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0"/>
  <workbookPr codeName="ThisWorkbook" defaultThemeVersion="124226"/>
  <mc:AlternateContent xmlns:mc="http://schemas.openxmlformats.org/markup-compatibility/2006">
    <mc:Choice Requires="x15">
      <x15ac:absPath xmlns:x15ac="http://schemas.microsoft.com/office/spreadsheetml/2010/11/ac" url="P:\Hlavínová Hana\svodka_2019_IV\svodka_2019_IV_va WEB\"/>
    </mc:Choice>
  </mc:AlternateContent>
  <xr:revisionPtr revIDLastSave="0" documentId="13_ncr:1_{35DF0890-B820-4C1F-8C8C-388B65AE2BD5}" xr6:coauthVersionLast="36" xr6:coauthVersionMax="36" xr10:uidLastSave="{00000000-0000-0000-0000-000000000000}"/>
  <bookViews>
    <workbookView xWindow="0" yWindow="0" windowWidth="19200" windowHeight="12780" tabRatio="816" xr2:uid="{00000000-000D-0000-FFFF-FFFF00000000}"/>
  </bookViews>
  <sheets>
    <sheet name="Obsah" sheetId="152" r:id="rId1"/>
    <sheet name="Texty" sheetId="153" r:id="rId2"/>
    <sheet name="T1" sheetId="8" r:id="rId3"/>
    <sheet name="T2.1" sheetId="79" r:id="rId4"/>
    <sheet name="T2.2" sheetId="10" r:id="rId5"/>
    <sheet name="T2.3" sheetId="11" r:id="rId6"/>
    <sheet name="T2.3.9" sheetId="12" r:id="rId7"/>
    <sheet name="T2.3.E" sheetId="13" r:id="rId8"/>
    <sheet name="T2.4" sheetId="157" r:id="rId9"/>
    <sheet name="T3.1" sheetId="15" r:id="rId10"/>
    <sheet name="T3.2" sheetId="16" r:id="rId11"/>
    <sheet name="T3.3" sheetId="17" r:id="rId12"/>
    <sheet name="T3.1.E" sheetId="80" r:id="rId13"/>
    <sheet name="T3.2.E" sheetId="19" r:id="rId14"/>
    <sheet name="T4.1" sheetId="20" r:id="rId15"/>
    <sheet name="T4.2.1" sheetId="158" r:id="rId16"/>
    <sheet name="T4.2.2" sheetId="22" r:id="rId17"/>
    <sheet name="T4.1.2.E" sheetId="23" r:id="rId18"/>
    <sheet name="T4.2.2_uvazky" sheetId="68" r:id="rId19"/>
    <sheet name="T4.3" sheetId="24" r:id="rId20"/>
    <sheet name="T4.3.E" sheetId="25" r:id="rId21"/>
    <sheet name="T5.1" sheetId="26" r:id="rId22"/>
    <sheet name="T5.2" sheetId="27" r:id="rId23"/>
    <sheet name="T5.3" sheetId="28" r:id="rId24"/>
    <sheet name="T5.4" sheetId="29" r:id="rId25"/>
    <sheet name="vzorce_T5.1" sheetId="49" state="hidden" r:id="rId26"/>
    <sheet name="vzorce_T5.4" sheetId="52" state="hidden" r:id="rId27"/>
    <sheet name="T5.6.1" sheetId="117" r:id="rId28"/>
    <sheet name="T5.6.2" sheetId="120" r:id="rId29"/>
    <sheet name="T5.6.3" sheetId="160" r:id="rId30"/>
    <sheet name="T5.6.4" sheetId="161" r:id="rId31"/>
    <sheet name="T5.6.5" sheetId="162" r:id="rId32"/>
    <sheet name="T5.6.6" sheetId="131" r:id="rId33"/>
    <sheet name="T5.6.7" sheetId="134" r:id="rId34"/>
    <sheet name="T5.6.8" sheetId="135" r:id="rId35"/>
    <sheet name="T5.6.9" sheetId="139" r:id="rId36"/>
    <sheet name="T5.6.10" sheetId="163" r:id="rId37"/>
  </sheets>
  <externalReferences>
    <externalReference r:id="rId38"/>
    <externalReference r:id="rId39"/>
    <externalReference r:id="rId40"/>
    <externalReference r:id="rId41"/>
    <externalReference r:id="rId42"/>
    <externalReference r:id="rId43"/>
    <externalReference r:id="rId44"/>
    <externalReference r:id="rId45"/>
    <externalReference r:id="rId46"/>
  </externalReferences>
  <definedNames>
    <definedName name="ARCHIV" localSheetId="15">[1]Archiv!$A$1:$Z$65536</definedName>
    <definedName name="ARCHIV" localSheetId="36">[1]Archiv!$A$1:$Z$65536</definedName>
    <definedName name="ARCHIV" localSheetId="29">[1]Archiv!$A$1:$Z$65536</definedName>
    <definedName name="ARCHIV" localSheetId="30">[1]Archiv!$A$1:$Z$65536</definedName>
    <definedName name="ARCHIV" localSheetId="31">[1]Archiv!$A$1:$Z$65536</definedName>
    <definedName name="ARCHIV">[2]Archiv!$A$1:$Z$65536</definedName>
    <definedName name="AV" localSheetId="0">#REF!</definedName>
    <definedName name="AV" localSheetId="8">#REF!</definedName>
    <definedName name="AV" localSheetId="15">#REF!</definedName>
    <definedName name="AV" localSheetId="36">#REF!</definedName>
    <definedName name="AV" localSheetId="29">#REF!</definedName>
    <definedName name="AV" localSheetId="30">#REF!</definedName>
    <definedName name="AV" localSheetId="31">#REF!</definedName>
    <definedName name="AV" localSheetId="32">#REF!</definedName>
    <definedName name="AV" localSheetId="33">#REF!</definedName>
    <definedName name="AV" localSheetId="34">#REF!</definedName>
    <definedName name="AV" localSheetId="35">#REF!</definedName>
    <definedName name="AV" localSheetId="1">#REF!</definedName>
    <definedName name="AV">#REF!</definedName>
    <definedName name="bbbb" localSheetId="15">#REF!</definedName>
    <definedName name="bbbb" localSheetId="36">#REF!</definedName>
    <definedName name="bbbb" localSheetId="29">#REF!</definedName>
    <definedName name="bbbb" localSheetId="30">#REF!</definedName>
    <definedName name="bbbb" localSheetId="31">#REF!</definedName>
    <definedName name="bbbb">#REF!</definedName>
    <definedName name="BIS" localSheetId="0">#REF!</definedName>
    <definedName name="BIS" localSheetId="8">#REF!</definedName>
    <definedName name="BIS" localSheetId="15">#REF!</definedName>
    <definedName name="BIS" localSheetId="36">#REF!</definedName>
    <definedName name="BIS" localSheetId="29">#REF!</definedName>
    <definedName name="BIS" localSheetId="30">#REF!</definedName>
    <definedName name="BIS" localSheetId="31">#REF!</definedName>
    <definedName name="BIS" localSheetId="32">#REF!</definedName>
    <definedName name="BIS" localSheetId="33">#REF!</definedName>
    <definedName name="BIS" localSheetId="34">#REF!</definedName>
    <definedName name="BIS" localSheetId="35">#REF!</definedName>
    <definedName name="BIS" localSheetId="1">#REF!</definedName>
    <definedName name="BIS">#REF!</definedName>
    <definedName name="CBU" localSheetId="0">#REF!</definedName>
    <definedName name="CBU" localSheetId="8">#REF!</definedName>
    <definedName name="CBU" localSheetId="15">#REF!</definedName>
    <definedName name="CBU" localSheetId="36">#REF!</definedName>
    <definedName name="CBU" localSheetId="29">#REF!</definedName>
    <definedName name="CBU" localSheetId="30">#REF!</definedName>
    <definedName name="CBU" localSheetId="31">#REF!</definedName>
    <definedName name="CBU" localSheetId="32">#REF!</definedName>
    <definedName name="CBU" localSheetId="33">#REF!</definedName>
    <definedName name="CBU" localSheetId="34">#REF!</definedName>
    <definedName name="CBU" localSheetId="35">#REF!</definedName>
    <definedName name="CBU" localSheetId="1">#REF!</definedName>
    <definedName name="CBU">#REF!</definedName>
    <definedName name="CSU" localSheetId="0">#REF!</definedName>
    <definedName name="CSU" localSheetId="8">#REF!</definedName>
    <definedName name="CSU" localSheetId="15">#REF!</definedName>
    <definedName name="CSU" localSheetId="36">#REF!</definedName>
    <definedName name="CSU" localSheetId="29">#REF!</definedName>
    <definedName name="CSU" localSheetId="30">#REF!</definedName>
    <definedName name="CSU" localSheetId="31">#REF!</definedName>
    <definedName name="CSU" localSheetId="32">#REF!</definedName>
    <definedName name="CSU" localSheetId="33">#REF!</definedName>
    <definedName name="CSU" localSheetId="34">#REF!</definedName>
    <definedName name="CSU" localSheetId="35">#REF!</definedName>
    <definedName name="CSU" localSheetId="1">#REF!</definedName>
    <definedName name="CSU">#REF!</definedName>
    <definedName name="CUZK" localSheetId="0">#REF!</definedName>
    <definedName name="CUZK" localSheetId="8">#REF!</definedName>
    <definedName name="CUZK" localSheetId="15">#REF!</definedName>
    <definedName name="CUZK" localSheetId="36">#REF!</definedName>
    <definedName name="CUZK" localSheetId="29">#REF!</definedName>
    <definedName name="CUZK" localSheetId="30">#REF!</definedName>
    <definedName name="CUZK" localSheetId="31">#REF!</definedName>
    <definedName name="CUZK" localSheetId="32">#REF!</definedName>
    <definedName name="CUZK" localSheetId="33">#REF!</definedName>
    <definedName name="CUZK" localSheetId="34">#REF!</definedName>
    <definedName name="CUZK" localSheetId="35">#REF!</definedName>
    <definedName name="CUZK" localSheetId="1">#REF!</definedName>
    <definedName name="CUZK">#REF!</definedName>
    <definedName name="_xlnm.Database" localSheetId="15">#REF!</definedName>
    <definedName name="_xlnm.Database" localSheetId="36">#REF!</definedName>
    <definedName name="_xlnm.Database" localSheetId="29">#REF!</definedName>
    <definedName name="_xlnm.Database" localSheetId="30">#REF!</definedName>
    <definedName name="_xlnm.Database" localSheetId="31">#REF!</definedName>
    <definedName name="_xlnm.Database">#REF!</definedName>
    <definedName name="DatumDokonceni" localSheetId="15">[1]Panel!$F$12</definedName>
    <definedName name="DatumDokonceni" localSheetId="36">[1]Panel!$F$12</definedName>
    <definedName name="DatumDokonceni" localSheetId="29">[1]Panel!$F$12</definedName>
    <definedName name="DatumDokonceni" localSheetId="30">[1]Panel!$F$12</definedName>
    <definedName name="DatumDokonceni" localSheetId="31">[1]Panel!$F$12</definedName>
    <definedName name="DatumDokonceni">[2]Panel!$F$12</definedName>
    <definedName name="Delitel" localSheetId="15">[1]Panel!$B$1</definedName>
    <definedName name="Delitel" localSheetId="36">[1]Panel!$B$1</definedName>
    <definedName name="Delitel" localSheetId="29">[1]Panel!$B$1</definedName>
    <definedName name="Delitel" localSheetId="30">[1]Panel!$B$1</definedName>
    <definedName name="Delitel" localSheetId="31">[1]Panel!$B$1</definedName>
    <definedName name="Delitel">[2]Panel!$B$1</definedName>
    <definedName name="dfs" localSheetId="15">#REF!</definedName>
    <definedName name="dfs" localSheetId="36">#REF!</definedName>
    <definedName name="dfs" localSheetId="29">#REF!</definedName>
    <definedName name="dfs" localSheetId="30">#REF!</definedName>
    <definedName name="dfs" localSheetId="31">#REF!</definedName>
    <definedName name="dfs">#REF!</definedName>
    <definedName name="dgsgsdg" localSheetId="15">#REF!</definedName>
    <definedName name="dgsgsdg" localSheetId="36">#REF!</definedName>
    <definedName name="dgsgsdg" localSheetId="29">#REF!</definedName>
    <definedName name="dgsgsdg" localSheetId="30">#REF!</definedName>
    <definedName name="dgsgsdg" localSheetId="31">#REF!</definedName>
    <definedName name="dgsgsdg">#REF!</definedName>
    <definedName name="GA" localSheetId="0">#REF!</definedName>
    <definedName name="GA" localSheetId="8">#REF!</definedName>
    <definedName name="GA" localSheetId="15">#REF!</definedName>
    <definedName name="GA" localSheetId="36">#REF!</definedName>
    <definedName name="GA" localSheetId="29">#REF!</definedName>
    <definedName name="GA" localSheetId="30">#REF!</definedName>
    <definedName name="GA" localSheetId="31">#REF!</definedName>
    <definedName name="GA" localSheetId="32">#REF!</definedName>
    <definedName name="GA" localSheetId="33">#REF!</definedName>
    <definedName name="GA" localSheetId="34">#REF!</definedName>
    <definedName name="GA" localSheetId="35">#REF!</definedName>
    <definedName name="GA" localSheetId="1">#REF!</definedName>
    <definedName name="GA">#REF!</definedName>
    <definedName name="hhhh" localSheetId="15">#REF!</definedName>
    <definedName name="hhhh" localSheetId="36">#REF!</definedName>
    <definedName name="hhhh" localSheetId="29">#REF!</definedName>
    <definedName name="hhhh" localSheetId="30">#REF!</definedName>
    <definedName name="hhhh" localSheetId="31">#REF!</definedName>
    <definedName name="hhhh">#REF!</definedName>
    <definedName name="ImportData" localSheetId="15">'[3]320'!$H:$AA</definedName>
    <definedName name="ImportData" localSheetId="36">'[3]320'!$H:$AA</definedName>
    <definedName name="ImportData" localSheetId="29">'[3]320'!$H:$AA</definedName>
    <definedName name="ImportData" localSheetId="30">'[3]320'!$H:$AA</definedName>
    <definedName name="ImportData" localSheetId="31">'[3]320'!$H:$AA</definedName>
    <definedName name="ImportData">'[4]320'!$H:$AA</definedName>
    <definedName name="KPR" localSheetId="0">#REF!</definedName>
    <definedName name="KPR" localSheetId="8">#REF!</definedName>
    <definedName name="KPR" localSheetId="15">#REF!</definedName>
    <definedName name="KPR" localSheetId="36">#REF!</definedName>
    <definedName name="KPR" localSheetId="29">#REF!</definedName>
    <definedName name="KPR" localSheetId="30">#REF!</definedName>
    <definedName name="KPR" localSheetId="31">#REF!</definedName>
    <definedName name="KPR" localSheetId="32">#REF!</definedName>
    <definedName name="KPR" localSheetId="33">#REF!</definedName>
    <definedName name="KPR" localSheetId="34">#REF!</definedName>
    <definedName name="KPR" localSheetId="35">#REF!</definedName>
    <definedName name="KPR" localSheetId="1">#REF!</definedName>
    <definedName name="KPR">#REF!</definedName>
    <definedName name="MDS" localSheetId="0">#REF!</definedName>
    <definedName name="MDS" localSheetId="8">#REF!</definedName>
    <definedName name="MDS" localSheetId="15">#REF!</definedName>
    <definedName name="MDS" localSheetId="36">#REF!</definedName>
    <definedName name="MDS" localSheetId="29">#REF!</definedName>
    <definedName name="MDS" localSheetId="30">#REF!</definedName>
    <definedName name="MDS" localSheetId="31">#REF!</definedName>
    <definedName name="MDS" localSheetId="32">#REF!</definedName>
    <definedName name="MDS" localSheetId="33">#REF!</definedName>
    <definedName name="MDS" localSheetId="34">#REF!</definedName>
    <definedName name="MDS" localSheetId="35">#REF!</definedName>
    <definedName name="MDS" localSheetId="1">#REF!</definedName>
    <definedName name="MDS">#REF!</definedName>
    <definedName name="Mesic" localSheetId="15">[1]Panel!$A$3</definedName>
    <definedName name="Mesic" localSheetId="36">[1]Panel!$A$3</definedName>
    <definedName name="Mesic" localSheetId="29">[1]Panel!$A$3</definedName>
    <definedName name="Mesic" localSheetId="30">[1]Panel!$A$3</definedName>
    <definedName name="Mesic" localSheetId="31">[1]Panel!$A$3</definedName>
    <definedName name="Mesic">[2]Panel!$A$3</definedName>
    <definedName name="MF" localSheetId="0">#REF!</definedName>
    <definedName name="MF" localSheetId="8">#REF!</definedName>
    <definedName name="MF" localSheetId="15">#REF!</definedName>
    <definedName name="MF" localSheetId="36">#REF!</definedName>
    <definedName name="MF" localSheetId="29">#REF!</definedName>
    <definedName name="MF" localSheetId="30">#REF!</definedName>
    <definedName name="MF" localSheetId="31">#REF!</definedName>
    <definedName name="MF" localSheetId="32">#REF!</definedName>
    <definedName name="MF" localSheetId="33">#REF!</definedName>
    <definedName name="MF" localSheetId="34">#REF!</definedName>
    <definedName name="MF" localSheetId="35">#REF!</definedName>
    <definedName name="MF" localSheetId="1">#REF!</definedName>
    <definedName name="MF">#REF!</definedName>
    <definedName name="MK" localSheetId="0">#REF!</definedName>
    <definedName name="MK" localSheetId="8">#REF!</definedName>
    <definedName name="MK" localSheetId="15">#REF!</definedName>
    <definedName name="MK" localSheetId="36">#REF!</definedName>
    <definedName name="MK" localSheetId="29">#REF!</definedName>
    <definedName name="MK" localSheetId="30">#REF!</definedName>
    <definedName name="MK" localSheetId="31">#REF!</definedName>
    <definedName name="MK" localSheetId="32">#REF!</definedName>
    <definedName name="MK" localSheetId="33">#REF!</definedName>
    <definedName name="MK" localSheetId="34">#REF!</definedName>
    <definedName name="MK" localSheetId="35">#REF!</definedName>
    <definedName name="MK" localSheetId="1">#REF!</definedName>
    <definedName name="MK">#REF!</definedName>
    <definedName name="MMR" localSheetId="0">#REF!</definedName>
    <definedName name="MMR" localSheetId="8">#REF!</definedName>
    <definedName name="MMR" localSheetId="15">#REF!</definedName>
    <definedName name="MMR" localSheetId="36">#REF!</definedName>
    <definedName name="MMR" localSheetId="29">#REF!</definedName>
    <definedName name="MMR" localSheetId="30">#REF!</definedName>
    <definedName name="MMR" localSheetId="31">#REF!</definedName>
    <definedName name="MMR" localSheetId="32">#REF!</definedName>
    <definedName name="MMR" localSheetId="33">#REF!</definedName>
    <definedName name="MMR" localSheetId="34">#REF!</definedName>
    <definedName name="MMR" localSheetId="35">#REF!</definedName>
    <definedName name="MMR" localSheetId="1">#REF!</definedName>
    <definedName name="MMR">#REF!</definedName>
    <definedName name="MO" localSheetId="0">#REF!</definedName>
    <definedName name="MO" localSheetId="8">#REF!</definedName>
    <definedName name="MO" localSheetId="15">#REF!</definedName>
    <definedName name="MO" localSheetId="36">#REF!</definedName>
    <definedName name="MO" localSheetId="29">#REF!</definedName>
    <definedName name="MO" localSheetId="30">#REF!</definedName>
    <definedName name="MO" localSheetId="31">#REF!</definedName>
    <definedName name="MO" localSheetId="32">#REF!</definedName>
    <definedName name="MO" localSheetId="33">#REF!</definedName>
    <definedName name="MO" localSheetId="34">#REF!</definedName>
    <definedName name="MO" localSheetId="35">#REF!</definedName>
    <definedName name="MO" localSheetId="1">#REF!</definedName>
    <definedName name="MO">#REF!</definedName>
    <definedName name="MPO" localSheetId="0">#REF!</definedName>
    <definedName name="MPO" localSheetId="8">#REF!</definedName>
    <definedName name="MPO" localSheetId="15">#REF!</definedName>
    <definedName name="MPO" localSheetId="36">#REF!</definedName>
    <definedName name="MPO" localSheetId="29">#REF!</definedName>
    <definedName name="MPO" localSheetId="30">#REF!</definedName>
    <definedName name="MPO" localSheetId="31">#REF!</definedName>
    <definedName name="MPO" localSheetId="32">#REF!</definedName>
    <definedName name="MPO" localSheetId="33">#REF!</definedName>
    <definedName name="MPO" localSheetId="34">#REF!</definedName>
    <definedName name="MPO" localSheetId="35">#REF!</definedName>
    <definedName name="MPO" localSheetId="1">#REF!</definedName>
    <definedName name="MPO">#REF!</definedName>
    <definedName name="MPSV" localSheetId="0">#REF!</definedName>
    <definedName name="MPSV" localSheetId="8">#REF!</definedName>
    <definedName name="MPSV" localSheetId="15">#REF!</definedName>
    <definedName name="MPSV" localSheetId="36">#REF!</definedName>
    <definedName name="MPSV" localSheetId="29">#REF!</definedName>
    <definedName name="MPSV" localSheetId="30">#REF!</definedName>
    <definedName name="MPSV" localSheetId="31">#REF!</definedName>
    <definedName name="MPSV" localSheetId="32">#REF!</definedName>
    <definedName name="MPSV" localSheetId="33">#REF!</definedName>
    <definedName name="MPSV" localSheetId="34">#REF!</definedName>
    <definedName name="MPSV" localSheetId="35">#REF!</definedName>
    <definedName name="MPSV" localSheetId="1">#REF!</definedName>
    <definedName name="MPSV">#REF!</definedName>
    <definedName name="MS" localSheetId="0">#REF!</definedName>
    <definedName name="MS" localSheetId="8">#REF!</definedName>
    <definedName name="MS" localSheetId="15">#REF!</definedName>
    <definedName name="MS" localSheetId="36">#REF!</definedName>
    <definedName name="MS" localSheetId="29">#REF!</definedName>
    <definedName name="MS" localSheetId="30">#REF!</definedName>
    <definedName name="MS" localSheetId="31">#REF!</definedName>
    <definedName name="MS" localSheetId="32">#REF!</definedName>
    <definedName name="MS" localSheetId="33">#REF!</definedName>
    <definedName name="MS" localSheetId="34">#REF!</definedName>
    <definedName name="MS" localSheetId="35">#REF!</definedName>
    <definedName name="MS" localSheetId="1">#REF!</definedName>
    <definedName name="MS">#REF!</definedName>
    <definedName name="MSMT" localSheetId="0">#REF!</definedName>
    <definedName name="MSMT" localSheetId="8">#REF!</definedName>
    <definedName name="MSMT" localSheetId="15">#REF!</definedName>
    <definedName name="MSMT" localSheetId="36">#REF!</definedName>
    <definedName name="MSMT" localSheetId="29">#REF!</definedName>
    <definedName name="MSMT" localSheetId="30">#REF!</definedName>
    <definedName name="MSMT" localSheetId="31">#REF!</definedName>
    <definedName name="MSMT" localSheetId="32">#REF!</definedName>
    <definedName name="MSMT" localSheetId="33">#REF!</definedName>
    <definedName name="MSMT" localSheetId="34">#REF!</definedName>
    <definedName name="MSMT" localSheetId="35">#REF!</definedName>
    <definedName name="MSMT" localSheetId="1">#REF!</definedName>
    <definedName name="MSMT">#REF!</definedName>
    <definedName name="MSMTnechce1" localSheetId="7">'T2.3.E'!#REF!</definedName>
    <definedName name="MSMTnechce1">'T2.3.E'!$111:$134</definedName>
    <definedName name="MV" localSheetId="0">#REF!</definedName>
    <definedName name="MV" localSheetId="8">#REF!</definedName>
    <definedName name="MV" localSheetId="15">#REF!</definedName>
    <definedName name="MV" localSheetId="36">#REF!</definedName>
    <definedName name="MV" localSheetId="29">#REF!</definedName>
    <definedName name="MV" localSheetId="30">#REF!</definedName>
    <definedName name="MV" localSheetId="31">#REF!</definedName>
    <definedName name="MV" localSheetId="32">#REF!</definedName>
    <definedName name="MV" localSheetId="33">#REF!</definedName>
    <definedName name="MV" localSheetId="34">#REF!</definedName>
    <definedName name="MV" localSheetId="35">#REF!</definedName>
    <definedName name="MV" localSheetId="1">#REF!</definedName>
    <definedName name="MV">#REF!</definedName>
    <definedName name="MZdr" localSheetId="0">#REF!</definedName>
    <definedName name="MZdr" localSheetId="8">#REF!</definedName>
    <definedName name="MZdr" localSheetId="15">#REF!</definedName>
    <definedName name="MZdr" localSheetId="36">#REF!</definedName>
    <definedName name="MZdr" localSheetId="29">#REF!</definedName>
    <definedName name="MZdr" localSheetId="30">#REF!</definedName>
    <definedName name="MZdr" localSheetId="31">#REF!</definedName>
    <definedName name="MZdr" localSheetId="32">#REF!</definedName>
    <definedName name="MZdr" localSheetId="33">#REF!</definedName>
    <definedName name="MZdr" localSheetId="34">#REF!</definedName>
    <definedName name="MZdr" localSheetId="35">#REF!</definedName>
    <definedName name="MZdr" localSheetId="1">#REF!</definedName>
    <definedName name="MZdr">#REF!</definedName>
    <definedName name="MZe" localSheetId="0">#REF!</definedName>
    <definedName name="MZe" localSheetId="8">#REF!</definedName>
    <definedName name="MZe" localSheetId="15">#REF!</definedName>
    <definedName name="MZe" localSheetId="36">#REF!</definedName>
    <definedName name="MZe" localSheetId="29">#REF!</definedName>
    <definedName name="MZe" localSheetId="30">#REF!</definedName>
    <definedName name="MZe" localSheetId="31">#REF!</definedName>
    <definedName name="MZe" localSheetId="32">#REF!</definedName>
    <definedName name="MZe" localSheetId="33">#REF!</definedName>
    <definedName name="MZe" localSheetId="34">#REF!</definedName>
    <definedName name="MZe" localSheetId="35">#REF!</definedName>
    <definedName name="MZe" localSheetId="1">#REF!</definedName>
    <definedName name="MZe">#REF!</definedName>
    <definedName name="MZP" localSheetId="0">#REF!</definedName>
    <definedName name="MZP" localSheetId="8">#REF!</definedName>
    <definedName name="MZP" localSheetId="15">#REF!</definedName>
    <definedName name="MZP" localSheetId="36">#REF!</definedName>
    <definedName name="MZP" localSheetId="29">#REF!</definedName>
    <definedName name="MZP" localSheetId="30">#REF!</definedName>
    <definedName name="MZP" localSheetId="31">#REF!</definedName>
    <definedName name="MZP" localSheetId="32">#REF!</definedName>
    <definedName name="MZP" localSheetId="33">#REF!</definedName>
    <definedName name="MZP" localSheetId="34">#REF!</definedName>
    <definedName name="MZP" localSheetId="35">#REF!</definedName>
    <definedName name="MZP" localSheetId="1">#REF!</definedName>
    <definedName name="MZP">#REF!</definedName>
    <definedName name="MZv" localSheetId="0">#REF!</definedName>
    <definedName name="MZv" localSheetId="8">#REF!</definedName>
    <definedName name="MZv" localSheetId="15">#REF!</definedName>
    <definedName name="MZv" localSheetId="36">#REF!</definedName>
    <definedName name="MZv" localSheetId="29">#REF!</definedName>
    <definedName name="MZv" localSheetId="30">#REF!</definedName>
    <definedName name="MZv" localSheetId="31">#REF!</definedName>
    <definedName name="MZv" localSheetId="32">#REF!</definedName>
    <definedName name="MZv" localSheetId="33">#REF!</definedName>
    <definedName name="MZv" localSheetId="34">#REF!</definedName>
    <definedName name="MZv" localSheetId="35">#REF!</definedName>
    <definedName name="MZv" localSheetId="1">#REF!</definedName>
    <definedName name="MZv">#REF!</definedName>
    <definedName name="n0111_3" localSheetId="0">#REF!</definedName>
    <definedName name="n0111_3" localSheetId="8">#REF!</definedName>
    <definedName name="n0111_3" localSheetId="15">#REF!</definedName>
    <definedName name="n0111_3" localSheetId="27">#REF!</definedName>
    <definedName name="n0111_3" localSheetId="36">#REF!</definedName>
    <definedName name="n0111_3" localSheetId="28">#REF!</definedName>
    <definedName name="n0111_3" localSheetId="29">#REF!</definedName>
    <definedName name="n0111_3" localSheetId="30">#REF!</definedName>
    <definedName name="n0111_3" localSheetId="31">#REF!</definedName>
    <definedName name="n0111_3" localSheetId="32">#REF!</definedName>
    <definedName name="n0111_3" localSheetId="33">#REF!</definedName>
    <definedName name="n0111_3" localSheetId="34">#REF!</definedName>
    <definedName name="n0111_3" localSheetId="35">#REF!</definedName>
    <definedName name="n0111_3" localSheetId="1">#REF!</definedName>
    <definedName name="n0111_3">#REF!</definedName>
    <definedName name="n0115_2" localSheetId="0">#REF!</definedName>
    <definedName name="n0115_2" localSheetId="8">#REF!</definedName>
    <definedName name="n0115_2" localSheetId="15">#REF!</definedName>
    <definedName name="n0115_2" localSheetId="27">#REF!</definedName>
    <definedName name="n0115_2" localSheetId="36">#REF!</definedName>
    <definedName name="n0115_2" localSheetId="28">#REF!</definedName>
    <definedName name="n0115_2" localSheetId="29">#REF!</definedName>
    <definedName name="n0115_2" localSheetId="30">#REF!</definedName>
    <definedName name="n0115_2" localSheetId="31">#REF!</definedName>
    <definedName name="n0115_2" localSheetId="32">#REF!</definedName>
    <definedName name="n0115_2" localSheetId="33">#REF!</definedName>
    <definedName name="n0115_2" localSheetId="34">#REF!</definedName>
    <definedName name="n0115_2" localSheetId="35">#REF!</definedName>
    <definedName name="n0115_2" localSheetId="1">#REF!</definedName>
    <definedName name="n0115_2">#REF!</definedName>
    <definedName name="n0116_4" localSheetId="15">#REF!</definedName>
    <definedName name="n0116_4" localSheetId="36">#REF!</definedName>
    <definedName name="n0116_4" localSheetId="29">#REF!</definedName>
    <definedName name="n0116_4" localSheetId="30">#REF!</definedName>
    <definedName name="n0116_4" localSheetId="31">#REF!</definedName>
    <definedName name="n0116_4">#REF!</definedName>
    <definedName name="_xlnm.Print_Titles" localSheetId="2">'T1'!$3:$6</definedName>
    <definedName name="_xlnm.Print_Titles" localSheetId="3">'T2.1'!$3:$7</definedName>
    <definedName name="_xlnm.Print_Titles" localSheetId="4">'T2.2'!$3:$7</definedName>
    <definedName name="_xlnm.Print_Titles" localSheetId="5">'T2.3'!$3:$7</definedName>
    <definedName name="_xlnm.Print_Titles" localSheetId="6">'T2.3.9'!$3:$6</definedName>
    <definedName name="_xlnm.Print_Titles" localSheetId="7">'T2.3.E'!$3:$7</definedName>
    <definedName name="_xlnm.Print_Titles" localSheetId="8">'T2.4'!$3:$7</definedName>
    <definedName name="_xlnm.Print_Titles" localSheetId="9">'T3.1'!$3:$7</definedName>
    <definedName name="_xlnm.Print_Titles" localSheetId="12">'T3.1.E'!$3:$7</definedName>
    <definedName name="_xlnm.Print_Titles" localSheetId="10">'T3.2'!$3:$6</definedName>
    <definedName name="_xlnm.Print_Titles" localSheetId="13">'T3.2.E'!$3:$6</definedName>
    <definedName name="_xlnm.Print_Titles" localSheetId="11">'T3.3'!$3:$6</definedName>
    <definedName name="_xlnm.Print_Titles" localSheetId="14">'T4.1'!$3:$9</definedName>
    <definedName name="_xlnm.Print_Titles" localSheetId="17">'T4.1.2.E'!$3:$6</definedName>
    <definedName name="_xlnm.Print_Titles" localSheetId="15">'T4.2.1'!$3:$9</definedName>
    <definedName name="_xlnm.Print_Titles" localSheetId="16">'T4.2.2'!$3:$9</definedName>
    <definedName name="_xlnm.Print_Titles" localSheetId="18">'T4.2.2_uvazky'!$3:$9</definedName>
    <definedName name="_xlnm.Print_Titles" localSheetId="19">'T4.3'!$3:$7</definedName>
    <definedName name="_xlnm.Print_Titles" localSheetId="20">'T4.3.E'!$3:$7</definedName>
    <definedName name="_xlnm.Print_Titles" localSheetId="21">'T5.1'!$3:$9</definedName>
    <definedName name="_xlnm.Print_Titles" localSheetId="22">'T5.2'!$3:$9</definedName>
    <definedName name="_xlnm.Print_Titles" localSheetId="23">'T5.3'!$3:$7</definedName>
    <definedName name="_xlnm.Print_Titles" localSheetId="24">'T5.4'!$3:$5</definedName>
    <definedName name="_xlnm.Print_Titles" localSheetId="27">'T5.6.1'!$3:$7</definedName>
    <definedName name="_xlnm.Print_Titles" localSheetId="28">'T5.6.2'!$3:$7</definedName>
    <definedName name="_xlnm.Print_Titles" localSheetId="29">'T5.6.3'!$3:$7</definedName>
    <definedName name="_xlnm.Print_Titles" localSheetId="30">'T5.6.4'!$3:$7</definedName>
    <definedName name="_xlnm.Print_Titles" localSheetId="31">'T5.6.5'!$3:$7</definedName>
    <definedName name="_xlnm.Print_Titles" localSheetId="34">'T5.6.8'!$3:$5</definedName>
    <definedName name="_xlnm.Print_Titles" localSheetId="25">vzorce_T5.1!$3:$9</definedName>
    <definedName name="_xlnm.Print_Titles" localSheetId="26">vzorce_T5.4!$3:$5</definedName>
    <definedName name="NKU" localSheetId="0">#REF!</definedName>
    <definedName name="NKU" localSheetId="8">#REF!</definedName>
    <definedName name="NKU" localSheetId="15">#REF!</definedName>
    <definedName name="NKU" localSheetId="36">#REF!</definedName>
    <definedName name="NKU" localSheetId="29">#REF!</definedName>
    <definedName name="NKU" localSheetId="30">#REF!</definedName>
    <definedName name="NKU" localSheetId="31">#REF!</definedName>
    <definedName name="NKU" localSheetId="32">#REF!</definedName>
    <definedName name="NKU" localSheetId="33">#REF!</definedName>
    <definedName name="NKU" localSheetId="34">#REF!</definedName>
    <definedName name="NKU" localSheetId="35">#REF!</definedName>
    <definedName name="NKU" localSheetId="1">#REF!</definedName>
    <definedName name="NKU">#REF!</definedName>
    <definedName name="_xlnm.Print_Area" localSheetId="0">Obsah!$A$1:$T$95</definedName>
    <definedName name="_xlnm.Print_Area" localSheetId="2">'T1'!$A$3:$P$77</definedName>
    <definedName name="_xlnm.Print_Area" localSheetId="3">'T2.1'!$A$3:$N$71</definedName>
    <definedName name="_xlnm.Print_Area" localSheetId="4">'T2.2'!$A$3:$N$71</definedName>
    <definedName name="_xlnm.Print_Area" localSheetId="5">'T2.3'!$A$3:$M$44</definedName>
    <definedName name="_xlnm.Print_Area" localSheetId="6">'T2.3.9'!$A$3:$Y$23</definedName>
    <definedName name="_xlnm.Print_Area" localSheetId="7">'T2.3.E'!$A$3:$M$182</definedName>
    <definedName name="_xlnm.Print_Area" localSheetId="8">'T2.4'!$A$3:$M$134</definedName>
    <definedName name="_xlnm.Print_Area" localSheetId="9">'T3.1'!$A$3:$M$108</definedName>
    <definedName name="_xlnm.Print_Area" localSheetId="12">'T3.1.E'!$A$3:$M$47</definedName>
    <definedName name="_xlnm.Print_Area" localSheetId="10">'T3.2'!$A$3:$O$21</definedName>
    <definedName name="_xlnm.Print_Area" localSheetId="13">'T3.2.E'!$A$3:$O$21</definedName>
    <definedName name="_xlnm.Print_Area" localSheetId="11">'T3.3'!$A$3:$Y$23</definedName>
    <definedName name="_xlnm.Print_Area" localSheetId="14">'T4.1'!$A$3:$L$47</definedName>
    <definedName name="_xlnm.Print_Area" localSheetId="17">'T4.1.2.E'!$A$3:$J$29</definedName>
    <definedName name="_xlnm.Print_Area" localSheetId="15">'T4.2.1'!$A$3:$I$37</definedName>
    <definedName name="_xlnm.Print_Area" localSheetId="16">'T4.2.2'!$A$3:$S$34</definedName>
    <definedName name="_xlnm.Print_Area" localSheetId="18">'T4.2.2_uvazky'!$A$3:$L$34</definedName>
    <definedName name="_xlnm.Print_Area" localSheetId="19">'T4.3'!$A$3:$N$33</definedName>
    <definedName name="_xlnm.Print_Area" localSheetId="20">'T4.3.E'!$A$3:$N$35</definedName>
    <definedName name="_xlnm.Print_Area" localSheetId="21">'T5.1'!$A$3:$J$33</definedName>
    <definedName name="_xlnm.Print_Area" localSheetId="22">'T5.2'!$A$3:$F$35</definedName>
    <definedName name="_xlnm.Print_Area" localSheetId="23">'T5.3'!$A$3:$J$90</definedName>
    <definedName name="_xlnm.Print_Area" localSheetId="24">'T5.4'!$A$3:$L$18</definedName>
    <definedName name="_xlnm.Print_Area" localSheetId="27">'T5.6.1'!$A$3:$Y$16</definedName>
    <definedName name="_xlnm.Print_Area" localSheetId="36">'T5.6.10'!$A$3:$T$82</definedName>
    <definedName name="_xlnm.Print_Area" localSheetId="28">'T5.6.2'!$A$3:$U$38</definedName>
    <definedName name="_xlnm.Print_Area" localSheetId="29">'T5.6.3'!$A$3:$U$107</definedName>
    <definedName name="_xlnm.Print_Area" localSheetId="30">'T5.6.4'!$A$3:$U$102</definedName>
    <definedName name="_xlnm.Print_Area" localSheetId="31">'T5.6.5'!$A$3:$U$107</definedName>
    <definedName name="_xlnm.Print_Area" localSheetId="32">'T5.6.6'!$A$3:$W$93</definedName>
    <definedName name="_xlnm.Print_Area" localSheetId="33">'T5.6.7'!$A$3:$R$93</definedName>
    <definedName name="_xlnm.Print_Area" localSheetId="34">'T5.6.8'!$A$3:$O$64</definedName>
    <definedName name="_xlnm.Print_Area" localSheetId="35">'T5.6.9'!$A$3:$T$93</definedName>
    <definedName name="_xlnm.Print_Area" localSheetId="1">Texty!$C$1:$D$61</definedName>
    <definedName name="_xlnm.Print_Area" localSheetId="25">vzorce_T5.1!$A$3:$J$33</definedName>
    <definedName name="_xlnm.Print_Area" localSheetId="26">vzorce_T5.4!$A$3:$L$18</definedName>
    <definedName name="p0116_1" localSheetId="15">#REF!</definedName>
    <definedName name="p0116_1" localSheetId="36">#REF!</definedName>
    <definedName name="p0116_1" localSheetId="29">#REF!</definedName>
    <definedName name="p0116_1" localSheetId="30">#REF!</definedName>
    <definedName name="p0116_1" localSheetId="31">#REF!</definedName>
    <definedName name="p0116_1">#REF!</definedName>
    <definedName name="p1a11x3" localSheetId="0">#REF!</definedName>
    <definedName name="p1a11x3" localSheetId="3">#REF!</definedName>
    <definedName name="p1a11x3" localSheetId="8">#REF!</definedName>
    <definedName name="p1a11x3" localSheetId="12">#REF!</definedName>
    <definedName name="p1a11x3" localSheetId="15">#REF!</definedName>
    <definedName name="p1a11x3" localSheetId="18">#REF!</definedName>
    <definedName name="p1a11x3" localSheetId="27">#REF!</definedName>
    <definedName name="p1a11x3" localSheetId="36">#REF!</definedName>
    <definedName name="p1a11x3" localSheetId="28">#REF!</definedName>
    <definedName name="p1a11x3" localSheetId="29">#REF!</definedName>
    <definedName name="p1a11x3" localSheetId="30">#REF!</definedName>
    <definedName name="p1a11x3" localSheetId="31">#REF!</definedName>
    <definedName name="p1a11x3" localSheetId="32">#REF!</definedName>
    <definedName name="p1a11x3" localSheetId="33">#REF!</definedName>
    <definedName name="p1a11x3" localSheetId="34">#REF!</definedName>
    <definedName name="p1a11x3" localSheetId="35">#REF!</definedName>
    <definedName name="p1a11x3" localSheetId="1">#REF!</definedName>
    <definedName name="p1a11x3">#REF!</definedName>
    <definedName name="p1a11x3_I" localSheetId="15">#REF!</definedName>
    <definedName name="p1a11x3_I" localSheetId="36">#REF!</definedName>
    <definedName name="p1a11x3_I" localSheetId="29">#REF!</definedName>
    <definedName name="p1a11x3_I" localSheetId="30">#REF!</definedName>
    <definedName name="p1a11x3_I" localSheetId="31">#REF!</definedName>
    <definedName name="p1a11x3_I">#REF!</definedName>
    <definedName name="p1a11x3_V" localSheetId="0">#REF!</definedName>
    <definedName name="p1a11x3_V" localSheetId="8">#REF!</definedName>
    <definedName name="p1a11x3_V" localSheetId="15">#REF!</definedName>
    <definedName name="p1a11x3_V" localSheetId="27">#REF!</definedName>
    <definedName name="p1a11x3_V" localSheetId="36">#REF!</definedName>
    <definedName name="p1a11x3_V" localSheetId="28">#REF!</definedName>
    <definedName name="p1a11x3_V" localSheetId="29">#REF!</definedName>
    <definedName name="p1a11x3_V" localSheetId="30">#REF!</definedName>
    <definedName name="p1a11x3_V" localSheetId="31">#REF!</definedName>
    <definedName name="p1a11x3_V" localSheetId="32">#REF!</definedName>
    <definedName name="p1a11x3_V" localSheetId="33">#REF!</definedName>
    <definedName name="p1a11x3_V" localSheetId="34">#REF!</definedName>
    <definedName name="p1a11x3_V" localSheetId="35">#REF!</definedName>
    <definedName name="p1a11x3_V" localSheetId="1">#REF!</definedName>
    <definedName name="p1a11x3_V">#REF!</definedName>
    <definedName name="p1a11y3" localSheetId="0">#REF!</definedName>
    <definedName name="p1a11y3" localSheetId="3">#REF!</definedName>
    <definedName name="p1a11y3" localSheetId="8">#REF!</definedName>
    <definedName name="p1a11y3" localSheetId="12">#REF!</definedName>
    <definedName name="p1a11y3" localSheetId="15">#REF!</definedName>
    <definedName name="p1a11y3" localSheetId="18">#REF!</definedName>
    <definedName name="p1a11y3" localSheetId="27">#REF!</definedName>
    <definedName name="p1a11y3" localSheetId="36">#REF!</definedName>
    <definedName name="p1a11y3" localSheetId="28">#REF!</definedName>
    <definedName name="p1a11y3" localSheetId="29">#REF!</definedName>
    <definedName name="p1a11y3" localSheetId="30">#REF!</definedName>
    <definedName name="p1a11y3" localSheetId="31">#REF!</definedName>
    <definedName name="p1a11y3" localSheetId="32">#REF!</definedName>
    <definedName name="p1a11y3" localSheetId="33">#REF!</definedName>
    <definedName name="p1a11y3" localSheetId="34">#REF!</definedName>
    <definedName name="p1a11y3" localSheetId="35">#REF!</definedName>
    <definedName name="p1a11y3" localSheetId="1">#REF!</definedName>
    <definedName name="p1a11y3">#REF!</definedName>
    <definedName name="p1a11y3_II" localSheetId="15">#REF!</definedName>
    <definedName name="p1a11y3_II" localSheetId="36">#REF!</definedName>
    <definedName name="p1a11y3_II" localSheetId="29">#REF!</definedName>
    <definedName name="p1a11y3_II" localSheetId="30">#REF!</definedName>
    <definedName name="p1a11y3_II" localSheetId="31">#REF!</definedName>
    <definedName name="p1a11y3_II">#REF!</definedName>
    <definedName name="p1a11y3_III" localSheetId="15">#REF!</definedName>
    <definedName name="p1a11y3_III" localSheetId="36">#REF!</definedName>
    <definedName name="p1a11y3_III" localSheetId="29">#REF!</definedName>
    <definedName name="p1a11y3_III" localSheetId="30">#REF!</definedName>
    <definedName name="p1a11y3_III" localSheetId="31">#REF!</definedName>
    <definedName name="p1a11y3_III">#REF!</definedName>
    <definedName name="p1a11y3_IV" localSheetId="0">#REF!</definedName>
    <definedName name="p1a11y3_IV" localSheetId="8">#REF!</definedName>
    <definedName name="p1a11y3_IV" localSheetId="15">#REF!</definedName>
    <definedName name="p1a11y3_IV" localSheetId="27">#REF!</definedName>
    <definedName name="p1a11y3_IV" localSheetId="36">#REF!</definedName>
    <definedName name="p1a11y3_IV" localSheetId="28">#REF!</definedName>
    <definedName name="p1a11y3_IV" localSheetId="29">#REF!</definedName>
    <definedName name="p1a11y3_IV" localSheetId="30">#REF!</definedName>
    <definedName name="p1a11y3_IV" localSheetId="31">#REF!</definedName>
    <definedName name="p1a11y3_IV" localSheetId="32">#REF!</definedName>
    <definedName name="p1a11y3_IV" localSheetId="33">#REF!</definedName>
    <definedName name="p1a11y3_IV" localSheetId="34">#REF!</definedName>
    <definedName name="p1a11y3_IV" localSheetId="35">#REF!</definedName>
    <definedName name="p1a11y3_IV" localSheetId="1">#REF!</definedName>
    <definedName name="p1a11y3_IV">#REF!</definedName>
    <definedName name="P1a153_III" localSheetId="15">#REF!</definedName>
    <definedName name="P1a153_III" localSheetId="36">#REF!</definedName>
    <definedName name="P1a153_III" localSheetId="29">#REF!</definedName>
    <definedName name="P1a153_III" localSheetId="30">#REF!</definedName>
    <definedName name="P1a153_III" localSheetId="31">#REF!</definedName>
    <definedName name="P1a153_III">#REF!</definedName>
    <definedName name="P1a153_III_2" localSheetId="15">#REF!</definedName>
    <definedName name="P1a153_III_2" localSheetId="36">#REF!</definedName>
    <definedName name="P1a153_III_2" localSheetId="29">#REF!</definedName>
    <definedName name="P1a153_III_2" localSheetId="30">#REF!</definedName>
    <definedName name="P1a153_III_2" localSheetId="31">#REF!</definedName>
    <definedName name="P1a153_III_2">#REF!</definedName>
    <definedName name="P1a161_IIs" localSheetId="15">#REF!</definedName>
    <definedName name="P1a161_IIs" localSheetId="36">#REF!</definedName>
    <definedName name="P1a161_IIs" localSheetId="29">#REF!</definedName>
    <definedName name="P1a161_IIs" localSheetId="30">#REF!</definedName>
    <definedName name="P1a161_IIs" localSheetId="31">#REF!</definedName>
    <definedName name="P1a161_IIs">#REF!</definedName>
    <definedName name="P1a161_Is" localSheetId="15">#REF!</definedName>
    <definedName name="P1a161_Is" localSheetId="36">#REF!</definedName>
    <definedName name="P1a161_Is" localSheetId="29">#REF!</definedName>
    <definedName name="P1a161_Is" localSheetId="30">#REF!</definedName>
    <definedName name="P1a161_Is" localSheetId="31">#REF!</definedName>
    <definedName name="P1a161_Is">#REF!</definedName>
    <definedName name="P1a161_IV_V_s" localSheetId="15">#REF!</definedName>
    <definedName name="P1a161_IV_V_s" localSheetId="36">#REF!</definedName>
    <definedName name="P1a161_IV_V_s" localSheetId="29">#REF!</definedName>
    <definedName name="P1a161_IV_V_s" localSheetId="30">#REF!</definedName>
    <definedName name="P1a161_IV_V_s" localSheetId="31">#REF!</definedName>
    <definedName name="P1a161_IV_V_s">#REF!</definedName>
    <definedName name="p1b11_3" localSheetId="0">#REF!</definedName>
    <definedName name="p1b11_3" localSheetId="3">#REF!</definedName>
    <definedName name="p1b11_3" localSheetId="8">#REF!</definedName>
    <definedName name="p1b11_3" localSheetId="12">#REF!</definedName>
    <definedName name="p1b11_3" localSheetId="15">#REF!</definedName>
    <definedName name="p1b11_3" localSheetId="18">#REF!</definedName>
    <definedName name="p1b11_3" localSheetId="27">#REF!</definedName>
    <definedName name="p1b11_3" localSheetId="36">#REF!</definedName>
    <definedName name="p1b11_3" localSheetId="28">#REF!</definedName>
    <definedName name="p1b11_3" localSheetId="29">#REF!</definedName>
    <definedName name="p1b11_3" localSheetId="30">#REF!</definedName>
    <definedName name="p1b11_3" localSheetId="31">#REF!</definedName>
    <definedName name="p1b11_3" localSheetId="32">#REF!</definedName>
    <definedName name="p1b11_3" localSheetId="33">#REF!</definedName>
    <definedName name="p1b11_3" localSheetId="34">#REF!</definedName>
    <definedName name="p1b11_3" localSheetId="35">#REF!</definedName>
    <definedName name="p1b11_3" localSheetId="1">#REF!</definedName>
    <definedName name="p1b11_3">#REF!</definedName>
    <definedName name="PozadavekArchiv" localSheetId="15">[1]Panel!$A$5</definedName>
    <definedName name="PozadavekArchiv" localSheetId="36">[1]Panel!$A$5</definedName>
    <definedName name="PozadavekArchiv" localSheetId="29">[1]Panel!$A$5</definedName>
    <definedName name="PozadavekArchiv" localSheetId="30">[1]Panel!$A$5</definedName>
    <definedName name="PozadavekArchiv" localSheetId="31">[1]Panel!$A$5</definedName>
    <definedName name="PozadavekArchiv">[2]Panel!$A$5</definedName>
    <definedName name="Praha1az10_A" localSheetId="0">#REF!</definedName>
    <definedName name="Praha1az10_A" localSheetId="3">#REF!</definedName>
    <definedName name="Praha1az10_A" localSheetId="8">#REF!</definedName>
    <definedName name="Praha1az10_A" localSheetId="12">#REF!</definedName>
    <definedName name="Praha1az10_A" localSheetId="15">'T4.2.1'!#REF!</definedName>
    <definedName name="Praha1az10_A" localSheetId="18">#REF!</definedName>
    <definedName name="Praha1az10_A" localSheetId="27">#REF!</definedName>
    <definedName name="Praha1az10_A" localSheetId="36">'[5]T4.2.1'!#REF!</definedName>
    <definedName name="Praha1az10_A" localSheetId="28">#REF!</definedName>
    <definedName name="Praha1az10_A" localSheetId="29">'[5]T4.2.1'!#REF!</definedName>
    <definedName name="Praha1az10_A" localSheetId="30">'[5]T4.2.1'!#REF!</definedName>
    <definedName name="Praha1az10_A" localSheetId="31">'[5]T4.2.1'!#REF!</definedName>
    <definedName name="Praha1az10_A" localSheetId="32">#REF!</definedName>
    <definedName name="Praha1az10_A" localSheetId="33">#REF!</definedName>
    <definedName name="Praha1az10_A" localSheetId="34">#REF!</definedName>
    <definedName name="Praha1az10_A" localSheetId="35">#REF!</definedName>
    <definedName name="Praha1az10_A" localSheetId="1">#REF!</definedName>
    <definedName name="Praha1az10_A">#REF!</definedName>
    <definedName name="Praha1az10_B" localSheetId="0">'T4.2.2'!#REF!</definedName>
    <definedName name="Praha1az10_B" localSheetId="3">'T4.2.2'!#REF!</definedName>
    <definedName name="Praha1az10_B" localSheetId="8">'T4.2.2'!#REF!</definedName>
    <definedName name="Praha1az10_B" localSheetId="12">#REF!</definedName>
    <definedName name="Praha1az10_B" localSheetId="15">'[5]T4.2.2'!#REF!</definedName>
    <definedName name="Praha1az10_B" localSheetId="18">'T4.2.2_uvazky'!#REF!</definedName>
    <definedName name="Praha1az10_B" localSheetId="27">'T4.2.2'!#REF!</definedName>
    <definedName name="Praha1az10_B" localSheetId="36">'T5.6.10'!#REF!</definedName>
    <definedName name="Praha1az10_B" localSheetId="28">'T4.2.2'!#REF!</definedName>
    <definedName name="Praha1az10_B" localSheetId="29">'[5]T4.2.2'!#REF!</definedName>
    <definedName name="Praha1az10_B" localSheetId="30">'[5]T4.2.2'!#REF!</definedName>
    <definedName name="Praha1az10_B" localSheetId="31">'[5]T4.2.2'!#REF!</definedName>
    <definedName name="Praha1az10_B" localSheetId="32">'T5.6.6'!#REF!</definedName>
    <definedName name="Praha1az10_B" localSheetId="33">'T5.6.7'!#REF!</definedName>
    <definedName name="Praha1az10_B" localSheetId="34">'T5.6.8'!#REF!</definedName>
    <definedName name="Praha1az10_B" localSheetId="35">'T5.6.9'!#REF!</definedName>
    <definedName name="Praha1az10_B" localSheetId="1">'T4.2.2'!#REF!</definedName>
    <definedName name="Praha1az10_B">'T4.2.2'!#REF!</definedName>
    <definedName name="Praha1az10_C" localSheetId="0">'T5.1'!#REF!</definedName>
    <definedName name="Praha1az10_C" localSheetId="3">'T5.1'!#REF!</definedName>
    <definedName name="Praha1az10_C" localSheetId="8">'T5.1'!#REF!</definedName>
    <definedName name="Praha1az10_C" localSheetId="12">#REF!</definedName>
    <definedName name="Praha1az10_C" localSheetId="15">'[5]T5.1'!#REF!</definedName>
    <definedName name="Praha1az10_C" localSheetId="18">'T5.1'!#REF!</definedName>
    <definedName name="Praha1az10_C" localSheetId="27">'T5.1'!#REF!</definedName>
    <definedName name="Praha1az10_C" localSheetId="36">'[5]T5.1'!#REF!</definedName>
    <definedName name="Praha1az10_C" localSheetId="28">'T5.1'!#REF!</definedName>
    <definedName name="Praha1az10_C" localSheetId="29">'[5]T5.1'!#REF!</definedName>
    <definedName name="Praha1az10_C" localSheetId="30">'[5]T5.1'!#REF!</definedName>
    <definedName name="Praha1az10_C" localSheetId="31">'[5]T5.1'!#REF!</definedName>
    <definedName name="Praha1az10_C" localSheetId="32">'T5.1'!#REF!</definedName>
    <definedName name="Praha1az10_C" localSheetId="33">'T5.1'!#REF!</definedName>
    <definedName name="Praha1az10_C" localSheetId="34">'T5.1'!#REF!</definedName>
    <definedName name="Praha1az10_C" localSheetId="35">'T5.1'!#REF!</definedName>
    <definedName name="Praha1az10_C" localSheetId="1">'T5.1'!#REF!</definedName>
    <definedName name="Praha1az10_C">'T5.1'!#REF!</definedName>
    <definedName name="PSP" localSheetId="0">#REF!</definedName>
    <definedName name="PSP" localSheetId="8">#REF!</definedName>
    <definedName name="PSP" localSheetId="15">#REF!</definedName>
    <definedName name="PSP" localSheetId="36">#REF!</definedName>
    <definedName name="PSP" localSheetId="29">#REF!</definedName>
    <definedName name="PSP" localSheetId="30">#REF!</definedName>
    <definedName name="PSP" localSheetId="31">#REF!</definedName>
    <definedName name="PSP" localSheetId="32">#REF!</definedName>
    <definedName name="PSP" localSheetId="33">#REF!</definedName>
    <definedName name="PSP" localSheetId="34">#REF!</definedName>
    <definedName name="PSP" localSheetId="35">#REF!</definedName>
    <definedName name="PSP" localSheetId="1">#REF!</definedName>
    <definedName name="PSP">#REF!</definedName>
    <definedName name="Rok" localSheetId="15">[1]Panel!$A$1</definedName>
    <definedName name="Rok" localSheetId="36">[1]Panel!$A$1</definedName>
    <definedName name="Rok" localSheetId="29">[1]Panel!$A$1</definedName>
    <definedName name="Rok" localSheetId="30">[1]Panel!$A$1</definedName>
    <definedName name="Rok" localSheetId="31">[1]Panel!$A$1</definedName>
    <definedName name="Rok">[2]Panel!$A$1</definedName>
    <definedName name="RokAutomaticky" localSheetId="15">[1]Panel!$F$3</definedName>
    <definedName name="RokAutomaticky" localSheetId="36">[1]Panel!$F$3</definedName>
    <definedName name="RokAutomaticky" localSheetId="29">[1]Panel!$F$3</definedName>
    <definedName name="RokAutomaticky" localSheetId="30">[1]Panel!$F$3</definedName>
    <definedName name="RokAutomaticky" localSheetId="31">[1]Panel!$F$3</definedName>
    <definedName name="RokAutomaticky">[2]Panel!$F$3</definedName>
    <definedName name="RRTV" localSheetId="0">#REF!</definedName>
    <definedName name="RRTV" localSheetId="8">#REF!</definedName>
    <definedName name="RRTV" localSheetId="15">#REF!</definedName>
    <definedName name="RRTV" localSheetId="36">#REF!</definedName>
    <definedName name="RRTV" localSheetId="29">#REF!</definedName>
    <definedName name="RRTV" localSheetId="30">#REF!</definedName>
    <definedName name="RRTV" localSheetId="31">#REF!</definedName>
    <definedName name="RRTV" localSheetId="32">#REF!</definedName>
    <definedName name="RRTV" localSheetId="33">#REF!</definedName>
    <definedName name="RRTV" localSheetId="34">#REF!</definedName>
    <definedName name="RRTV" localSheetId="35">#REF!</definedName>
    <definedName name="RRTV" localSheetId="1">#REF!</definedName>
    <definedName name="RRTV">#REF!</definedName>
    <definedName name="SP" localSheetId="0">#REF!</definedName>
    <definedName name="SP" localSheetId="8">#REF!</definedName>
    <definedName name="SP" localSheetId="15">#REF!</definedName>
    <definedName name="SP" localSheetId="36">#REF!</definedName>
    <definedName name="SP" localSheetId="29">#REF!</definedName>
    <definedName name="SP" localSheetId="30">#REF!</definedName>
    <definedName name="SP" localSheetId="31">#REF!</definedName>
    <definedName name="SP" localSheetId="32">#REF!</definedName>
    <definedName name="SP" localSheetId="33">#REF!</definedName>
    <definedName name="SP" localSheetId="34">#REF!</definedName>
    <definedName name="SP" localSheetId="35">#REF!</definedName>
    <definedName name="SP" localSheetId="1">#REF!</definedName>
    <definedName name="SP">#REF!</definedName>
    <definedName name="SpustitMakro" localSheetId="15">[1]Panel!$A$4</definedName>
    <definedName name="SpustitMakro" localSheetId="36">[1]Panel!$A$4</definedName>
    <definedName name="SpustitMakro" localSheetId="29">[1]Panel!$A$4</definedName>
    <definedName name="SpustitMakro" localSheetId="30">[1]Panel!$A$4</definedName>
    <definedName name="SpustitMakro" localSheetId="31">[1]Panel!$A$4</definedName>
    <definedName name="SpustitMakro">[2]Panel!$A$4</definedName>
    <definedName name="SSHR" localSheetId="0">#REF!</definedName>
    <definedName name="SSHR" localSheetId="8">#REF!</definedName>
    <definedName name="SSHR" localSheetId="15">#REF!</definedName>
    <definedName name="SSHR" localSheetId="36">#REF!</definedName>
    <definedName name="SSHR" localSheetId="29">#REF!</definedName>
    <definedName name="SSHR" localSheetId="30">#REF!</definedName>
    <definedName name="SSHR" localSheetId="31">#REF!</definedName>
    <definedName name="SSHR" localSheetId="32">#REF!</definedName>
    <definedName name="SSHR" localSheetId="33">#REF!</definedName>
    <definedName name="SSHR" localSheetId="34">#REF!</definedName>
    <definedName name="SSHR" localSheetId="35">#REF!</definedName>
    <definedName name="SSHR" localSheetId="1">#REF!</definedName>
    <definedName name="SSHR">#REF!</definedName>
    <definedName name="SUJB" localSheetId="0">#REF!</definedName>
    <definedName name="SUJB" localSheetId="8">#REF!</definedName>
    <definedName name="SUJB" localSheetId="15">#REF!</definedName>
    <definedName name="SUJB" localSheetId="36">#REF!</definedName>
    <definedName name="SUJB" localSheetId="29">#REF!</definedName>
    <definedName name="SUJB" localSheetId="30">#REF!</definedName>
    <definedName name="SUJB" localSheetId="31">#REF!</definedName>
    <definedName name="SUJB" localSheetId="32">#REF!</definedName>
    <definedName name="SUJB" localSheetId="33">#REF!</definedName>
    <definedName name="SUJB" localSheetId="34">#REF!</definedName>
    <definedName name="SUJB" localSheetId="35">#REF!</definedName>
    <definedName name="SUJB" localSheetId="1">#REF!</definedName>
    <definedName name="SUJB">#REF!</definedName>
    <definedName name="t_320.xls" localSheetId="15">'[1]32'!$S$8:$W$28</definedName>
    <definedName name="t_320.xls" localSheetId="36">'[1]32'!$S$8:$W$28</definedName>
    <definedName name="t_320.xls" localSheetId="29">'[1]32'!$S$8:$W$28</definedName>
    <definedName name="t_320.xls" localSheetId="30">'[1]32'!$S$8:$W$28</definedName>
    <definedName name="t_320.xls" localSheetId="31">'[1]32'!$S$8:$W$28</definedName>
    <definedName name="t_320.xls">'[2]32'!$S$8:$W$28</definedName>
    <definedName name="t_320e.xls" localSheetId="15">'[1]32E'!$S$8:$W$28</definedName>
    <definedName name="t_320e.xls" localSheetId="36">'[1]32E'!$S$8:$W$28</definedName>
    <definedName name="t_320e.xls" localSheetId="29">'[1]32E'!$S$8:$W$28</definedName>
    <definedName name="t_320e.xls" localSheetId="30">'[1]32E'!$S$8:$W$28</definedName>
    <definedName name="t_320e.xls" localSheetId="31">'[1]32E'!$S$8:$W$28</definedName>
    <definedName name="t_320e.xls">'[2]32E'!$S$8:$W$28</definedName>
    <definedName name="tab17.xls" localSheetId="0">'[2]1'!#REF!</definedName>
    <definedName name="tab17.xls" localSheetId="3">'[2]1'!#REF!</definedName>
    <definedName name="tab17.xls" localSheetId="8">'[2]1'!#REF!</definedName>
    <definedName name="tab17.xls" localSheetId="12">'[2]1'!#REF!</definedName>
    <definedName name="tab17.xls" localSheetId="15">'[1]1'!#REF!</definedName>
    <definedName name="tab17.xls" localSheetId="18">'[2]1'!#REF!</definedName>
    <definedName name="tab17.xls" localSheetId="27">'[2]1'!#REF!</definedName>
    <definedName name="tab17.xls" localSheetId="36">'[1]1'!#REF!</definedName>
    <definedName name="tab17.xls" localSheetId="28">'[2]1'!#REF!</definedName>
    <definedName name="tab17.xls" localSheetId="29">'[1]1'!#REF!</definedName>
    <definedName name="tab17.xls" localSheetId="30">'[1]1'!#REF!</definedName>
    <definedName name="tab17.xls" localSheetId="31">'[1]1'!#REF!</definedName>
    <definedName name="tab17.xls" localSheetId="32">'[2]1'!#REF!</definedName>
    <definedName name="tab17.xls" localSheetId="33">'[2]1'!#REF!</definedName>
    <definedName name="tab17.xls" localSheetId="34">'[2]1'!#REF!</definedName>
    <definedName name="tab17.xls" localSheetId="35">'[2]1'!#REF!</definedName>
    <definedName name="tab17.xls" localSheetId="1">'[2]1'!#REF!</definedName>
    <definedName name="tab17.xls">'[2]1'!#REF!</definedName>
    <definedName name="UOHS" localSheetId="0">#REF!</definedName>
    <definedName name="UOHS" localSheetId="8">#REF!</definedName>
    <definedName name="UOHS" localSheetId="15">#REF!</definedName>
    <definedName name="UOHS" localSheetId="36">#REF!</definedName>
    <definedName name="UOHS" localSheetId="29">#REF!</definedName>
    <definedName name="UOHS" localSheetId="30">#REF!</definedName>
    <definedName name="UOHS" localSheetId="31">#REF!</definedName>
    <definedName name="UOHS" localSheetId="32">#REF!</definedName>
    <definedName name="UOHS" localSheetId="33">#REF!</definedName>
    <definedName name="UOHS" localSheetId="34">#REF!</definedName>
    <definedName name="UOHS" localSheetId="35">#REF!</definedName>
    <definedName name="UOHS" localSheetId="1">#REF!</definedName>
    <definedName name="UOHS">#REF!</definedName>
    <definedName name="UPV" localSheetId="0">#REF!</definedName>
    <definedName name="UPV" localSheetId="8">#REF!</definedName>
    <definedName name="UPV" localSheetId="15">#REF!</definedName>
    <definedName name="UPV" localSheetId="36">#REF!</definedName>
    <definedName name="UPV" localSheetId="29">#REF!</definedName>
    <definedName name="UPV" localSheetId="30">#REF!</definedName>
    <definedName name="UPV" localSheetId="31">#REF!</definedName>
    <definedName name="UPV" localSheetId="32">#REF!</definedName>
    <definedName name="UPV" localSheetId="33">#REF!</definedName>
    <definedName name="UPV" localSheetId="34">#REF!</definedName>
    <definedName name="UPV" localSheetId="35">#REF!</definedName>
    <definedName name="UPV" localSheetId="1">#REF!</definedName>
    <definedName name="UPV">#REF!</definedName>
    <definedName name="US" localSheetId="0">#REF!</definedName>
    <definedName name="US" localSheetId="8">#REF!</definedName>
    <definedName name="US" localSheetId="15">#REF!</definedName>
    <definedName name="US" localSheetId="36">#REF!</definedName>
    <definedName name="US" localSheetId="29">#REF!</definedName>
    <definedName name="US" localSheetId="30">#REF!</definedName>
    <definedName name="US" localSheetId="31">#REF!</definedName>
    <definedName name="US" localSheetId="32">#REF!</definedName>
    <definedName name="US" localSheetId="33">#REF!</definedName>
    <definedName name="US" localSheetId="34">#REF!</definedName>
    <definedName name="US" localSheetId="35">#REF!</definedName>
    <definedName name="US" localSheetId="1">#REF!</definedName>
    <definedName name="US">#REF!</definedName>
    <definedName name="USIS" localSheetId="0">#REF!</definedName>
    <definedName name="USIS" localSheetId="8">#REF!</definedName>
    <definedName name="USIS" localSheetId="15">#REF!</definedName>
    <definedName name="USIS" localSheetId="36">#REF!</definedName>
    <definedName name="USIS" localSheetId="29">#REF!</definedName>
    <definedName name="USIS" localSheetId="30">#REF!</definedName>
    <definedName name="USIS" localSheetId="31">#REF!</definedName>
    <definedName name="USIS" localSheetId="32">#REF!</definedName>
    <definedName name="USIS" localSheetId="33">#REF!</definedName>
    <definedName name="USIS" localSheetId="34">#REF!</definedName>
    <definedName name="USIS" localSheetId="35">#REF!</definedName>
    <definedName name="USIS" localSheetId="1">#REF!</definedName>
    <definedName name="USIS">#REF!</definedName>
    <definedName name="Ústav_pro_informace_ve_vzdělávání___Divize_statistických_informací_a_analýz_Oddělení_informačních_výstupů_a_analýz__Oddělení_správy_databáze_a_programového_zabezpečení_JEN_PRO_VNITŘNÍ_POTŘEBU_MŠMT" localSheetId="12">'T3.1.E'!$A$3:$M$23</definedName>
    <definedName name="Ústav_pro_informace_ve_vzdělávání___Divize_statistických_informací_a_analýz_Oddělení_informačních_výstupů_a_analýz__Oddělení_správy_databáze_a_programového_zabezpečení_JEN_PRO_VNITŘNÍ_POTŘEBU_MŠMT" localSheetId="15">'[6]T3.1.E '!$A$3:$M$27</definedName>
    <definedName name="Ústav_pro_informace_ve_vzdělávání___Divize_statistických_informací_a_analýz_Oddělení_informačních_výstupů_a_analýz__Oddělení_správy_databáze_a_programového_zabezpečení_JEN_PRO_VNITŘNÍ_POTŘEBU_MŠMT" localSheetId="36">'[6]T3.1.E '!$A$3:$M$27</definedName>
    <definedName name="Ústav_pro_informace_ve_vzdělávání___Divize_statistických_informací_a_analýz_Oddělení_informačních_výstupů_a_analýz__Oddělení_správy_databáze_a_programového_zabezpečení_JEN_PRO_VNITŘNÍ_POTŘEBU_MŠMT" localSheetId="29">'[6]T3.1.E '!$A$3:$M$27</definedName>
    <definedName name="Ústav_pro_informace_ve_vzdělávání___Divize_statistických_informací_a_analýz_Oddělení_informačních_výstupů_a_analýz__Oddělení_správy_databáze_a_programového_zabezpečení_JEN_PRO_VNITŘNÍ_POTŘEBU_MŠMT" localSheetId="30">'[6]T3.1.E '!$A$3:$M$27</definedName>
    <definedName name="Ústav_pro_informace_ve_vzdělávání___Divize_statistických_informací_a_analýz_Oddělení_informačních_výstupů_a_analýz__Oddělení_správy_databáze_a_programového_zabezpečení_JEN_PRO_VNITŘNÍ_POTŘEBU_MŠMT" localSheetId="31">'[6]T3.1.E '!$A$3:$M$27</definedName>
    <definedName name="Ústav_pro_informace_ve_vzdělávání___Divize_statistických_informací_a_analýz_Oddělení_informačních_výstupů_a_analýz__Oddělení_správy_databáze_a_programového_zabezpečení_JEN_PRO_VNITŘNÍ_POTŘEBU_MŠMT">'[7]T3.1.E '!$A$3:$M$27</definedName>
    <definedName name="UV" localSheetId="0">#REF!</definedName>
    <definedName name="UV" localSheetId="8">#REF!</definedName>
    <definedName name="UV" localSheetId="15">#REF!</definedName>
    <definedName name="UV" localSheetId="36">#REF!</definedName>
    <definedName name="UV" localSheetId="29">#REF!</definedName>
    <definedName name="UV" localSheetId="30">#REF!</definedName>
    <definedName name="UV" localSheetId="31">#REF!</definedName>
    <definedName name="UV" localSheetId="32">#REF!</definedName>
    <definedName name="UV" localSheetId="33">#REF!</definedName>
    <definedName name="UV" localSheetId="34">#REF!</definedName>
    <definedName name="UV" localSheetId="35">#REF!</definedName>
    <definedName name="UV" localSheetId="1">#REF!</definedName>
    <definedName name="UV">#REF!</definedName>
    <definedName name="VyberObdobi" localSheetId="15">[1]Panel!$A$2</definedName>
    <definedName name="VyberObdobi" localSheetId="36">[1]Panel!$A$2</definedName>
    <definedName name="VyberObdobi" localSheetId="29">[1]Panel!$A$2</definedName>
    <definedName name="VyberObdobi" localSheetId="30">[1]Panel!$A$2</definedName>
    <definedName name="VyberObdobi" localSheetId="31">[1]Panel!$A$2</definedName>
    <definedName name="VyberObdobi">[2]Panel!$A$2</definedName>
    <definedName name="x" localSheetId="15">[1]Archiv!$A$1:$Z$65536</definedName>
    <definedName name="x" localSheetId="36">[1]Archiv!$A$1:$Z$65536</definedName>
    <definedName name="x" localSheetId="29">[1]Archiv!$A$1:$Z$65536</definedName>
    <definedName name="x" localSheetId="30">[1]Archiv!$A$1:$Z$65536</definedName>
    <definedName name="x" localSheetId="31">[1]Archiv!$A$1:$Z$65536</definedName>
    <definedName name="x">[2]Archiv!$A$1:$Z$65536</definedName>
    <definedName name="xxx" localSheetId="15">#REF!</definedName>
    <definedName name="xxx" localSheetId="36">#REF!</definedName>
    <definedName name="xxx" localSheetId="29">#REF!</definedName>
    <definedName name="xxx" localSheetId="30">#REF!</definedName>
    <definedName name="xxx" localSheetId="31">#REF!</definedName>
    <definedName name="xxx">#REF!</definedName>
    <definedName name="xxxx" localSheetId="0">'[8]T4.2.1'!#REF!</definedName>
    <definedName name="xxxx" localSheetId="8">'[8]T4.2.1'!#REF!</definedName>
    <definedName name="xxxx" localSheetId="15">'[9]T4.2.1'!#REF!</definedName>
    <definedName name="xxxx" localSheetId="27">'[8]T4.2.1'!#REF!</definedName>
    <definedName name="xxxx" localSheetId="36">'[9]T4.2.1'!#REF!</definedName>
    <definedName name="xxxx" localSheetId="28">'[8]T4.2.1'!#REF!</definedName>
    <definedName name="xxxx" localSheetId="29">'[9]T4.2.1'!#REF!</definedName>
    <definedName name="xxxx" localSheetId="30">'[9]T4.2.1'!#REF!</definedName>
    <definedName name="xxxx" localSheetId="31">'[9]T4.2.1'!#REF!</definedName>
    <definedName name="xxxx" localSheetId="32">'[8]T4.2.1'!#REF!</definedName>
    <definedName name="xxxx" localSheetId="33">'[8]T4.2.1'!#REF!</definedName>
    <definedName name="xxxx" localSheetId="34">'[8]T4.2.1'!#REF!</definedName>
    <definedName name="xxxx" localSheetId="35">'[8]T4.2.1'!#REF!</definedName>
    <definedName name="xxxx" localSheetId="1">'[8]T4.2.1'!#REF!</definedName>
    <definedName name="xxxx">'[8]T4.2.1'!#REF!</definedName>
  </definedNames>
  <calcPr calcId="191029"/>
</workbook>
</file>

<file path=xl/calcChain.xml><?xml version="1.0" encoding="utf-8"?>
<calcChain xmlns="http://schemas.openxmlformats.org/spreadsheetml/2006/main">
  <c r="I16" i="52" l="1"/>
  <c r="I15" i="52"/>
  <c r="I14" i="52"/>
  <c r="I13" i="52"/>
  <c r="I12" i="52"/>
  <c r="I11" i="52"/>
  <c r="I10" i="52"/>
  <c r="L16" i="52" l="1"/>
  <c r="L15" i="52"/>
  <c r="L14" i="52"/>
  <c r="L13" i="52"/>
  <c r="L12" i="52"/>
  <c r="L11" i="52"/>
  <c r="L10" i="52"/>
  <c r="L9" i="52"/>
  <c r="I9" i="52"/>
  <c r="A4" i="52"/>
  <c r="J32" i="49"/>
  <c r="J31" i="49"/>
  <c r="J30" i="49"/>
  <c r="J29" i="49"/>
  <c r="J28" i="49"/>
  <c r="J27" i="49"/>
  <c r="J26" i="49"/>
  <c r="J25" i="49"/>
  <c r="J24" i="49"/>
  <c r="J23" i="49"/>
  <c r="J22" i="49"/>
  <c r="J21" i="49"/>
  <c r="J20" i="49"/>
  <c r="J19" i="49"/>
  <c r="J18" i="49"/>
  <c r="J17" i="49"/>
  <c r="J16" i="49"/>
  <c r="J15" i="49"/>
  <c r="J14" i="49"/>
  <c r="J13" i="49"/>
  <c r="J12" i="49"/>
  <c r="J11" i="49"/>
  <c r="J10" i="49"/>
  <c r="A4" i="49"/>
</calcChain>
</file>

<file path=xl/sharedStrings.xml><?xml version="1.0" encoding="utf-8"?>
<sst xmlns="http://schemas.openxmlformats.org/spreadsheetml/2006/main" count="4386" uniqueCount="764">
  <si>
    <t>Antidopingový výbor ČR</t>
  </si>
  <si>
    <t>r304</t>
  </si>
  <si>
    <t>r306</t>
  </si>
  <si>
    <t>r307</t>
  </si>
  <si>
    <t>r501</t>
  </si>
  <si>
    <t>r503</t>
  </si>
  <si>
    <t>r506</t>
  </si>
  <si>
    <t>r507</t>
  </si>
  <si>
    <t>Zařízení školního stravování</t>
  </si>
  <si>
    <t>Mateřské školy</t>
  </si>
  <si>
    <r>
      <t xml:space="preserve">Zřizovatel: </t>
    </r>
    <r>
      <rPr>
        <b/>
        <sz val="10"/>
        <rFont val="Arial Narrow"/>
        <family val="2"/>
        <charset val="238"/>
      </rPr>
      <t xml:space="preserve">všichni zřizovatelé
</t>
    </r>
    <r>
      <rPr>
        <sz val="10"/>
        <rFont val="Arial Narrow"/>
        <family val="2"/>
        <charset val="238"/>
      </rPr>
      <t>Platový řád:</t>
    </r>
    <r>
      <rPr>
        <b/>
        <sz val="10"/>
        <rFont val="Arial Narrow"/>
        <family val="2"/>
        <charset val="238"/>
      </rPr>
      <t xml:space="preserve"> zákon č. 262/2006 Sb., zákoník práce,
§ 109 odst. 2, odst. 3</t>
    </r>
  </si>
  <si>
    <t>1.1  PRŮMĚRNÝ PŘEPOČTENÝ POČET ZAMĚSTNANCŮ</t>
  </si>
  <si>
    <r>
      <t xml:space="preserve">dle zák.
č. 262/06 Sb.,
§ 109 odst. 3 </t>
    </r>
    <r>
      <rPr>
        <b/>
        <vertAlign val="superscript"/>
        <sz val="10"/>
        <rFont val="Arial Narrow"/>
        <family val="2"/>
        <charset val="238"/>
      </rPr>
      <t>*)</t>
    </r>
  </si>
  <si>
    <t>v tom</t>
  </si>
  <si>
    <r>
      <t>dle zák. č. 262/06 Sb.,
§ 109 odst. 2</t>
    </r>
    <r>
      <rPr>
        <b/>
        <vertAlign val="superscript"/>
        <sz val="10"/>
        <rFont val="Arial Narrow"/>
        <family val="2"/>
        <charset val="238"/>
      </rPr>
      <t>*)</t>
    </r>
  </si>
  <si>
    <r>
      <t>celkem</t>
    </r>
    <r>
      <rPr>
        <b/>
        <vertAlign val="superscript"/>
        <sz val="10"/>
        <rFont val="Arial Narrow"/>
        <family val="2"/>
        <charset val="238"/>
      </rPr>
      <t>*)</t>
    </r>
  </si>
  <si>
    <r>
      <t>ze státního rozpočtu</t>
    </r>
    <r>
      <rPr>
        <vertAlign val="superscript"/>
        <sz val="10"/>
        <rFont val="Arial Narrow"/>
        <family val="2"/>
        <charset val="238"/>
      </rPr>
      <t xml:space="preserve">
</t>
    </r>
    <r>
      <rPr>
        <sz val="10"/>
        <rFont val="Arial Narrow"/>
        <family val="2"/>
        <charset val="238"/>
      </rPr>
      <t>(kap. 333-MŠMT)</t>
    </r>
    <r>
      <rPr>
        <vertAlign val="superscript"/>
        <sz val="10"/>
        <rFont val="Arial Narrow"/>
        <family val="2"/>
        <charset val="238"/>
      </rPr>
      <t>1)</t>
    </r>
  </si>
  <si>
    <t>z ostatních zdrojů
mimo VaV</t>
  </si>
  <si>
    <t>ESF/EU</t>
  </si>
  <si>
    <t>výzkum a vývoj
ze stát. rozpočtu</t>
  </si>
  <si>
    <t>výzkum a vývoj 
z ost. zdrojů</t>
  </si>
  <si>
    <t>Regionální školství</t>
  </si>
  <si>
    <t xml:space="preserve">x </t>
  </si>
  <si>
    <r>
      <t>OPŘO PO</t>
    </r>
    <r>
      <rPr>
        <b/>
        <vertAlign val="superscript"/>
        <sz val="10"/>
        <rFont val="Arial Narrow"/>
        <family val="2"/>
        <charset val="238"/>
      </rPr>
      <t xml:space="preserve"> </t>
    </r>
    <r>
      <rPr>
        <b/>
        <sz val="10"/>
        <rFont val="Arial Narrow"/>
        <family val="2"/>
        <charset val="238"/>
      </rPr>
      <t>(§ 109 odst. 3 ZP)</t>
    </r>
  </si>
  <si>
    <t>CELKEM ŠKOLSTVÍ</t>
  </si>
  <si>
    <t>*)</t>
  </si>
  <si>
    <t>Včetně mimorozpočtových zdrojů.</t>
  </si>
  <si>
    <t xml:space="preserve">1) </t>
  </si>
  <si>
    <t>U RgŠ byly prostředky státního rozpočtu včetně ESF (dle výkazu P1-04) očištěny o prostředky ESF, které jsou pak uvedeny ve zvláštním sloupci – ESF (obdobně to platí ve všech 4 tabulkách T1.1 až T1.4).</t>
  </si>
  <si>
    <t>1.2  MZDOVÉ PROSTŘEDKY (bez OON/OPPP) v tis. Kč</t>
  </si>
  <si>
    <r>
      <t>ze státního rozpočtu
(kap. 333-MŠMT)</t>
    </r>
    <r>
      <rPr>
        <vertAlign val="superscript"/>
        <sz val="10"/>
        <rFont val="Arial Narrow"/>
        <family val="2"/>
        <charset val="238"/>
      </rPr>
      <t>1)</t>
    </r>
  </si>
  <si>
    <r>
      <t>z fondu odměn</t>
    </r>
    <r>
      <rPr>
        <vertAlign val="superscript"/>
        <sz val="10"/>
        <rFont val="Arial Narrow"/>
        <family val="2"/>
        <charset val="238"/>
      </rPr>
      <t/>
    </r>
  </si>
  <si>
    <t>OPŘO PO (§ 109 odst. 3 ZP)</t>
  </si>
  <si>
    <r>
      <t xml:space="preserve">Zřizovatel: </t>
    </r>
    <r>
      <rPr>
        <b/>
        <sz val="10"/>
        <rFont val="Arial Narrow"/>
        <family val="2"/>
        <charset val="238"/>
      </rPr>
      <t xml:space="preserve">všichni zřizovatelé
</t>
    </r>
    <r>
      <rPr>
        <sz val="10"/>
        <rFont val="Arial Narrow"/>
        <family val="2"/>
        <charset val="238"/>
      </rPr>
      <t>Platový řád:</t>
    </r>
    <r>
      <rPr>
        <b/>
        <sz val="10"/>
        <rFont val="Arial Narrow"/>
        <family val="2"/>
        <charset val="238"/>
      </rPr>
      <t xml:space="preserve">  zákon č. 262/2006 Sb., zákoník práce,
§ 109 odst. 2, odst. 3</t>
    </r>
  </si>
  <si>
    <t>1.3  PRŮMĚRNÁ MĚSÍČNÍ MZDA/PLAT ZAMĚSTNANCŮ (bez OON/OPPP)</t>
  </si>
  <si>
    <t>z toho</t>
  </si>
  <si>
    <t>ze stát. rozpočtu vč. VaV ze SR</t>
  </si>
  <si>
    <t>ze stát. rozpočtu vč. VaV ze SR
a ESF</t>
  </si>
  <si>
    <t>1.4  OSTATNÍ OSOBNÍ NÁKLADY (OON)/OSTATNÍ PLATBY ZA PROVEDENOU PRÁCI (OPPP) v tis. Kč</t>
  </si>
  <si>
    <t>z toho
odstupné ze
stát. rozpočtu</t>
  </si>
  <si>
    <r>
      <t xml:space="preserve">Zřizovatel: </t>
    </r>
    <r>
      <rPr>
        <b/>
        <sz val="10"/>
        <rFont val="Arial Narrow"/>
        <family val="2"/>
        <charset val="238"/>
      </rPr>
      <t>MŠMT, obec, kraj</t>
    </r>
    <r>
      <rPr>
        <sz val="10"/>
        <rFont val="Arial Narrow"/>
        <family val="2"/>
        <charset val="238"/>
      </rPr>
      <t xml:space="preserve"> 
Platový řád:</t>
    </r>
    <r>
      <rPr>
        <b/>
        <sz val="10"/>
        <rFont val="Arial Narrow"/>
        <family val="2"/>
        <charset val="238"/>
      </rPr>
      <t xml:space="preserve"> zákon č. 262/2006 Sb., zákoník práce,
§ 109 odst. 3
</t>
    </r>
    <r>
      <rPr>
        <sz val="10"/>
        <rFont val="Arial Narrow"/>
        <family val="2"/>
        <charset val="238"/>
      </rPr>
      <t>Zaměstnanci</t>
    </r>
    <r>
      <rPr>
        <b/>
        <sz val="10"/>
        <rFont val="Arial Narrow"/>
        <family val="2"/>
        <charset val="238"/>
      </rPr>
      <t>: placení ze státního rozpočtu (vč. VaV ze SR a vč. ESF)</t>
    </r>
  </si>
  <si>
    <r>
      <t>1.5  NÁROKOVÉ A NENÁROKOVÉ SLOŽKY PLATU</t>
    </r>
    <r>
      <rPr>
        <sz val="12"/>
        <rFont val="Arial Narrow"/>
        <family val="2"/>
        <charset val="238"/>
      </rPr>
      <t xml:space="preserve"> (v % z prům. měsíčního platu) </t>
    </r>
  </si>
  <si>
    <t>nárokové složky platu</t>
  </si>
  <si>
    <t>nenárokové složky platu</t>
  </si>
  <si>
    <t>platový tarif</t>
  </si>
  <si>
    <r>
      <t>ostatní</t>
    </r>
    <r>
      <rPr>
        <vertAlign val="superscript"/>
        <sz val="10"/>
        <rFont val="Arial Narrow"/>
        <family val="2"/>
        <charset val="238"/>
      </rPr>
      <t>1)</t>
    </r>
  </si>
  <si>
    <t>(osobní přípl., odměny)</t>
  </si>
  <si>
    <t xml:space="preserve"> </t>
  </si>
  <si>
    <r>
      <t>OPŘO PO</t>
    </r>
    <r>
      <rPr>
        <b/>
        <vertAlign val="superscript"/>
        <sz val="10"/>
        <rFont val="Arial Narrow"/>
        <family val="2"/>
        <charset val="238"/>
      </rPr>
      <t>2)</t>
    </r>
  </si>
  <si>
    <t>Ostatní nárokové složky platu jsou: náhrady platu, příplatky za vedení a zastupování, zvláštní příplatky, odměny za přespočetné hodiny, příplatky za práci přesčas, ostatní příplatky.</t>
  </si>
  <si>
    <t>2)</t>
  </si>
  <si>
    <r>
      <t xml:space="preserve">Zřizovatel: </t>
    </r>
    <r>
      <rPr>
        <b/>
        <sz val="10"/>
        <rFont val="Arial Narrow"/>
        <family val="2"/>
        <charset val="238"/>
      </rPr>
      <t xml:space="preserve">MŠMT, obec, kraj 
</t>
    </r>
    <r>
      <rPr>
        <sz val="10"/>
        <rFont val="Arial Narrow"/>
        <family val="2"/>
        <charset val="238"/>
      </rPr>
      <t>Platový řád:</t>
    </r>
    <r>
      <rPr>
        <b/>
        <sz val="10"/>
        <rFont val="Arial Narrow"/>
        <family val="2"/>
        <charset val="238"/>
      </rPr>
      <t xml:space="preserve"> zákon č. 262/2006 Sb., zákoník práce,
§ 109 odst. 3
</t>
    </r>
    <r>
      <rPr>
        <sz val="10"/>
        <rFont val="Arial Narrow"/>
        <family val="2"/>
        <charset val="238"/>
      </rPr>
      <t>Zaměstnanci:</t>
    </r>
    <r>
      <rPr>
        <b/>
        <sz val="10"/>
        <rFont val="Arial Narrow"/>
        <family val="2"/>
        <charset val="238"/>
      </rPr>
      <t xml:space="preserve"> placení ze státního rozpočtu,
včetně jiné činnosti a ostatních aktivit (včetně ESF)</t>
    </r>
  </si>
  <si>
    <t>1.6  PRŮMĚRNÝ EVIDENČNÍ POČET ZAMĚSTNANCŮ</t>
  </si>
  <si>
    <t>(fyzické osoby)</t>
  </si>
  <si>
    <t>rozdíl</t>
  </si>
  <si>
    <t>Regionální školství celkem</t>
  </si>
  <si>
    <t xml:space="preserve"> mateřské školy</t>
  </si>
  <si>
    <t xml:space="preserve"> základní školy</t>
  </si>
  <si>
    <t xml:space="preserve"> školy pro žáky se spec. vzd. potř. celkem</t>
  </si>
  <si>
    <t xml:space="preserve"> všeobecné vzdělávání na SŠ</t>
  </si>
  <si>
    <t xml:space="preserve"> odborné vzdělávání na SŠ</t>
  </si>
  <si>
    <t xml:space="preserve"> vyšší odborné školy</t>
  </si>
  <si>
    <t xml:space="preserve"> konzervatoře</t>
  </si>
  <si>
    <t>2.1.1  PRŮMĚRNÁ MĚSÍČNÍ MZDA/PLAT ZAMĚSTNANCŮ (bez OON/OPPP)</t>
  </si>
  <si>
    <t>všichni zřizovatelé</t>
  </si>
  <si>
    <t xml:space="preserve">zřizovatel MŠMT, obec, kraj </t>
  </si>
  <si>
    <t>zřizovatel soukromník, církev</t>
  </si>
  <si>
    <t>MŠMT</t>
  </si>
  <si>
    <t>obec</t>
  </si>
  <si>
    <t xml:space="preserve">kraj </t>
  </si>
  <si>
    <t>celkem</t>
  </si>
  <si>
    <t>soukromý</t>
  </si>
  <si>
    <t>církev</t>
  </si>
  <si>
    <t xml:space="preserve">MŠ pro děti se spec. vzděl. potřebami </t>
  </si>
  <si>
    <t xml:space="preserve">ZŠ pro žáky se spec. vzděl. potřebami </t>
  </si>
  <si>
    <t>konzervatoře pro žáky se zdrav. postižením</t>
  </si>
  <si>
    <t>speciálně pedagogická centra</t>
  </si>
  <si>
    <t xml:space="preserve">SŠ pro žáky se  spec. vzděl. potřebami </t>
  </si>
  <si>
    <t>internáty škol pro d. a ž. se zdrav. postižením</t>
  </si>
  <si>
    <t>vyšší odborné školy</t>
  </si>
  <si>
    <t>střediska praktického vyučování</t>
  </si>
  <si>
    <t xml:space="preserve">konzervatoře </t>
  </si>
  <si>
    <t>2.1.2  PRŮMĚRNÝ PŘEPOČTENÝ POČET ZAMĚSTNANCŮ</t>
  </si>
  <si>
    <r>
      <t>zřizovatel MŠMT, obec, kraj</t>
    </r>
    <r>
      <rPr>
        <sz val="10"/>
        <rFont val="Arial Narrow"/>
        <family val="2"/>
      </rPr>
      <t xml:space="preserve"> </t>
    </r>
  </si>
  <si>
    <t>2.1.3  MZDOVÉ PROSTŘEDKY (bez OON/OPPP) CELKEM v tis. Kč</t>
  </si>
  <si>
    <t>2.2.1  PRŮMĚRNÁ MĚSÍČNÍ MZDA/PLAT UČITELŮ (bez OON/OPPP)</t>
  </si>
  <si>
    <t>2.2.2  PRŮMĚRNÝ PŘEPOČTENÝ POČET UČITELŮ</t>
  </si>
  <si>
    <t>2.2.3  MZDOVÉ PROSTŘEDKY (bez OON/OPPP) UČITELŮ v tis. Kč</t>
  </si>
  <si>
    <r>
      <t xml:space="preserve">Zřizovatel: </t>
    </r>
    <r>
      <rPr>
        <b/>
        <sz val="10"/>
        <rFont val="Arial Narrow"/>
        <family val="2"/>
        <charset val="238"/>
      </rPr>
      <t xml:space="preserve">MŠMT, obec, kraj </t>
    </r>
    <r>
      <rPr>
        <sz val="10"/>
        <rFont val="Arial Narrow"/>
        <family val="2"/>
        <charset val="238"/>
      </rPr>
      <t>(magistráty)</t>
    </r>
    <r>
      <rPr>
        <b/>
        <sz val="10"/>
        <rFont val="Arial Narrow"/>
        <family val="2"/>
        <charset val="238"/>
      </rPr>
      <t xml:space="preserve">
</t>
    </r>
    <r>
      <rPr>
        <sz val="10"/>
        <rFont val="Arial Narrow"/>
        <family val="2"/>
        <charset val="238"/>
      </rPr>
      <t>Platový řád:</t>
    </r>
    <r>
      <rPr>
        <b/>
        <sz val="10"/>
        <rFont val="Arial Narrow"/>
        <family val="2"/>
        <charset val="238"/>
      </rPr>
      <t xml:space="preserve"> zákon č. 262/2006 Sb., zákoník práce, § 109 odst. 3</t>
    </r>
  </si>
  <si>
    <t>2.3.1  ZAMĚSTNANCI CELKEM</t>
  </si>
  <si>
    <t>průměrný měsíční plat (bez OPPP)</t>
  </si>
  <si>
    <t>průměrný přepočtený počet</t>
  </si>
  <si>
    <t>index</t>
  </si>
  <si>
    <t>2.3.2  PEDAGOGIČTÍ PRACOVNÍCI</t>
  </si>
  <si>
    <t>2.3.9  ČLENĚNÍ PRŮMĚRNÉHO MĚSÍČNÍHO PLATU PODLE JEDNOTLIVÝCH SLOŽEK</t>
  </si>
  <si>
    <t>Průměrný
přepočtený
počet
zaměst.
(vč. ESF)</t>
  </si>
  <si>
    <t>Průměrný
měsíční
plat
(vč. ESF)</t>
  </si>
  <si>
    <r>
      <t>z toho</t>
    </r>
    <r>
      <rPr>
        <sz val="10"/>
        <rFont val="Arial Narrow"/>
        <family val="2"/>
        <charset val="238"/>
      </rPr>
      <t xml:space="preserve"> (v měsíčním průměru)</t>
    </r>
  </si>
  <si>
    <t>Podíl nenárokových
složek platu na</t>
  </si>
  <si>
    <t>Průměrný
přepočtený
počet
zaměst.
(bez ESF)</t>
  </si>
  <si>
    <t>Průměrný
měsíční
plat
(bez ESF)</t>
  </si>
  <si>
    <t>platové
tarify</t>
  </si>
  <si>
    <t>náhrady
platu</t>
  </si>
  <si>
    <t>příplatky
za
vedení</t>
  </si>
  <si>
    <t>zvláštní
příplatky</t>
  </si>
  <si>
    <t>přespočet. hod.</t>
  </si>
  <si>
    <t>podíl přespoč.hod. z prům.
měs. platu</t>
  </si>
  <si>
    <t>platy
za
přesčas</t>
  </si>
  <si>
    <t>ostatní
příplatky
a náhrady</t>
  </si>
  <si>
    <t>ostatní
nárokové
složky</t>
  </si>
  <si>
    <t>osobní
příplatky</t>
  </si>
  <si>
    <t>odměny</t>
  </si>
  <si>
    <t>nenárokové
složky
platu</t>
  </si>
  <si>
    <t>průměrném
platu</t>
  </si>
  <si>
    <t>platovém
tarifu</t>
  </si>
  <si>
    <t>Zaměstnanci celkem</t>
  </si>
  <si>
    <t>pedagogičtí pracovníci</t>
  </si>
  <si>
    <t>2.3.1.E  ZAMĚSTNANCI CELKEM</t>
  </si>
  <si>
    <t>2.3.2.E  PEDAGOGIČTÍ PRACOVNÍCI</t>
  </si>
  <si>
    <t>2.3.4  UČITELÉ</t>
  </si>
  <si>
    <t>2.3.5  VYCHOVATELÉ</t>
  </si>
  <si>
    <r>
      <t xml:space="preserve"> mateřské školy</t>
    </r>
    <r>
      <rPr>
        <vertAlign val="superscript"/>
        <sz val="10"/>
        <rFont val="Arial Narrow"/>
        <family val="2"/>
        <charset val="238"/>
      </rPr>
      <t>*)</t>
    </r>
  </si>
  <si>
    <t xml:space="preserve"> internáty speciálních škol</t>
  </si>
  <si>
    <t xml:space="preserve"> šk. vých. a ubyt. zař. – školy v přírodě</t>
  </si>
  <si>
    <t xml:space="preserve"> školská zařízení pro zájmové vzděláv.</t>
  </si>
  <si>
    <t xml:space="preserve"> šk. vých. a ubyt. zař. – domovy mlád.</t>
  </si>
  <si>
    <t xml:space="preserve"> DD se šk., DD, vých. a diagn. ústavy</t>
  </si>
  <si>
    <t xml:space="preserve"> zařízení výchovného poradenství</t>
  </si>
  <si>
    <t xml:space="preserve"> speciálně pedagogická centra</t>
  </si>
  <si>
    <t>2.3.6  UČITELÉ ODBORNÉHO VÝCVIKU</t>
  </si>
  <si>
    <t>2.3.7  PEDAGOGIČTÍ PRACOVNÍCI bez vedoucích zaměstnanců</t>
  </si>
  <si>
    <t>2.3.7.A  OSTATNÍ PEDAGOGOVÉ</t>
  </si>
  <si>
    <r>
      <t xml:space="preserve">Zřizovatel: </t>
    </r>
    <r>
      <rPr>
        <b/>
        <sz val="10"/>
        <rFont val="Arial Narrow"/>
        <family val="2"/>
        <charset val="238"/>
      </rPr>
      <t xml:space="preserve">soukromník, církev
</t>
    </r>
    <r>
      <rPr>
        <sz val="10"/>
        <rFont val="Arial Narrow"/>
        <family val="2"/>
        <charset val="238"/>
      </rPr>
      <t>Platový řád:</t>
    </r>
    <r>
      <rPr>
        <b/>
        <sz val="10"/>
        <rFont val="Arial Narrow"/>
        <family val="2"/>
        <charset val="238"/>
      </rPr>
      <t xml:space="preserve"> zákon č. 262/2006 Sb.,
zákoník práce, § 109 odst. 2</t>
    </r>
  </si>
  <si>
    <t>2.4.1  ZAMĚSTNANCI CELKEM</t>
  </si>
  <si>
    <t>průměrná měsíční mzda (bez OON)</t>
  </si>
  <si>
    <t>2.4.2  PEDAGOGIČTÍ PRACOVNÍCI</t>
  </si>
  <si>
    <t>2.4.4  UČITELÉ</t>
  </si>
  <si>
    <t>2.4.5  VYCHOVATELÉ</t>
  </si>
  <si>
    <t>2.4.6  UČITELÉ ODBORNÉHO VÝCVIKU</t>
  </si>
  <si>
    <t>2.4.7  OSTATNÍ PEDAGOGOVÉ</t>
  </si>
  <si>
    <t>3.1.1  ZAMĚSTNANCI CELKEM</t>
  </si>
  <si>
    <t>průměrná měsíční mzda/plat
(bez OON/OPPP)</t>
  </si>
  <si>
    <t xml:space="preserve"> veřejné vysoké školy</t>
  </si>
  <si>
    <t xml:space="preserve"> vysoké školy</t>
  </si>
  <si>
    <t xml:space="preserve"> koleje</t>
  </si>
  <si>
    <t xml:space="preserve"> menzy</t>
  </si>
  <si>
    <t xml:space="preserve"> VŠ zemědělské a lesní statky</t>
  </si>
  <si>
    <t xml:space="preserve"> výzkum a vývoj (z kap. 333-MŠMT)</t>
  </si>
  <si>
    <t>3.1.2  ZAMĚSTNANCI VÝZKUMU A VÝVOJE</t>
  </si>
  <si>
    <t>placení z prostředků kapitoly 333-MŠMT</t>
  </si>
  <si>
    <t xml:space="preserve"> pedagogičtí pracovníci VaV</t>
  </si>
  <si>
    <t xml:space="preserve"> profesoři</t>
  </si>
  <si>
    <t xml:space="preserve"> docenti</t>
  </si>
  <si>
    <t xml:space="preserve"> odborní asistenti</t>
  </si>
  <si>
    <t xml:space="preserve"> asistenti</t>
  </si>
  <si>
    <t xml:space="preserve"> lektoři</t>
  </si>
  <si>
    <t>3.1.2.A  ZAMĚSTNANCI VÝZKUMU A VÝVOJE VVŠ – ŽENY</t>
  </si>
  <si>
    <t>3.1.2.B  ZAMĚSTNANCI VÝZKUMU A VÝVOJE VVŠ – MUŽI</t>
  </si>
  <si>
    <t>Meziroční
srovnání
průměrných
měsíčních
platů</t>
  </si>
  <si>
    <t>průměrný
přepočtený
počet
zaměstnanců</t>
  </si>
  <si>
    <t>průměrný
měsíční
plat</t>
  </si>
  <si>
    <t>průměrný
měsíční
platový tarif</t>
  </si>
  <si>
    <t>podíl (z tarifu)
nenárokových
složek platu</t>
  </si>
  <si>
    <t xml:space="preserve"> Ostatní organizační složky státu celkem</t>
  </si>
  <si>
    <t>VSC</t>
  </si>
  <si>
    <t xml:space="preserve">Národní institut pro další vzdělávání </t>
  </si>
  <si>
    <t xml:space="preserve">Pedagogické centrum pro polské národnostní školství </t>
  </si>
  <si>
    <t>Národní technická knihovna</t>
  </si>
  <si>
    <t>3.3  ČLENĚNÍ PRŮMĚRNÉHO MĚSÍČNÍHO PLATU PODLE JEDNOTLIVÝCH SLOŽEK</t>
  </si>
  <si>
    <r>
      <t xml:space="preserve">Platový řád: </t>
    </r>
    <r>
      <rPr>
        <b/>
        <sz val="10"/>
        <rFont val="Arial Narrow"/>
        <family val="2"/>
        <charset val="238"/>
      </rPr>
      <t xml:space="preserve">zákon č. 262/2006 Sb., zákoník práce, § 109 odst. 3
</t>
    </r>
    <r>
      <rPr>
        <sz val="10"/>
        <rFont val="Arial Narrow"/>
        <family val="2"/>
        <charset val="238"/>
      </rPr>
      <t xml:space="preserve">Zaměstnanci: </t>
    </r>
    <r>
      <rPr>
        <b/>
        <sz val="10"/>
        <rFont val="Arial Narrow"/>
        <family val="2"/>
        <charset val="238"/>
      </rPr>
      <t>placení ze státního
rozpočtu</t>
    </r>
  </si>
  <si>
    <t>Průměrný
přepočtený
počet
zaměst. (bez VaV ze SR a bez ESF)</t>
  </si>
  <si>
    <t>Průměrný
měsíční
plat (bez VaV ze SR a bez ESF)</t>
  </si>
  <si>
    <t>Průměrný
přepočtený
počet
zaměst. (vč. VaV ze SR
a vč. ESF)</t>
  </si>
  <si>
    <t>Průměrný
měsíční
plat (vč. VaV ze SR
a vč. ESF)</t>
  </si>
  <si>
    <t>přespočet. hod./další
platy</t>
  </si>
  <si>
    <t>podíl dalších
platů
z prům.
měs. platu</t>
  </si>
  <si>
    <t>průměr-
ném platu</t>
  </si>
  <si>
    <t>Ostatní přímo řízené org. – PO</t>
  </si>
  <si>
    <r>
      <t>Platový řád:</t>
    </r>
    <r>
      <rPr>
        <b/>
        <sz val="10"/>
        <rFont val="Arial Narrow"/>
        <family val="2"/>
        <charset val="238"/>
      </rPr>
      <t xml:space="preserve"> zákon č. 262/2006 Sb., zákoník práce, § 109 odst. 3</t>
    </r>
    <r>
      <rPr>
        <sz val="10"/>
        <rFont val="Arial Narrow"/>
        <family val="2"/>
        <charset val="238"/>
      </rPr>
      <t xml:space="preserve">
Zaměstnanci: </t>
    </r>
    <r>
      <rPr>
        <b/>
        <sz val="10"/>
        <rFont val="Arial Narrow"/>
        <family val="2"/>
        <charset val="238"/>
      </rPr>
      <t>placení ze státního
rozpočtu</t>
    </r>
  </si>
  <si>
    <t>podíl dalších
platů z prům.
měs. platu</t>
  </si>
  <si>
    <r>
      <t xml:space="preserve">Zaměstnanci: </t>
    </r>
    <r>
      <rPr>
        <b/>
        <sz val="10"/>
        <rFont val="Arial Narrow"/>
        <family val="2"/>
        <charset val="238"/>
      </rPr>
      <t xml:space="preserve">placení ze státního rozpočtu
(vč. VaV ze SR a vč. ESF)
</t>
    </r>
    <r>
      <rPr>
        <sz val="10"/>
        <rFont val="Arial Narrow"/>
        <family val="2"/>
        <charset val="238"/>
      </rPr>
      <t>Platový řád:</t>
    </r>
    <r>
      <rPr>
        <b/>
        <sz val="10"/>
        <rFont val="Arial Narrow"/>
        <family val="2"/>
        <charset val="238"/>
      </rPr>
      <t xml:space="preserve"> zákon č. 262/2006 Sb.,
zákoník práce, § 109 odst. 2, odst. 3</t>
    </r>
  </si>
  <si>
    <t>3.1.1.E  ZAMĚSTNANCI CELKEM</t>
  </si>
  <si>
    <t xml:space="preserve"> prostředky na projekty EU</t>
  </si>
  <si>
    <r>
      <t xml:space="preserve">Zaměstnanci: </t>
    </r>
    <r>
      <rPr>
        <b/>
        <sz val="10"/>
        <rFont val="Arial Narrow"/>
        <family val="2"/>
        <charset val="238"/>
      </rPr>
      <t xml:space="preserve">placení ze státního rozpočtu
(vč. ESF)
</t>
    </r>
    <r>
      <rPr>
        <sz val="10"/>
        <rFont val="Arial Narrow"/>
        <family val="2"/>
        <charset val="238"/>
      </rPr>
      <t>Platový řád:</t>
    </r>
    <r>
      <rPr>
        <b/>
        <sz val="10"/>
        <rFont val="Arial Narrow"/>
        <family val="2"/>
        <charset val="238"/>
      </rPr>
      <t xml:space="preserve"> zákon č. 262/2006 Sb.,
zákoník práce, § 109 odst. 2</t>
    </r>
  </si>
  <si>
    <t>průměrný měsíční mzda (bez OON)</t>
  </si>
  <si>
    <r>
      <t xml:space="preserve">Zřizovatel: </t>
    </r>
    <r>
      <rPr>
        <b/>
        <sz val="10"/>
        <rFont val="Arial Narrow"/>
        <family val="2"/>
        <charset val="238"/>
      </rPr>
      <t xml:space="preserve">MŠMT
</t>
    </r>
    <r>
      <rPr>
        <sz val="10"/>
        <rFont val="Arial Narrow"/>
        <family val="2"/>
        <charset val="238"/>
      </rPr>
      <t xml:space="preserve">Platový řád: </t>
    </r>
    <r>
      <rPr>
        <b/>
        <sz val="10"/>
        <rFont val="Arial Narrow"/>
        <family val="2"/>
        <charset val="238"/>
      </rPr>
      <t xml:space="preserve">zákon č. 262/2006 Sb.,
zákoník práce, § 109 odst. 3
</t>
    </r>
    <r>
      <rPr>
        <sz val="10"/>
        <rFont val="Arial Narrow"/>
        <family val="2"/>
        <charset val="238"/>
      </rPr>
      <t xml:space="preserve">Zaměstnanci: </t>
    </r>
    <r>
      <rPr>
        <b/>
        <sz val="10"/>
        <rFont val="Arial Narrow"/>
        <family val="2"/>
        <charset val="238"/>
      </rPr>
      <t>placení ze státního rozpočtu (vč. VaV ze SR a vč. ESF)</t>
    </r>
  </si>
  <si>
    <t>4.1  Průměrné měsíční mzdy/platy</t>
  </si>
  <si>
    <t>4.1.1  ČESKÁ REPUBLIKA – MEZIROČNÍ SROVNÁNÍ MEZD/PLATŮ
PODLE ODVĚTVÍ</t>
  </si>
  <si>
    <t>fyzické osoby</t>
  </si>
  <si>
    <t>přepočtení na plně zaměstnané</t>
  </si>
  <si>
    <t>Česká republika celkem</t>
  </si>
  <si>
    <t>podnikatelská sféra</t>
  </si>
  <si>
    <t>nepodnikatelská sféra</t>
  </si>
  <si>
    <t>z toho v odvětví</t>
  </si>
  <si>
    <t>zemědělství, lesnictví a rybářství</t>
  </si>
  <si>
    <t>průmysl celkem</t>
  </si>
  <si>
    <t>stavebnictví</t>
  </si>
  <si>
    <t>velkoobchod a maloobchod; opravy a údržba mot. voz.</t>
  </si>
  <si>
    <t>doprava a skladování</t>
  </si>
  <si>
    <t>ubytování, stravování a pohostinství</t>
  </si>
  <si>
    <t>informační a komunikační činnosti</t>
  </si>
  <si>
    <t>peněžnictví a pojišťovnictví</t>
  </si>
  <si>
    <t>činnosti v oblasti nemovitostí</t>
  </si>
  <si>
    <t>profesní, vědecké a technické činnosti</t>
  </si>
  <si>
    <t>administrativní a podpůrné činnosti</t>
  </si>
  <si>
    <t>veřejná správa a obrana; povinné sociální zabezpečení</t>
  </si>
  <si>
    <t>vzdělávání</t>
  </si>
  <si>
    <t>zdravotní a sociální péče</t>
  </si>
  <si>
    <t>kulturní, zábavní a rekreační činnosti</t>
  </si>
  <si>
    <t>ostatní činnosti</t>
  </si>
  <si>
    <t>Zdroj: Český statistický úřad</t>
  </si>
  <si>
    <r>
      <t xml:space="preserve">Zřizovatel: </t>
    </r>
    <r>
      <rPr>
        <b/>
        <sz val="10"/>
        <rFont val="Arial Narrow"/>
        <family val="2"/>
        <charset val="238"/>
      </rPr>
      <t>MŠMT, obec, kraj</t>
    </r>
    <r>
      <rPr>
        <sz val="10"/>
        <rFont val="Arial Narrow"/>
        <family val="2"/>
      </rPr>
      <t xml:space="preserve"> </t>
    </r>
    <r>
      <rPr>
        <b/>
        <sz val="10"/>
        <rFont val="Arial Narrow"/>
        <family val="2"/>
        <charset val="238"/>
      </rPr>
      <t xml:space="preserve">
</t>
    </r>
    <r>
      <rPr>
        <sz val="10"/>
        <rFont val="Arial Narrow"/>
        <family val="2"/>
        <charset val="238"/>
      </rPr>
      <t xml:space="preserve">Platový řád: </t>
    </r>
    <r>
      <rPr>
        <b/>
        <sz val="10"/>
        <rFont val="Arial Narrow"/>
        <family val="2"/>
        <charset val="238"/>
      </rPr>
      <t xml:space="preserve">zákon č. 262/2006 Sb.,
zákoník práce, § 109 odst. 2 (VŠ), odst. 3 (RgŠ)
</t>
    </r>
    <r>
      <rPr>
        <sz val="10"/>
        <rFont val="Arial Narrow"/>
        <family val="2"/>
        <charset val="238"/>
      </rPr>
      <t xml:space="preserve">Zaměstnanci: </t>
    </r>
    <r>
      <rPr>
        <b/>
        <sz val="10"/>
        <rFont val="Arial Narrow"/>
        <family val="2"/>
        <charset val="238"/>
      </rPr>
      <t>placení ze státního rozpočtu (bez ESF)</t>
    </r>
  </si>
  <si>
    <t>Zaměstnanci regionálního školství celkem</t>
  </si>
  <si>
    <r>
      <t xml:space="preserve">Zaměstnanci veřejných vysokých škol celkem
</t>
    </r>
    <r>
      <rPr>
        <sz val="10"/>
        <rFont val="Arial Narrow"/>
        <family val="2"/>
        <charset val="238"/>
      </rPr>
      <t>(včetně kolejí, menz, VŠZS a VŠLS, VaV z kap. 333)</t>
    </r>
  </si>
  <si>
    <t>z toho akademičtí pracovníci celkem u vysokých škol</t>
  </si>
  <si>
    <t>SROVNÁNÍ S PRŮMĚRNOU MĚSÍČNÍ MZDOU V ČESKÉ REPUBLICE CELKEM</t>
  </si>
  <si>
    <t>SROVNÁNÍ S PRŮMĚRNOU MĚSÍČNÍ MZDOU V NEPODNIKATELSKÉ SFÉŘE</t>
  </si>
  <si>
    <t>Učitelé RgŠ, ZŠ, SŠ jsou od roku 2008 dle výkazu P1-04 vykazováni pouze ze státního rozpočtu včetně ESF.</t>
  </si>
  <si>
    <t>4.2.1  Pedagogičtí pracovníci regionálního školství</t>
  </si>
  <si>
    <t>Průměrný
měsíční plat
pedagoga
v RgŠ</t>
  </si>
  <si>
    <t>Podíl k průměrné měsíční mzdě/platu</t>
  </si>
  <si>
    <t>v České
republice</t>
  </si>
  <si>
    <t>v nepodnikatelské
sféře (republikové)</t>
  </si>
  <si>
    <t>Česká republika</t>
  </si>
  <si>
    <t>CZ0</t>
  </si>
  <si>
    <t>Praha</t>
  </si>
  <si>
    <t>CZ01</t>
  </si>
  <si>
    <t>Hlavní město Praha</t>
  </si>
  <si>
    <t>CZ010</t>
  </si>
  <si>
    <t>Střední Čechy</t>
  </si>
  <si>
    <t>CZ02</t>
  </si>
  <si>
    <t>Středočeský kraj</t>
  </si>
  <si>
    <t>CZ020</t>
  </si>
  <si>
    <t>Jihozápad</t>
  </si>
  <si>
    <t>CZ03</t>
  </si>
  <si>
    <t>Jihočeský kraj</t>
  </si>
  <si>
    <t>CZ031</t>
  </si>
  <si>
    <t>Plzeňský kraj</t>
  </si>
  <si>
    <t>CZ032</t>
  </si>
  <si>
    <t>Severozápad</t>
  </si>
  <si>
    <t>CZ04</t>
  </si>
  <si>
    <t>Karlovarský kraj</t>
  </si>
  <si>
    <t>CZ041</t>
  </si>
  <si>
    <t>Ústecký kraj</t>
  </si>
  <si>
    <t>CZ042</t>
  </si>
  <si>
    <t>Severovýchod</t>
  </si>
  <si>
    <t>CZ05</t>
  </si>
  <si>
    <t>Liberecký kraj</t>
  </si>
  <si>
    <t>CZ051</t>
  </si>
  <si>
    <t>Královéhradecký kraj</t>
  </si>
  <si>
    <t>CZ052</t>
  </si>
  <si>
    <t>Pardubický kraj</t>
  </si>
  <si>
    <t>CZ053</t>
  </si>
  <si>
    <t>Jihovýchod</t>
  </si>
  <si>
    <t>CZ06</t>
  </si>
  <si>
    <t>Vysočina</t>
  </si>
  <si>
    <t>CZ063</t>
  </si>
  <si>
    <t>Jihomoravský kraj</t>
  </si>
  <si>
    <t>CZ064</t>
  </si>
  <si>
    <t>Střední Morava</t>
  </si>
  <si>
    <t>CZ07</t>
  </si>
  <si>
    <t>Olomoucký kraj</t>
  </si>
  <si>
    <t>CZ071</t>
  </si>
  <si>
    <t>Zlínský kraj</t>
  </si>
  <si>
    <t>CZ072</t>
  </si>
  <si>
    <t>Moravskoslezsko</t>
  </si>
  <si>
    <t>CZ08</t>
  </si>
  <si>
    <t>Moravskoslezský kraj</t>
  </si>
  <si>
    <t>CZ080</t>
  </si>
  <si>
    <t>Průměrná měsíční mzda/plat</t>
  </si>
  <si>
    <r>
      <t xml:space="preserve">Platový řád: </t>
    </r>
    <r>
      <rPr>
        <b/>
        <sz val="10"/>
        <rFont val="Arial Narrow"/>
        <family val="2"/>
        <charset val="238"/>
      </rPr>
      <t xml:space="preserve">zákon č. 262/2006 Sb., zákoník práce, § 109 odst. 2, odst. 3
</t>
    </r>
    <r>
      <rPr>
        <sz val="10"/>
        <rFont val="Arial Narrow"/>
        <family val="2"/>
        <charset val="238"/>
      </rPr>
      <t xml:space="preserve">Zaměstnanci: </t>
    </r>
    <r>
      <rPr>
        <b/>
        <sz val="10"/>
        <rFont val="Arial Narrow"/>
        <family val="2"/>
        <charset val="238"/>
      </rPr>
      <t>placení ze SR, včetně jiné činnosti a ostatních aktivit</t>
    </r>
  </si>
  <si>
    <t>Průměrná
měsíční
mzda
celkem</t>
  </si>
  <si>
    <r>
      <t>Učitelé základních škol</t>
    </r>
    <r>
      <rPr>
        <b/>
        <vertAlign val="superscript"/>
        <sz val="10"/>
        <rFont val="Arial Narrow"/>
        <family val="2"/>
      </rPr>
      <t>1)</t>
    </r>
    <r>
      <rPr>
        <b/>
        <sz val="10"/>
        <rFont val="Arial Narrow"/>
        <family val="2"/>
        <charset val="238"/>
      </rPr>
      <t xml:space="preserve">
</t>
    </r>
    <r>
      <rPr>
        <sz val="10"/>
        <rFont val="Arial Narrow"/>
        <family val="2"/>
        <charset val="238"/>
      </rPr>
      <t xml:space="preserve">zřizovatel: 
</t>
    </r>
    <r>
      <rPr>
        <b/>
        <sz val="10"/>
        <rFont val="Arial Narrow"/>
        <family val="2"/>
        <charset val="238"/>
      </rPr>
      <t>MŠMT, obec, kraj</t>
    </r>
  </si>
  <si>
    <r>
      <t>Učitelé základních škol</t>
    </r>
    <r>
      <rPr>
        <b/>
        <vertAlign val="superscript"/>
        <sz val="10"/>
        <rFont val="Arial Narrow"/>
        <family val="2"/>
      </rPr>
      <t>1)</t>
    </r>
    <r>
      <rPr>
        <b/>
        <sz val="10"/>
        <rFont val="Arial Narrow"/>
        <family val="2"/>
        <charset val="238"/>
      </rPr>
      <t xml:space="preserve">
</t>
    </r>
    <r>
      <rPr>
        <sz val="10"/>
        <rFont val="Arial Narrow"/>
        <family val="2"/>
        <charset val="238"/>
      </rPr>
      <t xml:space="preserve">zřizovatel:
</t>
    </r>
    <r>
      <rPr>
        <b/>
        <sz val="10"/>
        <rFont val="Arial Narrow"/>
        <family val="2"/>
        <charset val="238"/>
      </rPr>
      <t>soukromník, církev</t>
    </r>
  </si>
  <si>
    <r>
      <t>Učitelé středních škol</t>
    </r>
    <r>
      <rPr>
        <b/>
        <vertAlign val="superscript"/>
        <sz val="10"/>
        <rFont val="Arial Narrow"/>
        <family val="2"/>
      </rPr>
      <t>1),2)</t>
    </r>
    <r>
      <rPr>
        <b/>
        <sz val="10"/>
        <rFont val="Arial Narrow"/>
        <family val="2"/>
        <charset val="238"/>
      </rPr>
      <t xml:space="preserve">
</t>
    </r>
    <r>
      <rPr>
        <sz val="10"/>
        <rFont val="Arial Narrow"/>
        <family val="2"/>
        <charset val="238"/>
      </rPr>
      <t xml:space="preserve">zřizovatel:
</t>
    </r>
    <r>
      <rPr>
        <b/>
        <sz val="10"/>
        <rFont val="Arial Narrow"/>
        <family val="2"/>
        <charset val="238"/>
      </rPr>
      <t>MŠMT, obec, kraj</t>
    </r>
  </si>
  <si>
    <r>
      <t>Učitelé středních škol</t>
    </r>
    <r>
      <rPr>
        <b/>
        <vertAlign val="superscript"/>
        <sz val="10"/>
        <rFont val="Arial Narrow"/>
        <family val="2"/>
      </rPr>
      <t>1),2)</t>
    </r>
    <r>
      <rPr>
        <b/>
        <sz val="10"/>
        <rFont val="Arial Narrow"/>
        <family val="2"/>
        <charset val="238"/>
      </rPr>
      <t xml:space="preserve">
</t>
    </r>
    <r>
      <rPr>
        <sz val="10"/>
        <rFont val="Arial Narrow"/>
        <family val="2"/>
        <charset val="238"/>
      </rPr>
      <t xml:space="preserve">zřizovatel:
</t>
    </r>
    <r>
      <rPr>
        <b/>
        <sz val="10"/>
        <rFont val="Arial Narrow"/>
        <family val="2"/>
        <charset val="238"/>
      </rPr>
      <t>soukromník, církev</t>
    </r>
  </si>
  <si>
    <r>
      <t>Učitelé vyšších odb. škol</t>
    </r>
    <r>
      <rPr>
        <b/>
        <vertAlign val="superscript"/>
        <sz val="10"/>
        <rFont val="Arial Narrow"/>
        <family val="2"/>
      </rPr>
      <t>1)</t>
    </r>
    <r>
      <rPr>
        <b/>
        <sz val="10"/>
        <rFont val="Arial Narrow"/>
        <family val="2"/>
        <charset val="238"/>
      </rPr>
      <t xml:space="preserve">
</t>
    </r>
    <r>
      <rPr>
        <sz val="10"/>
        <rFont val="Arial Narrow"/>
        <family val="2"/>
        <charset val="238"/>
      </rPr>
      <t xml:space="preserve">zřizovatel:
</t>
    </r>
    <r>
      <rPr>
        <b/>
        <sz val="10"/>
        <rFont val="Arial Narrow"/>
        <family val="2"/>
        <charset val="238"/>
      </rPr>
      <t xml:space="preserve">MŠMT, obec, kraj </t>
    </r>
  </si>
  <si>
    <r>
      <t>Učitelé vyšších odb. škol</t>
    </r>
    <r>
      <rPr>
        <b/>
        <vertAlign val="superscript"/>
        <sz val="10"/>
        <rFont val="Arial Narrow"/>
        <family val="2"/>
      </rPr>
      <t>1)</t>
    </r>
    <r>
      <rPr>
        <b/>
        <sz val="10"/>
        <rFont val="Arial Narrow"/>
        <family val="2"/>
        <charset val="238"/>
      </rPr>
      <t xml:space="preserve">
</t>
    </r>
    <r>
      <rPr>
        <sz val="10"/>
        <rFont val="Arial Narrow"/>
        <family val="2"/>
        <charset val="238"/>
      </rPr>
      <t xml:space="preserve">zřizovatel:
</t>
    </r>
    <r>
      <rPr>
        <b/>
        <sz val="10"/>
        <rFont val="Arial Narrow"/>
        <family val="2"/>
        <charset val="238"/>
      </rPr>
      <t>soukromník, církev</t>
    </r>
  </si>
  <si>
    <t>průměrný
měsíční plat</t>
  </si>
  <si>
    <t>podíl (ke mzdě celkem v kraji)</t>
  </si>
  <si>
    <t>průměrná
měsíční mzda</t>
  </si>
  <si>
    <t>Bez škol pro děti/žáky/studenty se speciálními vzdělávacími potřebami/zdravotním postižením.</t>
  </si>
  <si>
    <t xml:space="preserve">2) </t>
  </si>
  <si>
    <t>4.1.2.E  Průměrné měsíční mzdy/platy (včetně VaV ze SR a včetně ESF)</t>
  </si>
  <si>
    <r>
      <t xml:space="preserve">Zřizovatel: </t>
    </r>
    <r>
      <rPr>
        <b/>
        <sz val="10"/>
        <rFont val="Arial Narrow"/>
        <family val="2"/>
        <charset val="238"/>
      </rPr>
      <t>MŠMT, obec, kraj</t>
    </r>
    <r>
      <rPr>
        <sz val="10"/>
        <rFont val="Arial Narrow"/>
        <family val="2"/>
      </rPr>
      <t xml:space="preserve"> </t>
    </r>
    <r>
      <rPr>
        <b/>
        <sz val="10"/>
        <rFont val="Arial Narrow"/>
        <family val="2"/>
        <charset val="238"/>
      </rPr>
      <t xml:space="preserve">
</t>
    </r>
    <r>
      <rPr>
        <sz val="10"/>
        <rFont val="Arial Narrow"/>
        <family val="2"/>
        <charset val="238"/>
      </rPr>
      <t xml:space="preserve">Platový řád: </t>
    </r>
    <r>
      <rPr>
        <b/>
        <sz val="10"/>
        <rFont val="Arial Narrow"/>
        <family val="2"/>
        <charset val="238"/>
      </rPr>
      <t xml:space="preserve">zákon č. 262/2006 Sb.,
zákoník práce, § 109 odst. 2 (VŠ), odst. 3 (RgŠ)
</t>
    </r>
    <r>
      <rPr>
        <sz val="10"/>
        <rFont val="Arial Narrow"/>
        <family val="2"/>
        <charset val="238"/>
      </rPr>
      <t xml:space="preserve">Zaměstnanci: </t>
    </r>
    <r>
      <rPr>
        <b/>
        <sz val="10"/>
        <rFont val="Arial Narrow"/>
        <family val="2"/>
        <charset val="238"/>
      </rPr>
      <t>placení ze státního rozpočtu (vč. VaV
ze SR a vč. ESF)</t>
    </r>
  </si>
  <si>
    <t>4.1.2.E  PRŮMĚRNÉ MĚSÍČNÍ MZDY/PLATY V ČR A VE ŠKOLSTVÍ</t>
  </si>
  <si>
    <t>učitelé regionálního školství celkem</t>
  </si>
  <si>
    <t>učitelé základních škol (bez ZŠ pro ž. se SVP)</t>
  </si>
  <si>
    <r>
      <t xml:space="preserve">Zaměstnanci veřejných vysokých škol celkem
</t>
    </r>
    <r>
      <rPr>
        <sz val="10"/>
        <rFont val="Arial Narrow"/>
        <family val="2"/>
        <charset val="238"/>
      </rPr>
      <t>(včetně kolejí, menz, VŠZS a VŠLS, VaV z kap. 333, ESF)</t>
    </r>
  </si>
  <si>
    <t>4.3  Dynamika růstu nominálních a reálných mezd/platů (bez ESF)</t>
  </si>
  <si>
    <r>
      <t xml:space="preserve">Zřizovatel: </t>
    </r>
    <r>
      <rPr>
        <b/>
        <sz val="10"/>
        <rFont val="Arial Narrow"/>
        <family val="2"/>
        <charset val="238"/>
      </rPr>
      <t xml:space="preserve">MŠMT, obec, kraj
</t>
    </r>
    <r>
      <rPr>
        <sz val="10"/>
        <rFont val="Arial Narrow"/>
        <family val="2"/>
        <charset val="238"/>
      </rPr>
      <t xml:space="preserve">Platový řád: </t>
    </r>
    <r>
      <rPr>
        <b/>
        <sz val="10"/>
        <rFont val="Arial Narrow"/>
        <family val="2"/>
        <charset val="238"/>
      </rPr>
      <t xml:space="preserve">zákon č. 262/2006 Sb.,
zákoník práce, § 109 odst. 2 (VŠ), odst. 3 (RgŠ)
</t>
    </r>
    <r>
      <rPr>
        <sz val="10"/>
        <rFont val="Arial Narrow"/>
        <family val="2"/>
        <charset val="238"/>
      </rPr>
      <t xml:space="preserve">Zaměstnanci: </t>
    </r>
    <r>
      <rPr>
        <b/>
        <sz val="10"/>
        <rFont val="Arial Narrow"/>
        <family val="2"/>
        <charset val="238"/>
      </rPr>
      <t>placení ze státního rozpočtu (bez ESF)</t>
    </r>
  </si>
  <si>
    <t>4.3.1  DYNAMIKA RŮSTU NOMINÁLNÍCH MEZD/PLATŮ</t>
  </si>
  <si>
    <r>
      <t xml:space="preserve">Zřizovatel: </t>
    </r>
    <r>
      <rPr>
        <b/>
        <sz val="10"/>
        <rFont val="Arial Narrow"/>
        <family val="2"/>
        <charset val="238"/>
      </rPr>
      <t xml:space="preserve">MŠMT, obec, kraj 
</t>
    </r>
    <r>
      <rPr>
        <sz val="10"/>
        <rFont val="Arial Narrow"/>
        <family val="2"/>
        <charset val="238"/>
      </rPr>
      <t xml:space="preserve">Platový řád: </t>
    </r>
    <r>
      <rPr>
        <b/>
        <sz val="10"/>
        <rFont val="Arial Narrow"/>
        <family val="2"/>
        <charset val="238"/>
      </rPr>
      <t xml:space="preserve">zákon č. 262/2006 Sb.,
zákoník práce, § 109 odst. 2 (VŠ), odst. 3 (RgŠ)
</t>
    </r>
    <r>
      <rPr>
        <sz val="10"/>
        <rFont val="Arial Narrow"/>
        <family val="2"/>
        <charset val="238"/>
      </rPr>
      <t xml:space="preserve">Zaměstnanci: </t>
    </r>
    <r>
      <rPr>
        <b/>
        <sz val="10"/>
        <rFont val="Arial Narrow"/>
        <family val="2"/>
        <charset val="238"/>
      </rPr>
      <t>placení ze státního rozpočtu (bez VaV ze SR a bez ESF)</t>
    </r>
  </si>
  <si>
    <t>Meziroční inflace</t>
  </si>
  <si>
    <t>4.3.E  Dynamika růstu nominálních a reálných mezd/platů (včetně VaV ze SR a včetně ESF)</t>
  </si>
  <si>
    <r>
      <t xml:space="preserve">Zřizovatel: </t>
    </r>
    <r>
      <rPr>
        <b/>
        <sz val="10"/>
        <rFont val="Arial Narrow"/>
        <family val="2"/>
        <charset val="238"/>
      </rPr>
      <t xml:space="preserve">MŠMT, obec, kraj
</t>
    </r>
    <r>
      <rPr>
        <sz val="10"/>
        <rFont val="Arial Narrow"/>
        <family val="2"/>
        <charset val="238"/>
      </rPr>
      <t xml:space="preserve">Platový řád: </t>
    </r>
    <r>
      <rPr>
        <b/>
        <sz val="10"/>
        <rFont val="Arial Narrow"/>
        <family val="2"/>
        <charset val="238"/>
      </rPr>
      <t xml:space="preserve">zákon č. 262/2006 Sb., zákoník práce,
§ 109 odst. 2 (VŠ), odst. 3 (RgŠ)
</t>
    </r>
    <r>
      <rPr>
        <sz val="10"/>
        <rFont val="Arial Narrow"/>
        <family val="2"/>
        <charset val="238"/>
      </rPr>
      <t xml:space="preserve">Zaměstnanci: </t>
    </r>
    <r>
      <rPr>
        <b/>
        <sz val="10"/>
        <rFont val="Arial Narrow"/>
        <family val="2"/>
        <charset val="238"/>
      </rPr>
      <t>placení ze státního rozpočtu (vč. VaV
ze SR a vč. ESF)</t>
    </r>
  </si>
  <si>
    <t>4.3.1.E  DYNAMIKA RŮSTU NOMINÁLNÍCH MEZD/PLATŮ</t>
  </si>
  <si>
    <r>
      <t xml:space="preserve">Zřizovatel: </t>
    </r>
    <r>
      <rPr>
        <b/>
        <sz val="10"/>
        <rFont val="Arial Narrow"/>
        <family val="2"/>
        <charset val="238"/>
      </rPr>
      <t xml:space="preserve">MŠMT, obec, kraj 
</t>
    </r>
    <r>
      <rPr>
        <sz val="10"/>
        <rFont val="Arial Narrow"/>
        <family val="2"/>
        <charset val="238"/>
      </rPr>
      <t xml:space="preserve">Platový řád: </t>
    </r>
    <r>
      <rPr>
        <b/>
        <sz val="10"/>
        <rFont val="Arial Narrow"/>
        <family val="2"/>
        <charset val="238"/>
      </rPr>
      <t xml:space="preserve">zákon č. 262/2006 Sb., zákoník práce,
§ 109 odst. 2 (VŠ), odst. 3 (RgŠ)
</t>
    </r>
    <r>
      <rPr>
        <sz val="10"/>
        <rFont val="Arial Narrow"/>
        <family val="2"/>
        <charset val="238"/>
      </rPr>
      <t xml:space="preserve">Zaměstnanci: </t>
    </r>
    <r>
      <rPr>
        <b/>
        <sz val="10"/>
        <rFont val="Arial Narrow"/>
        <family val="2"/>
        <charset val="238"/>
      </rPr>
      <t>placení ze státního rozpočtu (vč. VaV ze SR a vč. ESF)</t>
    </r>
  </si>
  <si>
    <t>5.1  Mzdové prostředky na platové tarify a nenárokové složky platu pedagog. pracovníků RgŠ</t>
  </si>
  <si>
    <r>
      <t xml:space="preserve">Zřizovatel: </t>
    </r>
    <r>
      <rPr>
        <b/>
        <sz val="10"/>
        <rFont val="Arial Narrow"/>
        <family val="2"/>
        <charset val="238"/>
      </rPr>
      <t xml:space="preserve">MŠMT, obec, kraj 
</t>
    </r>
    <r>
      <rPr>
        <sz val="10"/>
        <rFont val="Arial Narrow"/>
        <family val="2"/>
        <charset val="238"/>
      </rPr>
      <t xml:space="preserve">Platový řád: </t>
    </r>
    <r>
      <rPr>
        <b/>
        <sz val="10"/>
        <rFont val="Arial Narrow"/>
        <family val="2"/>
        <charset val="238"/>
      </rPr>
      <t xml:space="preserve">zákon č. 262/2006 Sb., zákoník práce,
§ 109 odst. 3
</t>
    </r>
    <r>
      <rPr>
        <sz val="10"/>
        <rFont val="Arial Narrow"/>
        <family val="2"/>
        <charset val="238"/>
      </rPr>
      <t xml:space="preserve">Zaměstnanci: </t>
    </r>
    <r>
      <rPr>
        <b/>
        <sz val="10"/>
        <rFont val="Arial Narrow"/>
        <family val="2"/>
        <charset val="238"/>
      </rPr>
      <t>placení ze státního rozpočtu (vč. ESF)</t>
    </r>
  </si>
  <si>
    <t>Platové tarify      v tis. Kč</t>
  </si>
  <si>
    <t>Nenárokové složky platu v tis. Kč</t>
  </si>
  <si>
    <t>Podíl (z tarifu)
nenárokových
složek platu</t>
  </si>
  <si>
    <t/>
  </si>
  <si>
    <t>Zdroj: Škol (MŠMT) P1-04 (oddíl III.)</t>
  </si>
  <si>
    <t>5.2.1 VEŘEJNÉ VYSOKÉ ŠKOLY S NEJVYŠŠÍMI PRŮMĚRNÝMI MĚSÍČNÍMI MZDAMI</t>
  </si>
  <si>
    <r>
      <t xml:space="preserve">  Platový řád: </t>
    </r>
    <r>
      <rPr>
        <b/>
        <sz val="10"/>
        <rFont val="Arial Narrow"/>
        <family val="2"/>
        <charset val="238"/>
      </rPr>
      <t>zákon č. 262/2006 Sb.,
  zákoník práce, § 109 odst. 2</t>
    </r>
    <r>
      <rPr>
        <sz val="10"/>
        <rFont val="Arial Narrow"/>
        <family val="2"/>
        <charset val="238"/>
      </rPr>
      <t xml:space="preserve">
  Zaměstnanci: </t>
    </r>
    <r>
      <rPr>
        <b/>
        <sz val="10"/>
        <rFont val="Arial Narrow"/>
        <family val="2"/>
        <charset val="238"/>
      </rPr>
      <t>placení ze státního rozpočtu</t>
    </r>
  </si>
  <si>
    <t>Pořadí</t>
  </si>
  <si>
    <t>1.</t>
  </si>
  <si>
    <t>2.</t>
  </si>
  <si>
    <t>3.</t>
  </si>
  <si>
    <t>4.</t>
  </si>
  <si>
    <t>5.</t>
  </si>
  <si>
    <t>6.</t>
  </si>
  <si>
    <t>7.</t>
  </si>
  <si>
    <t>8.</t>
  </si>
  <si>
    <t>9.</t>
  </si>
  <si>
    <t>10.</t>
  </si>
  <si>
    <t>5.2.2  VEŘEJNÉ VYSOKÉ ŠKOLY S NEJNIŽŠÍMI PRŮMĚRNÝMI MĚSÍČNÍMI MZDAMI</t>
  </si>
  <si>
    <t>5.3.1  ZAMĚSTNANCI RGŠ PLACENÍ Z ESF – PODLE ÚZEMÍ</t>
  </si>
  <si>
    <r>
      <t>Zřizovatel:</t>
    </r>
    <r>
      <rPr>
        <b/>
        <sz val="10"/>
        <rFont val="Arial Narrow"/>
        <family val="2"/>
        <charset val="238"/>
      </rPr>
      <t xml:space="preserve"> MŠMT, obec, kraj</t>
    </r>
    <r>
      <rPr>
        <sz val="10"/>
        <rFont val="Arial Narrow"/>
        <family val="2"/>
        <charset val="238"/>
      </rPr>
      <t xml:space="preserve"> (magistráty)</t>
    </r>
    <r>
      <rPr>
        <b/>
        <sz val="10"/>
        <rFont val="Arial Narrow"/>
        <family val="2"/>
        <charset val="238"/>
      </rPr>
      <t xml:space="preserve">
</t>
    </r>
    <r>
      <rPr>
        <sz val="10"/>
        <rFont val="Arial Narrow"/>
        <family val="2"/>
        <charset val="238"/>
      </rPr>
      <t xml:space="preserve">Platový řád: </t>
    </r>
    <r>
      <rPr>
        <b/>
        <sz val="10"/>
        <rFont val="Arial Narrow"/>
        <family val="2"/>
        <charset val="238"/>
      </rPr>
      <t xml:space="preserve">zákon č. 262/2006 Sb.,
zákoník práce, § 109 odst. 3
</t>
    </r>
    <r>
      <rPr>
        <sz val="10"/>
        <rFont val="Arial Narrow"/>
        <family val="2"/>
        <charset val="238"/>
      </rPr>
      <t xml:space="preserve">Zaměstnanci: </t>
    </r>
    <r>
      <rPr>
        <b/>
        <sz val="10"/>
        <rFont val="Arial Narrow"/>
        <family val="2"/>
        <charset val="238"/>
      </rPr>
      <t>placení ze státního rozpočtu</t>
    </r>
  </si>
  <si>
    <t>Prům. přep. počet zam. RgŠ
na ESF</t>
  </si>
  <si>
    <t>Platy SR (bez OPPP) zam. RgŠ na kofinanc. ESF
v tis. Kč</t>
  </si>
  <si>
    <t>OPPP zam. RgŠ na kofinanc. ESF
v tis. Kč</t>
  </si>
  <si>
    <t>Prům. měs. plat zam. RgŠ
z ESF</t>
  </si>
  <si>
    <r>
      <t>5.3.</t>
    </r>
    <r>
      <rPr>
        <b/>
        <sz val="10"/>
        <color indexed="63"/>
        <rFont val="Arial Narrow"/>
        <family val="2"/>
        <charset val="238"/>
      </rPr>
      <t>2  PEDAGOGIČTÍ</t>
    </r>
    <r>
      <rPr>
        <b/>
        <sz val="10"/>
        <rFont val="Arial Narrow"/>
        <family val="2"/>
        <charset val="238"/>
      </rPr>
      <t xml:space="preserve"> PRACOVNÍCI RGŠ PLACENÍ Z ESF – PODLE ÚZEMÍ</t>
    </r>
  </si>
  <si>
    <r>
      <t xml:space="preserve">Zřizovatel: </t>
    </r>
    <r>
      <rPr>
        <b/>
        <sz val="10"/>
        <rFont val="Arial Narrow"/>
        <family val="2"/>
        <charset val="238"/>
      </rPr>
      <t xml:space="preserve">MŠMT, obec, kraj </t>
    </r>
    <r>
      <rPr>
        <sz val="10"/>
        <rFont val="Arial Narrow"/>
        <family val="2"/>
        <charset val="238"/>
      </rPr>
      <t>(magistráty)</t>
    </r>
    <r>
      <rPr>
        <b/>
        <sz val="10"/>
        <rFont val="Arial Narrow"/>
        <family val="2"/>
        <charset val="238"/>
      </rPr>
      <t xml:space="preserve">
</t>
    </r>
    <r>
      <rPr>
        <sz val="10"/>
        <rFont val="Arial Narrow"/>
        <family val="2"/>
        <charset val="238"/>
      </rPr>
      <t xml:space="preserve">Platový řád: </t>
    </r>
    <r>
      <rPr>
        <b/>
        <sz val="10"/>
        <rFont val="Arial Narrow"/>
        <family val="2"/>
        <charset val="238"/>
      </rPr>
      <t xml:space="preserve">zákon č. 262/2006 Sb.,
zákoník práce, § 109 odst. 3
</t>
    </r>
    <r>
      <rPr>
        <sz val="10"/>
        <rFont val="Arial Narrow"/>
        <family val="2"/>
        <charset val="238"/>
      </rPr>
      <t xml:space="preserve">Zaměstnanci: </t>
    </r>
    <r>
      <rPr>
        <b/>
        <sz val="10"/>
        <rFont val="Arial Narrow"/>
        <family val="2"/>
        <charset val="238"/>
      </rPr>
      <t>placení ze státního rozpočtu</t>
    </r>
  </si>
  <si>
    <t>Prům. měs. plat zam. RgŠ z ESF</t>
  </si>
  <si>
    <t>z ESF</t>
  </si>
  <si>
    <r>
      <t>5.3.</t>
    </r>
    <r>
      <rPr>
        <b/>
        <sz val="10"/>
        <color indexed="63"/>
        <rFont val="Arial Narrow"/>
        <family val="2"/>
        <charset val="238"/>
      </rPr>
      <t>3  NEPEDAGOGIČTÍ</t>
    </r>
    <r>
      <rPr>
        <b/>
        <sz val="10"/>
        <rFont val="Arial Narrow"/>
        <family val="2"/>
        <charset val="238"/>
      </rPr>
      <t xml:space="preserve"> PRACOVNÍCI RGŠ PLACENÍ Z ESF – PODLE ÚZEMÍ</t>
    </r>
  </si>
  <si>
    <r>
      <t xml:space="preserve">Zřizovatel: </t>
    </r>
    <r>
      <rPr>
        <b/>
        <sz val="10"/>
        <rFont val="Arial Narrow"/>
        <family val="2"/>
        <charset val="238"/>
      </rPr>
      <t>MŠMT, obec, kraj</t>
    </r>
    <r>
      <rPr>
        <sz val="10"/>
        <rFont val="Arial Narrow"/>
        <family val="2"/>
        <charset val="238"/>
      </rPr>
      <t xml:space="preserve"> (magistráty)</t>
    </r>
    <r>
      <rPr>
        <b/>
        <sz val="10"/>
        <rFont val="Arial Narrow"/>
        <family val="2"/>
        <charset val="238"/>
      </rPr>
      <t xml:space="preserve">
</t>
    </r>
    <r>
      <rPr>
        <sz val="10"/>
        <rFont val="Arial Narrow"/>
        <family val="2"/>
        <charset val="238"/>
      </rPr>
      <t xml:space="preserve">Platový řád: </t>
    </r>
    <r>
      <rPr>
        <b/>
        <sz val="10"/>
        <rFont val="Arial Narrow"/>
        <family val="2"/>
        <charset val="238"/>
      </rPr>
      <t xml:space="preserve">zákon č. 262/2006 Sb.,
zákoník práce, § 109 odst. 3
</t>
    </r>
    <r>
      <rPr>
        <sz val="10"/>
        <rFont val="Arial Narrow"/>
        <family val="2"/>
        <charset val="238"/>
      </rPr>
      <t xml:space="preserve">Zaměstnanci: </t>
    </r>
    <r>
      <rPr>
        <b/>
        <sz val="10"/>
        <rFont val="Arial Narrow"/>
        <family val="2"/>
        <charset val="238"/>
      </rPr>
      <t>placení ze státního rozpočtu</t>
    </r>
  </si>
  <si>
    <r>
      <t xml:space="preserve">Zřizovatel: </t>
    </r>
    <r>
      <rPr>
        <b/>
        <sz val="10"/>
        <rFont val="Arial Narrow"/>
        <family val="2"/>
        <charset val="238"/>
      </rPr>
      <t xml:space="preserve">všichni zřizovatelé
</t>
    </r>
    <r>
      <rPr>
        <sz val="10"/>
        <rFont val="Arial Narrow"/>
        <family val="2"/>
        <charset val="238"/>
      </rPr>
      <t>Platový řád:</t>
    </r>
    <r>
      <rPr>
        <b/>
        <sz val="10"/>
        <rFont val="Arial Narrow"/>
        <family val="2"/>
        <charset val="238"/>
      </rPr>
      <t xml:space="preserve"> zákon č. 262/2006 Sb., zákoník práce, § 109 odst. 2, odst. 3
</t>
    </r>
    <r>
      <rPr>
        <sz val="10"/>
        <rFont val="Arial Narrow"/>
        <family val="2"/>
        <charset val="238"/>
      </rPr>
      <t>Zaměstnanci:</t>
    </r>
    <r>
      <rPr>
        <b/>
        <sz val="10"/>
        <rFont val="Arial Narrow"/>
        <family val="2"/>
        <charset val="238"/>
      </rPr>
      <t xml:space="preserve"> placení ze státního rozpočtu, včetně jiné činnosti a ostatních aktivit</t>
    </r>
  </si>
  <si>
    <t>5.4  ZAMĚSTNANCI CELKEM, UČITELÉ</t>
  </si>
  <si>
    <t>průměrná měsíční mzda/plat zaměstnanců (bez OON/OPPP)</t>
  </si>
  <si>
    <t>průměrná měsíční mzda/plat 
učitelů (bez OON/OPPP)</t>
  </si>
  <si>
    <t>Zdroj: Škol (MŠMT) P1-04 (řádek 0501, 0503 a 0506, 0507)</t>
  </si>
  <si>
    <t>smluvní platy</t>
  </si>
  <si>
    <t>x</t>
  </si>
  <si>
    <t>2.2  Učitelé (včetně ředitelů, zástupců ředitelů, výchovných poradců)</t>
  </si>
  <si>
    <t>2.3  Zřizovatel MŠMT, obec, kraj – meziroční srovnání průměrného měsíčního platu a průměrného přepočteného počtu zaměstnanců placených ze státního rozpočtu (bez ESF)</t>
  </si>
  <si>
    <t>2.3.E Zřizovatel MŠMT, obec, kraj – meziroční srovnání průměrného měsíčního platu a průměrného přepočteného počtu zaměstnanců placených ze státního rozpočtu (včetně ESF)</t>
  </si>
  <si>
    <t>2.4  Zřizovatel soukromník, církev – meziroční srovnání průměrné měsíční mzdy a průměrného přepočteného počtu zaměstnanců včetně jiné činnosti a ostatních aktivit</t>
  </si>
  <si>
    <t>MŠMT Samostatné oddělení metodiky a analýz
JEN PRO VNITŘNÍ POTŘEBU MŠMT</t>
  </si>
  <si>
    <t>prac</t>
  </si>
  <si>
    <t>plat</t>
  </si>
  <si>
    <t>3.1 Meziroční srovnání průměrné měsíční mzdy/platu a průměrného přepočteného počtu zaměstnanců placených ze státního rozpočtu (bez ESF)</t>
  </si>
  <si>
    <t>Uvedeny jsou zde údaje o počtu zaměstnanců, vyplacených mzdových prostředcích a průměrných mzdách a platech. Údaje jsou členěny podle:</t>
  </si>
  <si>
    <t>•  jednotlivých školských oblastí</t>
  </si>
  <si>
    <t>regionální školství,</t>
  </si>
  <si>
    <t>veřejné vysoké školy,</t>
  </si>
  <si>
    <t>ostatní přímo řízené organizace PO (OPŘO PO),</t>
  </si>
  <si>
    <t>zákon č. 262/2006 Sb., zákoník práce, § 109 odst. 3, dále ZP,</t>
  </si>
  <si>
    <t>zákon č. 262/2006 Sb., zákoník práce, § 109 odst. 2, dále ZP,</t>
  </si>
  <si>
    <t>•  zdrojů financování</t>
  </si>
  <si>
    <t>ze státního rozpočtu,</t>
  </si>
  <si>
    <t>z ostatních zdrojů,</t>
  </si>
  <si>
    <t>z ESF/EU,</t>
  </si>
  <si>
    <t>z VaV kap. 333–MŠMT a VaV z ost. zdrojů (pouze u VŠ a OPŘO),</t>
  </si>
  <si>
    <t>z fondu odměn.</t>
  </si>
  <si>
    <t>•  kraj,</t>
  </si>
  <si>
    <t>Vysvětlivky základních ukazatelů</t>
  </si>
  <si>
    <t>Patří sem zaměstnanci, v jejichž náplni práce je přímá pedagogická činnost:</t>
  </si>
  <si>
    <t>Mzdové prostředky celkem představují tzv. částky hrubé mzdy nebo platu, které nebyly sníženy o zákonné nebo se zaměstnavatelem dohodnuté srážky (tj. částky ve stavu před snížením o pojistné na všeobecné zdravotní pojištění a sociální zabezpečení, o zálohové splátky daně z příjmu fyzických osob, obstávky, výživné, pokuty, splátky na půjčku apod.).</t>
  </si>
  <si>
    <t xml:space="preserve">Upozornění </t>
  </si>
  <si>
    <t xml:space="preserve">Ležatá čárka ( – ) v tabulce na místě údaje značí, že se jev nevyskytoval. </t>
  </si>
  <si>
    <t>Tečka ( . ) na místě čísla značí, že údaj není k dispozici nebo je nespolehlivý.</t>
  </si>
  <si>
    <t>Ležatý křížek (x) značí, že zápis není možný z logických důvodů.</t>
  </si>
  <si>
    <t>Výraz “v tom” ... jde o úplný výčet, tj. součet dílčích údajů se musí rovnat údaji celkovému.</t>
  </si>
  <si>
    <t>Výraz “z toho” ... jde o neúplný výčet, tj. součet dílčích údajů se celkovému údaji rovnat nemusí.</t>
  </si>
  <si>
    <t>4.2.2. Učitelé základních škol, středních škol a vyšších odborných škol</t>
  </si>
  <si>
    <t xml:space="preserve">x  </t>
  </si>
  <si>
    <t>OPŘO – příspěvkové organizace celkem</t>
  </si>
  <si>
    <t>Centrum pro zjišťování výsledků vzdělávání</t>
  </si>
  <si>
    <t>Výpočtové údaje jsou počítány z nezaokrouhlených čísel a teprve následovně zaokrouhleny; z tohoto důvodu v některých případech může dojít k jednotkovým rozdílům.</t>
  </si>
  <si>
    <t xml:space="preserve"> ostatní přímo řízené organizace PO</t>
  </si>
  <si>
    <t>Obsah tabulkové části</t>
  </si>
  <si>
    <t>datová informační svodka - tabulková část</t>
  </si>
  <si>
    <t>Vysvětlivky</t>
  </si>
  <si>
    <r>
      <t xml:space="preserve">Do oblasti </t>
    </r>
    <r>
      <rPr>
        <u/>
        <sz val="10"/>
        <rFont val="Arial Narrow"/>
        <family val="2"/>
        <charset val="238"/>
      </rPr>
      <t>vysokého školství</t>
    </r>
    <r>
      <rPr>
        <sz val="10"/>
        <rFont val="Arial Narrow"/>
        <family val="2"/>
        <charset val="238"/>
      </rPr>
      <t xml:space="preserve">  jsou zahrnuty údaje o zaměstnancích a jejich odměňování pouze za veřejné vysoké školy, nikoliv za soukromé.</t>
    </r>
  </si>
  <si>
    <r>
      <t>Evidenční počet zaměstnanců</t>
    </r>
    <r>
      <rPr>
        <sz val="10"/>
        <rFont val="Arial Narrow"/>
        <family val="2"/>
        <charset val="238"/>
      </rPr>
      <t xml:space="preserve"> </t>
    </r>
    <r>
      <rPr>
        <b/>
        <sz val="10"/>
        <rFont val="Arial Narrow"/>
        <family val="2"/>
        <charset val="238"/>
      </rPr>
      <t>–</t>
    </r>
    <r>
      <rPr>
        <sz val="10"/>
        <rFont val="Arial Narrow"/>
        <family val="2"/>
        <charset val="238"/>
      </rPr>
      <t> zahrnuje osoby v pracovním poměru (hlavním i vedlejším), služebním nebo členském poměru, kde součástí členství je též pracovní vztah k zaměstnavateli. Do počtu zaměstnanců se nezahrnují osoby vykonávající veřejné funkce (např. poslanci, senátoři, uvolnění členové zastupitelstev všech stupňů), soudci, ženy na mateřské dovolené, osoby na rodičovské dovolené (nepracují-li současně v pracovním poměru), učni, osoby pracující pro firmu na základě dohod o pracích konaných mimo pracovní poměr, zaměstnanci ekonomických subjektů statisticky nesledovaných. Rozlišují se dva typy údajů pro průměrný evidenční počet zaměstnanců:</t>
    </r>
  </si>
  <si>
    <r>
      <t>•</t>
    </r>
    <r>
      <rPr>
        <sz val="10"/>
        <rFont val="Arial Narrow"/>
        <family val="2"/>
        <charset val="238"/>
      </rPr>
      <t xml:space="preserve">  </t>
    </r>
    <r>
      <rPr>
        <b/>
        <sz val="10"/>
        <rFont val="Arial Narrow"/>
        <family val="2"/>
        <charset val="238"/>
      </rPr>
      <t>ve fyzických osobách</t>
    </r>
    <r>
      <rPr>
        <sz val="10"/>
        <rFont val="Arial Narrow"/>
        <family val="2"/>
        <charset val="238"/>
      </rPr>
      <t xml:space="preserve"> </t>
    </r>
    <r>
      <rPr>
        <b/>
        <sz val="10"/>
        <rFont val="Arial Narrow"/>
        <family val="2"/>
      </rPr>
      <t xml:space="preserve">(čtvrtletní) </t>
    </r>
    <r>
      <rPr>
        <sz val="10"/>
        <rFont val="Arial Narrow"/>
        <family val="2"/>
        <charset val="238"/>
      </rPr>
      <t xml:space="preserve">je vypočten jako aritmetický průměr z (příslušných tří, příp. šesti, devíti, dvanácti) měsíčních průměrných počtů (vypočítávají se jako součet denních stavů dělený počtem kalendářních dnů v měsíci), </t>
    </r>
  </si>
  <si>
    <r>
      <t xml:space="preserve">Podskupinou zaměstnanců ve školství jsou </t>
    </r>
    <r>
      <rPr>
        <b/>
        <sz val="10"/>
        <rFont val="Arial Narrow"/>
        <family val="2"/>
        <charset val="238"/>
      </rPr>
      <t>pedagogičtí pracovníci.</t>
    </r>
    <r>
      <rPr>
        <sz val="10"/>
        <rFont val="Arial Narrow"/>
        <family val="2"/>
        <charset val="238"/>
      </rPr>
      <t xml:space="preserve"> Pedagogickým pracovníkem je ten, kdo koná přímou vyučovací, výchovnou, speciálně pedagogickou nebo pedagogicko-psychologickou činnost přímým působením na vzdělávaného, kterým uskutečňuje výchovu a vzdělávání na základě školského zákona („přímá pedagogická činnost"). Přímou pedagogickou činnost vykonává učitel, pedagog v zařízení pro další vzdělávání pedagogických pracovníků, vychovatel, speciální pedagog, psycholog, pedagog volného času, asistent pedagoga, trenér a vedoucí pedagogický pracovník.</t>
    </r>
  </si>
  <si>
    <r>
      <t xml:space="preserve">Veřejné vysoké školy </t>
    </r>
    <r>
      <rPr>
        <sz val="10"/>
        <rFont val="Arial Narrow"/>
        <family val="2"/>
        <charset val="238"/>
      </rPr>
      <t>(včetně kolejí, menz, VŠZS a VŠLS, VaV)</t>
    </r>
  </si>
  <si>
    <t>Veřejné vysoké školy</t>
  </si>
  <si>
    <t>vědečtí pracovníci</t>
  </si>
  <si>
    <t>výzkum a vývoj ze stát. rozpočtu</t>
  </si>
  <si>
    <t>Index spotřebitelských cen</t>
  </si>
  <si>
    <t xml:space="preserve">Vysokoškolské sportovní centrum MŠMT ČR </t>
  </si>
  <si>
    <t xml:space="preserve">Národní ústav pro vzdělávání </t>
  </si>
  <si>
    <t xml:space="preserve">Národní pedagogické muzeum a knihovna J. A. Komenského </t>
  </si>
  <si>
    <t xml:space="preserve"> CSVŠ, v.v.i.</t>
  </si>
  <si>
    <t>ostatní přímo řízené organizace – CSVŠ – veřejná výzkumná instituce,</t>
  </si>
  <si>
    <t>3.1.3.B  AKADEMIČTÍ A VĚDEČTÍ PRACOVNÍCI VVŠ – MUŽI</t>
  </si>
  <si>
    <t>3.1.3.A  AKADEMIČTÍ A VĚDEČTÍ PRACOVNÍCI VVŠ – ŽENY</t>
  </si>
  <si>
    <t>3.1.3  AKADEMIČTÍ A VĚDEČTÍ PRACOVNÍCI VVŠ</t>
  </si>
  <si>
    <t>3.1.1.A  ZAMĚSTNANCI VVŠ – ŽENY</t>
  </si>
  <si>
    <t>3.1.1.B  ZAMĚSTNANCI VVŠ – MUŽI</t>
  </si>
  <si>
    <t>•  MŠMT,</t>
  </si>
  <si>
    <t>5.2  Dodatkové tabulky – veřejné vysoké školy</t>
  </si>
  <si>
    <t>5.3  Dodatkové tabulky – regionální školství</t>
  </si>
  <si>
    <t>4.1.2  PRŮMĚRNÉ MĚSÍČNÍ MZDY/PLATY 
V ČR A VE ŠKOLSTVÍ</t>
  </si>
  <si>
    <t>2.3.2.B  PEDAGOGIČTÍ PRACOVNÍCI PLACENÍ Z ESF</t>
  </si>
  <si>
    <t>Pozn.: Průměrné měsíční mzdy VVŠ, které vykazují nízký přepočtený počet vědeckých pracovníků (tj. nižší než 2,0), nejsou do těchto žebříčků zahrnuty.</t>
  </si>
  <si>
    <t xml:space="preserve">VOŠ pro stud. se  zdrav. postižením </t>
  </si>
  <si>
    <r>
      <t>OPŘO PO</t>
    </r>
    <r>
      <rPr>
        <sz val="10"/>
        <rFont val="Arial Narrow"/>
        <family val="2"/>
        <charset val="238"/>
      </rPr>
      <t xml:space="preserve"> </t>
    </r>
    <r>
      <rPr>
        <b/>
        <sz val="10"/>
        <rFont val="Arial Narrow"/>
        <family val="2"/>
        <charset val="238"/>
      </rPr>
      <t xml:space="preserve">(§ 109 odst. 2 ZP) </t>
    </r>
    <r>
      <rPr>
        <sz val="10"/>
        <rFont val="Arial Narrow"/>
        <family val="2"/>
        <charset val="238"/>
      </rPr>
      <t>– CSVŠ, v.v.i.</t>
    </r>
  </si>
  <si>
    <r>
      <t xml:space="preserve">OPŘO PO (§ 109 odst. 2 ZP) – </t>
    </r>
    <r>
      <rPr>
        <sz val="10"/>
        <rFont val="Arial Narrow"/>
        <family val="2"/>
        <charset val="238"/>
      </rPr>
      <t>CSVŠ, v.v.i.</t>
    </r>
  </si>
  <si>
    <r>
      <t xml:space="preserve">OPŘO PO (§ 109 odst. 2 ZP) </t>
    </r>
    <r>
      <rPr>
        <sz val="10"/>
        <rFont val="Arial Narrow"/>
        <family val="2"/>
        <charset val="238"/>
      </rPr>
      <t>– CSVŠ, v.v.i.</t>
    </r>
  </si>
  <si>
    <r>
      <t>z jiné činnosti</t>
    </r>
    <r>
      <rPr>
        <vertAlign val="superscript"/>
        <sz val="10"/>
        <rFont val="Arial Narrow"/>
        <family val="2"/>
        <charset val="238"/>
      </rPr>
      <t/>
    </r>
  </si>
  <si>
    <t>specializační příplatky</t>
  </si>
  <si>
    <t xml:space="preserve">Dům zahraniční spolupráce </t>
  </si>
  <si>
    <t>Dům zahraniční spolupráce</t>
  </si>
  <si>
    <r>
      <t xml:space="preserve">Ostatní OSS </t>
    </r>
    <r>
      <rPr>
        <sz val="10"/>
        <rFont val="Arial Narrow"/>
        <family val="2"/>
      </rPr>
      <t>(VSC MŠMT ČR)</t>
    </r>
  </si>
  <si>
    <r>
      <t xml:space="preserve">Ostatní OSS </t>
    </r>
    <r>
      <rPr>
        <sz val="10"/>
        <rFont val="Arial Narrow"/>
        <family val="2"/>
        <charset val="238"/>
      </rPr>
      <t>(VSC MŠMT ČR)</t>
    </r>
  </si>
  <si>
    <r>
      <t>Ostatní OSS</t>
    </r>
    <r>
      <rPr>
        <sz val="10"/>
        <rFont val="Arial Narrow"/>
        <family val="2"/>
        <charset val="238"/>
      </rPr>
      <t xml:space="preserve"> (VSC MŠMT ČR)</t>
    </r>
  </si>
  <si>
    <r>
      <t xml:space="preserve"> ostatní OSS </t>
    </r>
    <r>
      <rPr>
        <sz val="10"/>
        <rFont val="Arial Narrow"/>
        <family val="2"/>
      </rPr>
      <t>(VSC MŠMT ČR)</t>
    </r>
  </si>
  <si>
    <t>ostatní organizační složky státu (VSC MŠMT ČR),</t>
  </si>
  <si>
    <t>z jiné činnosti,</t>
  </si>
  <si>
    <t>•  obec nebo svazek obcí,</t>
  </si>
  <si>
    <t>•  církev, náboženská společnost.</t>
  </si>
  <si>
    <t>•  privátní sféra (zahrnuje i státní podnik, družstvo, nadace apod.),</t>
  </si>
  <si>
    <t>str. 20 - 22</t>
  </si>
  <si>
    <t xml:space="preserve"> střední školy</t>
  </si>
  <si>
    <t xml:space="preserve"> střední školy, konzervatoře a VOŠ celkem</t>
  </si>
  <si>
    <t>3.1.1.E.B  ZAMĚSTNANCI VVŠ – MUŽI</t>
  </si>
  <si>
    <t>3.1.1.E.A  ZAMĚSTNANCI VVŠ – ŽENY</t>
  </si>
  <si>
    <t>3.1.E  Meziroční srovnání průměrné měsíční mzdy/platu a průměrného přepočteného počtu zaměstnanců placených ze státního rozpočtu (včetně ESF)</t>
  </si>
  <si>
    <t xml:space="preserve"> střediska praktického vyučování</t>
  </si>
  <si>
    <t xml:space="preserve"> konzervatoře </t>
  </si>
  <si>
    <t>učitelé SŠ , konz. a VOŠ, bez SŠ a konz. pro ž. se SVP/zdr. post.</t>
  </si>
  <si>
    <r>
      <t xml:space="preserve">Do oblasti </t>
    </r>
    <r>
      <rPr>
        <u/>
        <sz val="10"/>
        <rFont val="Arial Narrow"/>
        <family val="2"/>
        <charset val="238"/>
      </rPr>
      <t>regionálního školství</t>
    </r>
    <r>
      <rPr>
        <sz val="10"/>
        <rFont val="Arial Narrow"/>
        <family val="2"/>
        <charset val="238"/>
      </rPr>
      <t xml:space="preserve"> celkem za všechny platové předpisy jsou zahrnuty údaje o zaměstnancích a jejich odměňování v případě, kdy zřizovatelem je:</t>
    </r>
  </si>
  <si>
    <t>učitelé, ředitelé a zástupci ředitelů škol a školských zařízení, zástupci ředitelů pro výchovnou činnost mimo vyučování – učitelé, výchovní poradci, učitelé v zařízeních pro další vzdělávání pedagogických pracovníků, vedoucí pedagogičtí pracovníci, ředitelé pedagogicko-psychologických poraden, dále učitelé odborného výcviku, vychovatelé (tj. vychovatelé, zástupci ředitelů pro vých. činnost mimo vyučování – vychovatelé, ředitelé škol a školských zařízení – vychovatelé) a ostatní pedagogičtí pracovníci (tj. ostatní pedagogičtí pracovníci, speciální pedagogové, psychologové, pedagogové volného času, asistenti pedagoga, trenéři, ředitelé pedagogicko-psychologických poraden).</t>
  </si>
  <si>
    <r>
      <t xml:space="preserve">V této skupině odlišujeme dále kategorie </t>
    </r>
    <r>
      <rPr>
        <b/>
        <sz val="10"/>
        <rFont val="Arial Narrow"/>
        <family val="2"/>
        <charset val="238"/>
      </rPr>
      <t xml:space="preserve">učitelé </t>
    </r>
    <r>
      <rPr>
        <sz val="10"/>
        <rFont val="Arial Narrow"/>
        <family val="2"/>
        <charset val="238"/>
      </rPr>
      <t xml:space="preserve"> (učitelé mateřských, základních – 1. a 2. stupně, středních a vyšších odborných škol), ředitelé a zástupci ředitelů škol a školských zařízení, zástupci ředitelů pro výchovnou činnost mimo vyučování – učitelé, výchovní poradci (jimž je stanovena přímá vyučovací povinnost), učitelé mateřských škol, učitelé v zařízeních pro další vzdělávání pedagogických pracovníků a vedoucí pedagogičtí pracovníci.</t>
    </r>
  </si>
  <si>
    <r>
      <t>•</t>
    </r>
    <r>
      <rPr>
        <sz val="10"/>
        <rFont val="Arial Narrow"/>
        <family val="2"/>
        <charset val="238"/>
      </rPr>
      <t xml:space="preserve">  </t>
    </r>
    <r>
      <rPr>
        <b/>
        <sz val="10"/>
        <rFont val="Arial Narrow"/>
        <family val="2"/>
        <charset val="238"/>
      </rPr>
      <t>přepočtený na plně zaměstnané</t>
    </r>
    <r>
      <rPr>
        <sz val="10"/>
        <rFont val="Arial Narrow"/>
        <family val="2"/>
        <charset val="238"/>
      </rPr>
      <t xml:space="preserve"> je přepočtem průměrného evidenčního počtu zaměstnanců ve fyzických osobách a délky jejich pracovních úvazků na zaměstnavatelem stanovenou plnou pracovní dobu. </t>
    </r>
  </si>
  <si>
    <t xml:space="preserve"> školy a škol. zaříz. pro žáky se spec. vzd. potř.</t>
  </si>
  <si>
    <t xml:space="preserve"> střední školy (a střediska prakt. vyučování)</t>
  </si>
  <si>
    <t>Střední školy, konzervatoře a střediska praktického vyučování.</t>
  </si>
  <si>
    <t>;</t>
  </si>
  <si>
    <t>zákon č. 234/2014 Sb., zákon o státní službě (týká se pouze některých zaměstnanců ve státní správě)</t>
  </si>
  <si>
    <t>Zdroj: P1-04 (oddíl I.), P1a-04 (oddíl III.)</t>
  </si>
  <si>
    <t>Zdroj: P1-04 (řádek 0106)</t>
  </si>
  <si>
    <t>Zdroj: P1-04 (oddíl V.)</t>
  </si>
  <si>
    <t>Zdroj: P1-04 (řádek 0501 )</t>
  </si>
  <si>
    <t>Zdroj: P1-04 (řádek 0503)</t>
  </si>
  <si>
    <t>Zdroj:  P1-04 (oddíl V.)</t>
  </si>
  <si>
    <t>Zdroj:  P1-04 (řádek 0506 )</t>
  </si>
  <si>
    <t>Zdroj: P1-04 (řádek 0507 )</t>
  </si>
  <si>
    <t>Zdroj:  P1-04 (řádek 0103, 0130 a 0108, 0132)</t>
  </si>
  <si>
    <t>Zdroj:  P1-04 (řádek 0302, 0350 a 0303, 0352)</t>
  </si>
  <si>
    <t>Zdroj:  P1-04 (řádek 0319, 0355 a 0320, 0356)</t>
  </si>
  <si>
    <t>Zdroj:  P1-04 (řádek 0103 a 0108)</t>
  </si>
  <si>
    <t>Zdroj:  P1-04 (řádek 0302 a 0303)</t>
  </si>
  <si>
    <t>Zdroj:  P1-04 (řádek 0319 a 0320)</t>
  </si>
  <si>
    <t>Zdroj: P1-04 (řádek 0350 a 0352)</t>
  </si>
  <si>
    <t>Zdroj:  P1-04 (řádek 0355 a 0356)</t>
  </si>
  <si>
    <t>Zdroj: P1-04 (řádek 0313 a 0314)</t>
  </si>
  <si>
    <t>Zdroj: P1-04 (řádek 0315 a 0316)</t>
  </si>
  <si>
    <t>Zdroj: P1-04 (řádek 0340 a 0341)</t>
  </si>
  <si>
    <t>Zdroj: P1-04 (řádek 0317 a 0318)</t>
  </si>
  <si>
    <t>Zdroj: P1-04 (řádek 0342 a 0343)</t>
  </si>
  <si>
    <t>Zdroj: P1-04 (řádek 0353 a 0354)</t>
  </si>
  <si>
    <t>Zdroj:P1-04 (řádek 0501 a 0503)</t>
  </si>
  <si>
    <t>Zdroj: P1-04 (řádek 0504 a 0505)</t>
  </si>
  <si>
    <t>Zdroj:P1-04 (řádek 0512 a 0513)</t>
  </si>
  <si>
    <t>Zdroj: P1-04 (řádek 0506 a 0507)</t>
  </si>
  <si>
    <t>Zdroj:P1-04 (řádek 0508 a 0509)</t>
  </si>
  <si>
    <t>Zdroj: P1-04 (řádek 0510 a 0511)</t>
  </si>
  <si>
    <t>Zdroj:  P1-04 (řádek 0520 a 0521)</t>
  </si>
  <si>
    <t>Zdroj: P1a-04 (oddíl III.)</t>
  </si>
  <si>
    <t>Zdroj: Český statistický úřad, P1-04, P1a-04,  Škol (MŠMT) P1b-04 (oddíl I., III.)</t>
  </si>
  <si>
    <t>Zdroj: P1-04 (oddíl V.), Český statistický úřad</t>
  </si>
  <si>
    <t>Zdroj: Český statistický úřad, P1-04 (oddíl V.)</t>
  </si>
  <si>
    <t>Zdroj: P1-04 (oddíl III.)</t>
  </si>
  <si>
    <t>Zdroj: P1-04 (oddíl I.)</t>
  </si>
  <si>
    <t>Zdroj:  P1-04 (oddíl III.)</t>
  </si>
  <si>
    <t>Zdroj:P1-04 (oddíl III.)</t>
  </si>
  <si>
    <t>Zdroj: P1-04 (řádek 0501, 0503 a 0506, 0507)</t>
  </si>
  <si>
    <t>2.3.7.B  ASISTENTI PEDAGOGOGA</t>
  </si>
  <si>
    <t>2.3.7.C  SPECIÁLNÍ PEDAGOGOVÉ</t>
  </si>
  <si>
    <t>2.3.7.D  PSYCHOLOGOVÉ</t>
  </si>
  <si>
    <t>Zdroj: P1-04 (řádek 0363 a 0364)</t>
  </si>
  <si>
    <t>Zdroj: P1-04 (řádek 0365 a 0366)</t>
  </si>
  <si>
    <t>Zdroj: P1-04 (řádek 0367 a 0368)</t>
  </si>
  <si>
    <t>2.4.8  ASISTENTI PEDAGOGOGA</t>
  </si>
  <si>
    <t>2.4.10  PSYCHOLOGOVÉ</t>
  </si>
  <si>
    <t>2.4.9 SPECIÁLNÍ PEDAGOGOVÉ</t>
  </si>
  <si>
    <t>Zdroj:  P1-04 (řádek 0522 a 0523)</t>
  </si>
  <si>
    <t>Zdroj:  P1-04 (řádek 0524 a 0525)</t>
  </si>
  <si>
    <t>Zdroj:  P1-04 (řádek 0526 a 0527)</t>
  </si>
  <si>
    <t>str. 18 - 19</t>
  </si>
  <si>
    <t>str. 25</t>
  </si>
  <si>
    <r>
      <t xml:space="preserve">Zřizovatel: </t>
    </r>
    <r>
      <rPr>
        <b/>
        <sz val="10"/>
        <rFont val="Arial Narrow"/>
        <family val="2"/>
        <charset val="238"/>
      </rPr>
      <t xml:space="preserve">všichni zřizovatelé
</t>
    </r>
    <r>
      <rPr>
        <sz val="10"/>
        <rFont val="Arial Narrow"/>
        <family val="2"/>
        <charset val="238"/>
      </rPr>
      <t>Platový řád:</t>
    </r>
    <r>
      <rPr>
        <b/>
        <sz val="10"/>
        <rFont val="Arial Narrow"/>
        <family val="2"/>
        <charset val="238"/>
      </rPr>
      <t xml:space="preserve"> zákon č. 262/2006 Sb., zákoník práce, § 109 odst. 2, odst. 3
</t>
    </r>
    <r>
      <rPr>
        <sz val="10"/>
        <rFont val="Arial Narrow"/>
        <family val="2"/>
        <charset val="238"/>
      </rPr>
      <t>Zaměstnanci:</t>
    </r>
    <r>
      <rPr>
        <b/>
        <sz val="10"/>
        <rFont val="Arial Narrow"/>
        <family val="2"/>
        <charset val="238"/>
      </rPr>
      <t xml:space="preserve"> placení ze státního rozpočtu, jiné činnosti a ostatních aktivit</t>
    </r>
  </si>
  <si>
    <r>
      <t xml:space="preserve">Zřizovatel: </t>
    </r>
    <r>
      <rPr>
        <b/>
        <sz val="10"/>
        <rFont val="Arial Narrow"/>
        <family val="2"/>
        <charset val="238"/>
      </rPr>
      <t xml:space="preserve">všichni zřizovatelé
</t>
    </r>
    <r>
      <rPr>
        <sz val="10"/>
        <rFont val="Arial Narrow"/>
        <family val="2"/>
        <charset val="238"/>
      </rPr>
      <t>Platový řád:</t>
    </r>
    <r>
      <rPr>
        <b/>
        <sz val="10"/>
        <rFont val="Arial Narrow"/>
        <family val="2"/>
        <charset val="238"/>
      </rPr>
      <t xml:space="preserve"> zákon č. 262/2006 Sb.,
zákoník práce, § 109 odst. 2, odst. 3
</t>
    </r>
    <r>
      <rPr>
        <sz val="10"/>
        <rFont val="Arial Narrow"/>
        <family val="2"/>
        <charset val="238"/>
      </rPr>
      <t xml:space="preserve">Zaměstnanci: </t>
    </r>
    <r>
      <rPr>
        <b/>
        <sz val="10"/>
        <rFont val="Arial Narrow"/>
        <family val="2"/>
        <charset val="238"/>
      </rPr>
      <t>placení ze státního rozpočtu,
jiné činnosti a ostatních aktivit</t>
    </r>
  </si>
  <si>
    <r>
      <t xml:space="preserve">Zřizovatel: </t>
    </r>
    <r>
      <rPr>
        <b/>
        <sz val="10"/>
        <rFont val="Arial Narrow"/>
        <family val="2"/>
        <charset val="238"/>
      </rPr>
      <t xml:space="preserve">všichni zřizovatelé
</t>
    </r>
    <r>
      <rPr>
        <sz val="10"/>
        <rFont val="Arial Narrow"/>
        <family val="2"/>
        <charset val="238"/>
      </rPr>
      <t>Platový řád:</t>
    </r>
    <r>
      <rPr>
        <b/>
        <sz val="10"/>
        <rFont val="Arial Narrow"/>
        <family val="2"/>
        <charset val="238"/>
      </rPr>
      <t xml:space="preserve"> zákon č. 262/2006 Sb.,
zákoník práce, § 109 odst. 2, odst. 3
</t>
    </r>
    <r>
      <rPr>
        <sz val="10"/>
        <rFont val="Arial Narrow"/>
        <family val="2"/>
        <charset val="238"/>
      </rPr>
      <t>Zaměstnanci:</t>
    </r>
    <r>
      <rPr>
        <b/>
        <sz val="10"/>
        <rFont val="Arial Narrow"/>
        <family val="2"/>
        <charset val="238"/>
      </rPr>
      <t xml:space="preserve"> placení ze státního rozpočtu,
jiné činnosti a ostatních aktivit</t>
    </r>
  </si>
  <si>
    <r>
      <t xml:space="preserve">Zřizovatel: </t>
    </r>
    <r>
      <rPr>
        <b/>
        <sz val="10"/>
        <rFont val="Arial Narrow"/>
        <family val="2"/>
        <charset val="238"/>
      </rPr>
      <t xml:space="preserve">MŠMT, obec, kraj 
</t>
    </r>
    <r>
      <rPr>
        <sz val="10"/>
        <rFont val="Arial Narrow"/>
        <family val="2"/>
        <charset val="238"/>
      </rPr>
      <t xml:space="preserve">Platový řád: </t>
    </r>
    <r>
      <rPr>
        <b/>
        <sz val="10"/>
        <rFont val="Arial Narrow"/>
        <family val="2"/>
        <charset val="238"/>
      </rPr>
      <t xml:space="preserve">zákon č. 262/2006 Sb.,
zákoník práce, § 109 odst. 3
</t>
    </r>
    <r>
      <rPr>
        <sz val="10"/>
        <rFont val="Arial Narrow"/>
        <family val="2"/>
        <charset val="238"/>
      </rPr>
      <t xml:space="preserve">Zaměstnanci: </t>
    </r>
    <r>
      <rPr>
        <b/>
        <sz val="10"/>
        <rFont val="Arial Narrow"/>
        <family val="2"/>
        <charset val="238"/>
      </rPr>
      <t>placení ze státního rozpočtu, jiné činnosti a ostatních aktivit</t>
    </r>
  </si>
  <si>
    <t>str. 41</t>
  </si>
  <si>
    <r>
      <t xml:space="preserve">Zřizovatel: </t>
    </r>
    <r>
      <rPr>
        <b/>
        <sz val="10"/>
        <rFont val="Arial Narrow"/>
        <family val="2"/>
        <charset val="238"/>
      </rPr>
      <t xml:space="preserve">MŠMT, obec, kraj
</t>
    </r>
    <r>
      <rPr>
        <sz val="10"/>
        <rFont val="Arial Narrow"/>
        <family val="2"/>
      </rPr>
      <t>(včetně magistrátních škol HMP)</t>
    </r>
    <r>
      <rPr>
        <b/>
        <sz val="10"/>
        <rFont val="Arial Narrow"/>
        <family val="2"/>
        <charset val="238"/>
      </rPr>
      <t xml:space="preserve">
</t>
    </r>
    <r>
      <rPr>
        <sz val="10"/>
        <rFont val="Arial Narrow"/>
        <family val="2"/>
        <charset val="238"/>
      </rPr>
      <t xml:space="preserve">Platový řád: </t>
    </r>
    <r>
      <rPr>
        <b/>
        <sz val="10"/>
        <rFont val="Arial Narrow"/>
        <family val="2"/>
        <charset val="238"/>
      </rPr>
      <t xml:space="preserve">zákon č. 262/2006 Sb., zákoník práce, § 109 odst. 3
</t>
    </r>
    <r>
      <rPr>
        <sz val="10"/>
        <rFont val="Arial Narrow"/>
        <family val="2"/>
        <charset val="238"/>
      </rPr>
      <t xml:space="preserve">Zaměstnanci: </t>
    </r>
    <r>
      <rPr>
        <b/>
        <sz val="10"/>
        <rFont val="Arial Narrow"/>
        <family val="2"/>
        <charset val="238"/>
      </rPr>
      <t>placení ze státního
rozpočtu včetně ESF</t>
    </r>
  </si>
  <si>
    <t xml:space="preserve">ostatní
příplatky
</t>
  </si>
  <si>
    <t>Zaměstnnci celkem</t>
  </si>
  <si>
    <t>nárokové složky platu ceklem</t>
  </si>
  <si>
    <r>
      <t>Zřizovatel:</t>
    </r>
    <r>
      <rPr>
        <b/>
        <sz val="10"/>
        <rFont val="Arial Narrow"/>
        <family val="2"/>
        <charset val="238"/>
      </rPr>
      <t xml:space="preserve">obec, kraj
</t>
    </r>
    <r>
      <rPr>
        <sz val="10"/>
        <rFont val="Arial Narrow"/>
        <family val="2"/>
      </rPr>
      <t>(včetně magistrátních škol HMP)</t>
    </r>
    <r>
      <rPr>
        <b/>
        <sz val="10"/>
        <rFont val="Arial Narrow"/>
        <family val="2"/>
        <charset val="238"/>
      </rPr>
      <t xml:space="preserve">
</t>
    </r>
    <r>
      <rPr>
        <sz val="10"/>
        <rFont val="Arial Narrow"/>
        <family val="2"/>
        <charset val="238"/>
      </rPr>
      <t xml:space="preserve">Platový řád: </t>
    </r>
    <r>
      <rPr>
        <b/>
        <sz val="10"/>
        <rFont val="Arial Narrow"/>
        <family val="2"/>
        <charset val="238"/>
      </rPr>
      <t xml:space="preserve">zákon č. 262/2006 Sb., zákoník práce, § 109 odst. 3
</t>
    </r>
    <r>
      <rPr>
        <sz val="10"/>
        <rFont val="Arial Narrow"/>
        <family val="2"/>
        <charset val="238"/>
      </rPr>
      <t xml:space="preserve">Zaměstnanci: </t>
    </r>
    <r>
      <rPr>
        <b/>
        <sz val="10"/>
        <rFont val="Arial Narrow"/>
        <family val="2"/>
        <charset val="238"/>
      </rPr>
      <t>placení ze státního
rozpočtu včetně ESF</t>
    </r>
  </si>
  <si>
    <r>
      <t xml:space="preserve">Zřizovatel: </t>
    </r>
    <r>
      <rPr>
        <b/>
        <sz val="10"/>
        <rFont val="Arial Narrow"/>
        <family val="2"/>
        <charset val="238"/>
      </rPr>
      <t xml:space="preserve">obec, kraj
</t>
    </r>
    <r>
      <rPr>
        <sz val="10"/>
        <rFont val="Arial Narrow"/>
        <family val="2"/>
      </rPr>
      <t>(včetně magistrátních škol HMP)</t>
    </r>
    <r>
      <rPr>
        <b/>
        <sz val="10"/>
        <rFont val="Arial Narrow"/>
        <family val="2"/>
        <charset val="238"/>
      </rPr>
      <t xml:space="preserve">
</t>
    </r>
    <r>
      <rPr>
        <sz val="10"/>
        <rFont val="Arial Narrow"/>
        <family val="2"/>
        <charset val="238"/>
      </rPr>
      <t xml:space="preserve">Platový řád: </t>
    </r>
    <r>
      <rPr>
        <b/>
        <sz val="10"/>
        <rFont val="Arial Narrow"/>
        <family val="2"/>
        <charset val="238"/>
      </rPr>
      <t xml:space="preserve">zákon č. 262/2006 Sb., zákoník práce, § 109 odst. 3
</t>
    </r>
    <r>
      <rPr>
        <sz val="10"/>
        <rFont val="Arial Narrow"/>
        <family val="2"/>
        <charset val="238"/>
      </rPr>
      <t xml:space="preserve">Zaměstnanci: </t>
    </r>
    <r>
      <rPr>
        <b/>
        <sz val="10"/>
        <rFont val="Arial Narrow"/>
        <family val="2"/>
        <charset val="238"/>
      </rPr>
      <t>placení ze státního
rozpočtu včetně ESF</t>
    </r>
  </si>
  <si>
    <t>Pedagogičtí pracovníci</t>
  </si>
  <si>
    <t>Zdroj: MŠMT</t>
  </si>
  <si>
    <t>Průměrný přepočtený počet zaměst. (vč. ESF)</t>
  </si>
  <si>
    <t>Nenárokové složky platu</t>
  </si>
  <si>
    <r>
      <t xml:space="preserve">Zřizovatel: </t>
    </r>
    <r>
      <rPr>
        <b/>
        <sz val="10"/>
        <rFont val="Arial Narrow"/>
        <family val="2"/>
        <charset val="238"/>
      </rPr>
      <t xml:space="preserve">obec, kraj </t>
    </r>
    <r>
      <rPr>
        <sz val="10"/>
        <rFont val="Arial Narrow"/>
        <family val="2"/>
      </rPr>
      <t>(včetně magistrátních škol HMP)</t>
    </r>
    <r>
      <rPr>
        <b/>
        <sz val="10"/>
        <rFont val="Arial Narrow"/>
        <family val="2"/>
        <charset val="238"/>
      </rPr>
      <t xml:space="preserve">
</t>
    </r>
    <r>
      <rPr>
        <sz val="10"/>
        <rFont val="Arial Narrow"/>
        <family val="2"/>
        <charset val="238"/>
      </rPr>
      <t xml:space="preserve">Platový řád: </t>
    </r>
    <r>
      <rPr>
        <b/>
        <sz val="10"/>
        <rFont val="Arial Narrow"/>
        <family val="2"/>
        <charset val="238"/>
      </rPr>
      <t xml:space="preserve">zákon č. 262/2006 Sb., zákoník práce, § 109 odst. 3
</t>
    </r>
    <r>
      <rPr>
        <sz val="10"/>
        <rFont val="Arial Narrow"/>
        <family val="2"/>
        <charset val="238"/>
      </rPr>
      <t xml:space="preserve">Zaměstnanci: </t>
    </r>
    <r>
      <rPr>
        <b/>
        <sz val="10"/>
        <rFont val="Arial Narrow"/>
        <family val="2"/>
        <charset val="238"/>
      </rPr>
      <t>placení ze státního rozpočtu včetně ESF</t>
    </r>
  </si>
  <si>
    <t>Průměrný měsíční plat (bez OON)</t>
  </si>
  <si>
    <t>Průměrný přepočtený počet</t>
  </si>
  <si>
    <t>Přepočtený počet bez vedoucích zaměstnanců</t>
  </si>
  <si>
    <t>Mzdové prostředky</t>
  </si>
  <si>
    <t>Průměrný měsíční plat</t>
  </si>
  <si>
    <t>Průměrný plat bez vedoucích zaměstnanců</t>
  </si>
  <si>
    <t>Počty zaměstnanců</t>
  </si>
  <si>
    <t>Vedoucí zaměstnanci</t>
  </si>
  <si>
    <t>Mzdové prostředky (v tis.)</t>
  </si>
  <si>
    <t>Mzdové prostředky bez vedoucích pracovníků (v tis.)</t>
  </si>
  <si>
    <t>Meziroční rozdíly průměrných platů</t>
  </si>
  <si>
    <t>Meziroční rozdíly přepočtených počtů</t>
  </si>
  <si>
    <t>Základní školy</t>
  </si>
  <si>
    <t>Základní umělecké školy</t>
  </si>
  <si>
    <t>Střední školy</t>
  </si>
  <si>
    <t>Vyšší odborné školy</t>
  </si>
  <si>
    <t>Konzervatoře</t>
  </si>
  <si>
    <t>MŠ pro děti se spec. vzděl. potřebami</t>
  </si>
  <si>
    <t>ZŠ pro žáky se spec. vzděl. potřebami</t>
  </si>
  <si>
    <t>SŠ pro žáky se spec. vzděl. potřebami</t>
  </si>
  <si>
    <t>Střediska volného času</t>
  </si>
  <si>
    <t>Domovy mláděže</t>
  </si>
  <si>
    <t>Dětské domovy</t>
  </si>
  <si>
    <t>Pedagogicko-psychologické poradny</t>
  </si>
  <si>
    <t>Internáty škol pro děti a žáky se zdrav. postiž.</t>
  </si>
  <si>
    <t>Speciálně-pedagog. centra</t>
  </si>
  <si>
    <t>nepedagogičtí zaměstnanci</t>
  </si>
  <si>
    <t>Nepedagogičtí zaměstnanci</t>
  </si>
  <si>
    <t>5.6.2.1  Zaměstnanci celkem</t>
  </si>
  <si>
    <t>5.6.2.2  Pedagogičtí pracovníci</t>
  </si>
  <si>
    <t>5.6.2.3  Nepedagogičtí zaměstnanci</t>
  </si>
  <si>
    <t>5.6.3.1  Celkem ČR</t>
  </si>
  <si>
    <t>5.6.3.4 Základní umělecké školy</t>
  </si>
  <si>
    <t>5.6.3.5  Střední školy</t>
  </si>
  <si>
    <t>5.6.3.6  Vyšší odborné školy</t>
  </si>
  <si>
    <t>5.6.3.7  Konzervatoře</t>
  </si>
  <si>
    <t>5.6.3.8  MŠ pro děti se spec. vzdělávacími potřebami</t>
  </si>
  <si>
    <t>5.6.3.9  ZŠ pro žáky se spec. vzdělávacími potřebami</t>
  </si>
  <si>
    <t>5.6.3.10  Speciální pedagogická centra</t>
  </si>
  <si>
    <t>5.6.3.11  SŠ pro žáky se spec. vzdělávacími potřebami</t>
  </si>
  <si>
    <t>5.6.3.12 Internáty škol pro děti a žáky se zdravotním postižením</t>
  </si>
  <si>
    <t>5.6.3.15  Domovy mládeže</t>
  </si>
  <si>
    <t>5.6.3.14  Střediska volného času</t>
  </si>
  <si>
    <t>5.6.3.17  Pedagogicko-psychologické poradny</t>
  </si>
  <si>
    <t>5.6.3.16  Dětské domovy</t>
  </si>
  <si>
    <t>5.6.3.18  Zařízení školního stravování</t>
  </si>
  <si>
    <t>5.6.4.1  Celkem ČR</t>
  </si>
  <si>
    <t>5.6.4.3  21 Základní školy</t>
  </si>
  <si>
    <t>5.6.4.4 Základní umělecké školy</t>
  </si>
  <si>
    <t>5.6.4.5  Střední školy</t>
  </si>
  <si>
    <t>5.6.4.6  Vyšší odborné školy</t>
  </si>
  <si>
    <t>5.6.4.7  Konzervatoře</t>
  </si>
  <si>
    <t>5.6.4.8  MŠ pro děti se spec. vzdělávacími potřebami</t>
  </si>
  <si>
    <t>5.6.4.9  ZŠ pro děti se spec. vzdělávacími potřebami</t>
  </si>
  <si>
    <t>5.6.4.10  Speciální pedagogická centra</t>
  </si>
  <si>
    <t>5.6.4.11  SŠ pro žáky se spec. vzdělávacími potřebami</t>
  </si>
  <si>
    <t>5.6.4.12  Internáty škol pro děti a žáky se zdravotním postižením</t>
  </si>
  <si>
    <t>5.6.4.14 Střediska volného času</t>
  </si>
  <si>
    <t>5.6.4.15  Domovy mládeže</t>
  </si>
  <si>
    <t>5.6.4.16 Dětské domovy</t>
  </si>
  <si>
    <t>5.6.5.1  Celkem ČR</t>
  </si>
  <si>
    <t>5.6.5.2  11 Mateřské školy</t>
  </si>
  <si>
    <t>5.6.5.3  21 Základní školy</t>
  </si>
  <si>
    <t>5.6.5.3  21 Základní umělecké  školy</t>
  </si>
  <si>
    <t>5.6.5.5  Střední školy</t>
  </si>
  <si>
    <t>5.6.5.6  Vyšší odborné školy</t>
  </si>
  <si>
    <t>5.6.5.7  Konzervatoře</t>
  </si>
  <si>
    <t>5.6.5.8  MŠ pro děti se spec. vzdělávacími potřebami</t>
  </si>
  <si>
    <t>5.6.5.9  ZŠ pro děti se spec. vzdělávacími potřebami</t>
  </si>
  <si>
    <t>5.6.5.10  Speciální pedagogická centra</t>
  </si>
  <si>
    <t>5.6.5.11  SŠ pro žáky se spec. vzdělávacími potřebami</t>
  </si>
  <si>
    <t>5.6.5.12  Internáty škol pro děti a žáky se zdravotním postižením</t>
  </si>
  <si>
    <t>5.6.5.14 Střediska volného času</t>
  </si>
  <si>
    <t>5.6.5.15  Domovy mládeže</t>
  </si>
  <si>
    <t>5.6.5.16 Dětské domovy</t>
  </si>
  <si>
    <t>5.6.5.18  Zařízení školního stravování</t>
  </si>
  <si>
    <t>5.6.6.1 Zaměstnnci celkem</t>
  </si>
  <si>
    <t xml:space="preserve">5.6.6.2 Pedagogičtí pracovníci </t>
  </si>
  <si>
    <t>5.6  Dodatkové tabulky – Krajské a obecní školství</t>
  </si>
  <si>
    <t>5.6.7.1 Zaměstnanci celkem</t>
  </si>
  <si>
    <t>5.6.7.2 Pedagogičtí pracovníci</t>
  </si>
  <si>
    <t>5.6.7.3 Nepedagogičtí zaměstnanci</t>
  </si>
  <si>
    <t>5.6.8.1 Pedagogičtí pracovníci</t>
  </si>
  <si>
    <t>5.6.8.2 Nepedagogičtí pracovníci</t>
  </si>
  <si>
    <t>5.6.9.1 Zaměstnanci celkem</t>
  </si>
  <si>
    <t>5.6.9.2 Pedagogičtí pracovníci</t>
  </si>
  <si>
    <t>5.6.9.3 Nepedagogičtí zaměstnanci</t>
  </si>
  <si>
    <t>5.6.10.1 Zaměstnanci celkem</t>
  </si>
  <si>
    <t>5.6.10.2 Pedagogičtí pracovníci</t>
  </si>
  <si>
    <t>5.6.10.3 Nepedagogičtí zaměstnanci</t>
  </si>
  <si>
    <t xml:space="preserve">5.6.6.3 Nepedagogičtí zaměstnanci </t>
  </si>
  <si>
    <t>5.6.4.2 Mateřské školy</t>
  </si>
  <si>
    <t>5.6.3.2  Mateřské školy</t>
  </si>
  <si>
    <t>5.6.3.3 Základní školy</t>
  </si>
  <si>
    <t>5.6.1.1  Počet zaměstnanců, průměrný měsíční plat a jeho jednotlivé složky v RgŠ územních samosprávných celků</t>
  </si>
  <si>
    <t>5.6.2 MEZIROČNÍ SROVNÁNÍ SKUTEČNOSTÍ DOSAŽENÉ U LIMITŮ MZDOVÉ REGULACE PODLE SLOŽEK PLATU</t>
  </si>
  <si>
    <t>5.6.5 MEZIROČNÍ SROVNÁNÍ SKUTEČNOSTÍ DOSAŽENÉ U LIMITŮ MZDOVÉ REGULACE PODLE DRUHŮ ŠKOL– NEPEDAGOGIČTÍ ZAMĚSTNANCI</t>
  </si>
  <si>
    <t>5.6.4 MEZIROČNÍ SROVNÁNÍ SKUTEČNOSTÍ DOSAŽENÉ U LIMITŮ MZDOVÉ REGULACE PODLE DRUHŮ ŠKOL– PEDAGOGIČTÍ PRACOVNÍCI</t>
  </si>
  <si>
    <t>5.6.9 PRŮMĚRNÉ MĚSÍČNÍ MZDY/PLATYV KRAJSKÉM A OBLASTNÍM ČLENĚNÍ V ČASOVÝCH ŘADÁCH</t>
  </si>
  <si>
    <t>5.6.10 PRŮMĚRNÉ MĚSÍČNÍ MZDY/PLATY PODLE DRUHŮ ŠKOL V ČASOVÝCH ŘADÁCH</t>
  </si>
  <si>
    <t>5.6.3 MEZIROČNÍ SROVNÁNÍ SKUTEČNOSTÍ DOSAŽENÉ U LIMITŮ MZDOVÉ REGULACE PODLE DRUHŮ ŠKOL– ZAMĚSTNANCI</t>
  </si>
  <si>
    <t xml:space="preserve">•  příslušného odstavce zákona uplatněného při odměňování zaměstnanců (pro zjednodušení se používá ve výkazu P1-04 i v tabulkách termín platový řád) </t>
  </si>
  <si>
    <t>2.3.3  NEPEDAGOGIČTÍ ZAMĚSTNANCI</t>
  </si>
  <si>
    <t>2.3.3.E  NEPEDAGOGIČTÍ ZAMĚSTNANCI</t>
  </si>
  <si>
    <t>2.3.3.B  NEPEDAGOGIČTÍ ZAMĚSTNANCI PLACENÍ Z ESF</t>
  </si>
  <si>
    <t>2.3.8  NEPEDAGOGIČTÍ ZAMĚSTNANCI bez vedoucích zaměstnanců</t>
  </si>
  <si>
    <t>2.4.3  NEPEDAGOGIČTÍ ZAMĚSTNANCI</t>
  </si>
  <si>
    <t>Zdroj: P1-04 (oddíl I., III.)</t>
  </si>
  <si>
    <t xml:space="preserve">5.6.1 POČET ZAMĚSTNANCŮ, PRŮMĚRNÝ MĚSÍČNÍ PLAT A JEHO JEDNOTLIVÉ SLOŽKY </t>
  </si>
  <si>
    <t>5.6.6  PRŮMĚRNÉ MĚSÍČNÍ MZDY/PLATY A SLOŽKY PLATU V KRAJSKÉM A OBLASTNÍM ČLENĚNÍ</t>
  </si>
  <si>
    <t>5.6.7 PRŮMĚRNÉ MĚSÍČNÍ MZDY/PLATY  – MEZIROČNÍ SROVNÁNÍ V KRAJSKÉM A OBLASTNÍM ČLENĚNÍ</t>
  </si>
  <si>
    <t>5.6.8 PRŮMĚRNÉ MĚSÍČNÍ MZDY/PLATY V KRAJSKÉM A OBLASTNÍM ČLENĚNÍ</t>
  </si>
  <si>
    <t>rok 2016</t>
  </si>
  <si>
    <r>
      <t>•  v regionálním školství</t>
    </r>
    <r>
      <rPr>
        <sz val="10"/>
        <rFont val="Arial Narrow"/>
        <family val="2"/>
        <charset val="238"/>
      </rPr>
      <t xml:space="preserve"> </t>
    </r>
    <r>
      <rPr>
        <b/>
        <sz val="10"/>
        <rFont val="Arial Narrow"/>
        <family val="2"/>
        <charset val="238"/>
      </rPr>
      <t>– </t>
    </r>
    <r>
      <rPr>
        <sz val="10"/>
        <rFont val="Arial Narrow"/>
        <family val="2"/>
        <charset val="238"/>
      </rPr>
      <t>podle kategorií pedagogických pracovníků do této kategorie patří:</t>
    </r>
  </si>
  <si>
    <r>
      <t>Mzdové prostředky celkem –</t>
    </r>
    <r>
      <rPr>
        <sz val="10"/>
        <rFont val="Arial Narrow"/>
        <family val="2"/>
        <charset val="238"/>
      </rPr>
      <t xml:space="preserve"> zahrnují </t>
    </r>
    <r>
      <rPr>
        <b/>
        <sz val="10"/>
        <rFont val="Arial Narrow"/>
        <family val="2"/>
        <charset val="238"/>
      </rPr>
      <t>mzdy a platy celkem</t>
    </r>
    <r>
      <rPr>
        <sz val="10"/>
        <rFont val="Arial Narrow"/>
        <family val="2"/>
        <charset val="238"/>
      </rPr>
      <t xml:space="preserve"> (tj. peněžitá plnění poskytovaná zaměstnavatelem zaměstnancům v pracovním poměru, kteří jsou vedeni v evidenčním počtu, za práci) a </t>
    </r>
    <r>
      <rPr>
        <b/>
        <sz val="10"/>
        <rFont val="Arial Narrow"/>
        <family val="2"/>
        <charset val="238"/>
      </rPr>
      <t>ostatní platby za provedenou práci</t>
    </r>
    <r>
      <rPr>
        <sz val="10"/>
        <rFont val="Arial Narrow"/>
        <family val="2"/>
        <charset val="238"/>
      </rPr>
      <t xml:space="preserve"> (OPPP) u organizačních složek státu a územních samosprávných celků, resp. </t>
    </r>
    <r>
      <rPr>
        <b/>
        <sz val="10"/>
        <rFont val="Arial Narrow"/>
        <family val="2"/>
        <charset val="238"/>
      </rPr>
      <t>ostatní osobní náklady</t>
    </r>
    <r>
      <rPr>
        <sz val="10"/>
        <rFont val="Arial Narrow"/>
        <family val="2"/>
        <charset val="238"/>
      </rPr>
      <t xml:space="preserve"> (OON) u příspěvkových organizací  (tj. odměny za práce poskytované na základě jiného vztahu než pracovního poměru k zaměstnavateli a peněžitá plnění poskytovaná zaměstnancům v souvislosti se zánikem pracovního poměru k zaměstnavateli), uvádějí se v tisících Kč s přesností na 3 desetinná místa ve výkazech (pro potřeby svodky na 1  desetinné místo). Organizační složky státu a územních samosprávných celků podle platné rozpočtové skladby zahrnují do položky ostatní osobní výdaje odstupné a ostatní platby jinde nespecifikované do ostatních plateb za provedenou práci (OPPP). Příspěvkové organizace zahrnují výše jmenované položky jako ostatní osobní náklady (OON). </t>
    </r>
  </si>
  <si>
    <r>
      <t>•</t>
    </r>
    <r>
      <rPr>
        <sz val="10"/>
        <rFont val="Arial Narrow"/>
        <family val="2"/>
        <charset val="238"/>
      </rPr>
      <t xml:space="preserve">  </t>
    </r>
    <r>
      <rPr>
        <b/>
        <sz val="10"/>
        <rFont val="Arial Narrow"/>
        <family val="2"/>
        <charset val="238"/>
      </rPr>
      <t>na vysokých školách</t>
    </r>
    <r>
      <rPr>
        <sz val="10"/>
        <rFont val="Arial Narrow"/>
        <family val="2"/>
        <charset val="238"/>
      </rPr>
      <t xml:space="preserve"> plní funkci učitelů (podle § 70 zákona č. 111/1998 Sb., o vysokých školách a o změně, a doplnění dalších zákonů) </t>
    </r>
  </si>
  <si>
    <t>akademičtí pracovníci. Patří sem vedle profesorů, docentů, odborných asistentů, asistentů a lektorů i vědečtí, výzkumní a vývojoví pracovníci podílející se na pedagogické činnosti.</t>
  </si>
  <si>
    <t>**)</t>
  </si>
  <si>
    <t>Zdroj:  P1-04 (oddíl I., V.), P1a-04 (oddíl III.), P1b-04 (oddíl III.)</t>
  </si>
  <si>
    <t>Zdroj: P1-04 (oddíl I., V.), P1a-04 (oddíl III.), P1b-04 (oddíl III.)</t>
  </si>
  <si>
    <t>2.3.7.E  TRENÉŘI</t>
  </si>
  <si>
    <t>Zdroj: P1-04 (řádek 0369 a 0370)</t>
  </si>
  <si>
    <t>Zdroj: P1-04 (řádek 0528 a 0529)</t>
  </si>
  <si>
    <t>2.4.10  TRENÉŘI</t>
  </si>
  <si>
    <r>
      <t>Nepedagogičtí zaměstnanci –</t>
    </r>
    <r>
      <rPr>
        <sz val="10"/>
        <rFont val="Arial Narrow"/>
        <family val="2"/>
        <charset val="238"/>
      </rPr>
      <t xml:space="preserve"> jsou technicko-hospodářští pracovníci, provozní zaměstnanci, obchodně provozní zaměstnanci a ostatní zaměstnanci (tj. zaměstnanci výpočetních středisek, ostatní zaměstnanci, nepedagogičtí zaměstnanci pedagogicko-psychologických poraden).</t>
    </r>
  </si>
  <si>
    <t xml:space="preserve"> školní družiny</t>
  </si>
  <si>
    <t xml:space="preserve"> školní kluby</t>
  </si>
  <si>
    <t>5.4  Zaměstnanci celkem, učitelé</t>
  </si>
  <si>
    <t>***)</t>
  </si>
  <si>
    <r>
      <t xml:space="preserve"> školy pro žáky se spec. vzd. potř. celkem</t>
    </r>
    <r>
      <rPr>
        <vertAlign val="superscript"/>
        <sz val="10"/>
        <rFont val="Arial Narrow"/>
        <family val="2"/>
        <charset val="238"/>
      </rPr>
      <t>***)</t>
    </r>
  </si>
  <si>
    <r>
      <t xml:space="preserve"> školy a škol. zaříz. pro žáky se spec. vzd. potř. celk.</t>
    </r>
    <r>
      <rPr>
        <b/>
        <vertAlign val="superscript"/>
        <sz val="10"/>
        <rFont val="Arial Narrow"/>
        <family val="2"/>
        <charset val="238"/>
      </rPr>
      <t>*)</t>
    </r>
  </si>
  <si>
    <t>jsou zde zařazeny školy zřizované podle § 16, odst. 9 zákona č. 561/2004 Sb., v platném znění (školský zákon), školy při zařízení pro výkon ústavní a ochranné výchovy, školy při zdravotnickém zařízení a internáty škol pro děti a žáky se zdravotním postižením</t>
  </si>
  <si>
    <t xml:space="preserve">jsou zde zařazeny školy zřizované podle § 16, odst. 9 zákona č. 561/2004 Sb., v platném znění (školský zákon), školy při zařízení pro výkon ústavní a ochranné výchovy, školy při zdravotnickém zařízení </t>
  </si>
  <si>
    <t>a internáty škol pro děti a žáky se zdravotním postižením</t>
  </si>
  <si>
    <r>
      <t xml:space="preserve"> školy a škol. zaříz. pro žáky se spec. vzd. potř.</t>
    </r>
    <r>
      <rPr>
        <vertAlign val="superscript"/>
        <sz val="10"/>
        <rFont val="Arial Narrow"/>
        <family val="2"/>
        <charset val="238"/>
      </rPr>
      <t>*)</t>
    </r>
  </si>
  <si>
    <t>jsou zde zařazeny školy zřizované podle § 16, odst. 9 zákona č. 561/2004 Sb., v platném znění (školský zákon), školy při zařízení pro výkon ústavní a ochranné výchovy, školy při</t>
  </si>
  <si>
    <t xml:space="preserve"> zdravotnickém zařízení a internáty škol pro děti a žáky se zdravotním postižením</t>
  </si>
  <si>
    <t xml:space="preserve"> školy a škol. zaříz. pro žáky se spec. vzd. potř.*)</t>
  </si>
  <si>
    <r>
      <t xml:space="preserve"> školy pro žáky se SVP celkem bez internátů</t>
    </r>
    <r>
      <rPr>
        <vertAlign val="superscript"/>
        <sz val="10"/>
        <rFont val="Arial Narrow"/>
        <family val="2"/>
        <charset val="238"/>
      </rPr>
      <t>*)</t>
    </r>
  </si>
  <si>
    <r>
      <t xml:space="preserve"> školy pro žáky se spec. vzd. potř. celkem</t>
    </r>
    <r>
      <rPr>
        <vertAlign val="superscript"/>
        <sz val="10"/>
        <rFont val="Arial Narrow"/>
        <family val="2"/>
        <charset val="238"/>
      </rPr>
      <t>*)</t>
    </r>
  </si>
  <si>
    <t xml:space="preserve"> ústavní a ochranné výchovy, školy při zdravotnickém zařízení a internáty škol pro děti a žáky se zdravotním postižením</t>
  </si>
  <si>
    <t>jsou zde zařazeny školy zřizované podle § 16, odst. 9 zákona č. 561/2004 Sb., v platném znění (školský zákon), školy při zařízení pro výkon</t>
  </si>
  <si>
    <t>Zdroj: P1a-04 (oddíl III.), P1b-04 (odd.III.)</t>
  </si>
  <si>
    <t>Zdroj: P1a-04 , P1b-04 (řádek 0305, 0306)</t>
  </si>
  <si>
    <t>Zdroj: P1b-04 (oddíl II.)</t>
  </si>
  <si>
    <t>Zdroj: P1b-04 (odd.III.)</t>
  </si>
  <si>
    <t>Zdroj: P1b-04 (řádek 0305, 0306)</t>
  </si>
  <si>
    <t>Zdroj: P1a-04 (oddíl III.),P1b-04 (odd.III.)</t>
  </si>
  <si>
    <t>Zdroj: Český statistický úřad, P1-04, P1a-04, P1b-04 (oddíl I., III.)</t>
  </si>
  <si>
    <t>Zdroj: ČSÚ, P1-04, P1a-04, P1b-04 (oddíl I. a III.)</t>
  </si>
  <si>
    <t>Zdroj: Český statistický úřad, P1-04, P1a-04, P1b-04 (oddíl I. a III.)</t>
  </si>
  <si>
    <t>Zdroj: Český statistický úřad, P1-04, P1a-04 ,P1b-04 (oddíl I. a III.)</t>
  </si>
  <si>
    <t>5.6.4.13 b Školní kluby (pro všechny druhy škol)*)</t>
  </si>
  <si>
    <t>Do roku 2016 včetně jsou data za školní kluby zahrnuty v datech za školní družiny, od roku 2017 se obě školská zařízení vykazují samostatně</t>
  </si>
  <si>
    <t>Školní družiny*)</t>
  </si>
  <si>
    <r>
      <t>Zdrojem</t>
    </r>
    <r>
      <rPr>
        <sz val="10"/>
        <rFont val="Arial Narrow"/>
        <family val="2"/>
        <charset val="238"/>
      </rPr>
      <t xml:space="preserve"> byla data </t>
    </r>
    <r>
      <rPr>
        <u/>
        <sz val="10"/>
        <rFont val="Arial Narrow"/>
        <family val="2"/>
        <charset val="238"/>
      </rPr>
      <t>z výkazů</t>
    </r>
    <r>
      <rPr>
        <sz val="10"/>
        <rFont val="Arial Narrow"/>
        <family val="2"/>
        <charset val="238"/>
      </rPr>
      <t xml:space="preserve"> P1-04 (Čtvrtletní výkaz o zaměstnancích a mzdových prostředcích v regionálním školství), P1a-04 (Čtvrtletní výkaz o zaměstnancích a mzdových prostředcích za správní úřady a za ostatní přímo řízené organizace), P1b-04 (Čtvrtletní výkaz o zaměstnancích a mzdových prostředcích za vysoké školy). Dalším zdrojem jsou údaje z </t>
    </r>
    <r>
      <rPr>
        <u/>
        <sz val="10"/>
        <rFont val="Arial Narrow"/>
        <family val="2"/>
        <charset val="238"/>
      </rPr>
      <t>ČSÚ</t>
    </r>
    <r>
      <rPr>
        <sz val="10"/>
        <rFont val="Arial Narrow"/>
        <family val="2"/>
        <charset val="238"/>
      </rPr>
      <t xml:space="preserve"> o průměrných platech v ČR celkem i podle krajů, dále údaje ČSÚ o průměrných mzdách v ČR celkem a údaje o průměrných mzdách v ČR celkem v jednotlivých odvětvích.</t>
    </r>
  </si>
  <si>
    <r>
      <t xml:space="preserve">Zřizovatel: </t>
    </r>
    <r>
      <rPr>
        <b/>
        <sz val="10"/>
        <rFont val="Arial Narrow"/>
        <family val="2"/>
        <charset val="238"/>
      </rPr>
      <t xml:space="preserve">MŠMT, obec, kraj </t>
    </r>
    <r>
      <rPr>
        <sz val="10"/>
        <rFont val="Arial Narrow"/>
        <family val="2"/>
        <charset val="238"/>
      </rPr>
      <t>(magistráty)</t>
    </r>
    <r>
      <rPr>
        <b/>
        <sz val="10"/>
        <rFont val="Arial Narrow"/>
        <family val="2"/>
        <charset val="238"/>
      </rPr>
      <t xml:space="preserve">
</t>
    </r>
    <r>
      <rPr>
        <sz val="10"/>
        <rFont val="Arial Narrow"/>
        <family val="2"/>
        <charset val="238"/>
      </rPr>
      <t>Platový řád:</t>
    </r>
    <r>
      <rPr>
        <b/>
        <sz val="10"/>
        <rFont val="Arial Narrow"/>
        <family val="2"/>
        <charset val="238"/>
      </rPr>
      <t xml:space="preserve"> zákon č. 262/2006 Sb., zákoník práce, § 109 odst. 3</t>
    </r>
  </si>
  <si>
    <r>
      <t xml:space="preserve">Zřizovatel: </t>
    </r>
    <r>
      <rPr>
        <b/>
        <sz val="10"/>
        <rFont val="Arial Narrow"/>
        <family val="2"/>
        <charset val="238"/>
      </rPr>
      <t xml:space="preserve">všichni zřizovatelé
</t>
    </r>
    <r>
      <rPr>
        <sz val="10"/>
        <rFont val="Arial Narrow"/>
        <family val="2"/>
        <charset val="238"/>
      </rPr>
      <t>Platový řád:</t>
    </r>
    <r>
      <rPr>
        <b/>
        <sz val="10"/>
        <rFont val="Arial Narrow"/>
        <family val="2"/>
        <charset val="238"/>
      </rPr>
      <t xml:space="preserve"> zákon č. 262/2006 Sb.,
zákoník práce, § 109 odst. 2, odst. 3
</t>
    </r>
    <r>
      <rPr>
        <sz val="10"/>
        <rFont val="Arial Narrow"/>
        <family val="2"/>
        <charset val="238"/>
      </rPr>
      <t>Zaměstnanci</t>
    </r>
    <r>
      <rPr>
        <b/>
        <sz val="10"/>
        <rFont val="Arial Narrow"/>
        <family val="2"/>
        <charset val="238"/>
      </rPr>
      <t>: placení ze státního rozpočtu,
jiné činnosti a ostatních aktivit</t>
    </r>
  </si>
  <si>
    <r>
      <t>Školní kluby</t>
    </r>
    <r>
      <rPr>
        <vertAlign val="superscript"/>
        <sz val="11"/>
        <rFont val="Arial Narrow"/>
        <family val="2"/>
        <charset val="238"/>
      </rPr>
      <t>*)</t>
    </r>
  </si>
  <si>
    <r>
      <t xml:space="preserve">Veřejné vysoké školy </t>
    </r>
    <r>
      <rPr>
        <sz val="10"/>
        <rFont val="Arial Narrow"/>
        <family val="2"/>
        <charset val="238"/>
      </rPr>
      <t>(včetně ESF, včetně kolejí, menz, VŠZS a VŠLS, VaV)</t>
    </r>
  </si>
  <si>
    <r>
      <t>Zřizovatel:</t>
    </r>
    <r>
      <rPr>
        <b/>
        <sz val="10"/>
        <rFont val="Arial Narrow"/>
        <family val="2"/>
        <charset val="238"/>
      </rPr>
      <t xml:space="preserve"> obec, kraj
</t>
    </r>
    <r>
      <rPr>
        <sz val="10"/>
        <rFont val="Arial Narrow"/>
        <family val="2"/>
      </rPr>
      <t>(včetně magistrátních škol HMP)</t>
    </r>
    <r>
      <rPr>
        <b/>
        <sz val="10"/>
        <rFont val="Arial Narrow"/>
        <family val="2"/>
        <charset val="238"/>
      </rPr>
      <t xml:space="preserve">
</t>
    </r>
    <r>
      <rPr>
        <sz val="10"/>
        <rFont val="Arial Narrow"/>
        <family val="2"/>
        <charset val="238"/>
      </rPr>
      <t xml:space="preserve">Platový řád: </t>
    </r>
    <r>
      <rPr>
        <b/>
        <sz val="10"/>
        <rFont val="Arial Narrow"/>
        <family val="2"/>
        <charset val="238"/>
      </rPr>
      <t xml:space="preserve">zákon č. 262/2006 Sb., zákoník práce, § 109 odst. 3
</t>
    </r>
    <r>
      <rPr>
        <sz val="10"/>
        <rFont val="Arial Narrow"/>
        <family val="2"/>
        <charset val="238"/>
      </rPr>
      <t xml:space="preserve">Zaměstnanci: </t>
    </r>
    <r>
      <rPr>
        <b/>
        <sz val="10"/>
        <rFont val="Arial Narrow"/>
        <family val="2"/>
        <charset val="238"/>
      </rPr>
      <t>placení ze státního
rozpočtu včetně ESF</t>
    </r>
  </si>
  <si>
    <t>str. 40</t>
  </si>
  <si>
    <t>str. 42</t>
  </si>
  <si>
    <t>str. 43</t>
  </si>
  <si>
    <t>str. 49 - 50</t>
  </si>
  <si>
    <t>str. 51 - 52</t>
  </si>
  <si>
    <r>
      <t xml:space="preserve">Zřizovatel: </t>
    </r>
    <r>
      <rPr>
        <b/>
        <sz val="10"/>
        <rFont val="Arial Narrow"/>
        <family val="2"/>
        <charset val="238"/>
      </rPr>
      <t xml:space="preserve">MŠMT
</t>
    </r>
    <r>
      <rPr>
        <sz val="10"/>
        <rFont val="Arial Narrow"/>
        <family val="2"/>
        <charset val="238"/>
      </rPr>
      <t xml:space="preserve">Platový řád: </t>
    </r>
    <r>
      <rPr>
        <b/>
        <sz val="10"/>
        <rFont val="Arial Narrow"/>
        <family val="2"/>
        <charset val="238"/>
      </rPr>
      <t xml:space="preserve">zákon č. 262/2006 Sb.,
zákoník práce, § 109 odst. 3
</t>
    </r>
    <r>
      <rPr>
        <sz val="10"/>
        <rFont val="Arial Narrow"/>
        <family val="2"/>
        <charset val="238"/>
      </rPr>
      <t xml:space="preserve">Zaměstnanci: </t>
    </r>
    <r>
      <rPr>
        <b/>
        <sz val="10"/>
        <rFont val="Arial Narrow"/>
        <family val="2"/>
        <charset val="238"/>
      </rPr>
      <t>placení ze státního rozpočtu (</t>
    </r>
    <r>
      <rPr>
        <sz val="10"/>
        <rFont val="Arial Narrow"/>
        <family val="2"/>
        <charset val="238"/>
      </rPr>
      <t>bez VaV ze SR a</t>
    </r>
    <r>
      <rPr>
        <b/>
        <sz val="10"/>
        <rFont val="Arial Narrow"/>
        <family val="2"/>
        <charset val="238"/>
      </rPr>
      <t xml:space="preserve"> bez ESF)</t>
    </r>
  </si>
  <si>
    <r>
      <t xml:space="preserve">Zřizovatel: </t>
    </r>
    <r>
      <rPr>
        <b/>
        <sz val="10"/>
        <rFont val="Arial Narrow"/>
        <family val="2"/>
        <charset val="238"/>
      </rPr>
      <t xml:space="preserve">obec, kraj
</t>
    </r>
    <r>
      <rPr>
        <sz val="10"/>
        <rFont val="Arial Narrow"/>
        <family val="2"/>
      </rPr>
      <t>(včetně magistrátních škol HMP)</t>
    </r>
    <r>
      <rPr>
        <b/>
        <sz val="10"/>
        <rFont val="Arial Narrow"/>
        <family val="2"/>
        <charset val="238"/>
      </rPr>
      <t xml:space="preserve">
</t>
    </r>
    <r>
      <rPr>
        <sz val="10"/>
        <rFont val="Arial Narrow"/>
        <family val="2"/>
        <charset val="238"/>
      </rPr>
      <t xml:space="preserve">Platový řád: </t>
    </r>
    <r>
      <rPr>
        <b/>
        <sz val="10"/>
        <rFont val="Arial Narrow"/>
        <family val="2"/>
        <charset val="238"/>
      </rPr>
      <t xml:space="preserve">zákon č. 262/2006 Sb., zákoník práce, § 109 odst. 3
</t>
    </r>
    <r>
      <rPr>
        <sz val="10"/>
        <rFont val="Arial Narrow"/>
        <family val="2"/>
        <charset val="238"/>
      </rPr>
      <t xml:space="preserve">Zaměstnanci: </t>
    </r>
    <r>
      <rPr>
        <b/>
        <sz val="10"/>
        <rFont val="Arial Narrow"/>
        <family val="2"/>
        <charset val="238"/>
      </rPr>
      <t>placení ze státního
rozpočtu včetně ESF (bez OON/OOP)</t>
    </r>
  </si>
  <si>
    <t>str. 46 - 47</t>
  </si>
  <si>
    <t>akademičtí pracovníci celkem</t>
  </si>
  <si>
    <r>
      <t>5.6.4.13 a   Školní družiny (pro všechny druhy škol)</t>
    </r>
    <r>
      <rPr>
        <b/>
        <vertAlign val="superscript"/>
        <sz val="10"/>
        <rFont val="Arial Narrow"/>
        <family val="2"/>
        <charset val="238"/>
      </rPr>
      <t>*)</t>
    </r>
  </si>
  <si>
    <t>2017-2016</t>
  </si>
  <si>
    <r>
      <t>ostatní</t>
    </r>
    <r>
      <rPr>
        <vertAlign val="superscript"/>
        <sz val="10"/>
        <rFont val="Arial Narrow"/>
        <family val="2"/>
        <charset val="238"/>
      </rPr>
      <t>2)</t>
    </r>
  </si>
  <si>
    <t>2018-2017</t>
  </si>
  <si>
    <t>str. 13</t>
  </si>
  <si>
    <t>rok 2017</t>
  </si>
  <si>
    <t>rok 2018</t>
  </si>
  <si>
    <t>5. DODATKOVÉ TABULKY za rok 2019</t>
  </si>
  <si>
    <t>Zaměstnanci a mzdové prostředky (za rok  2019)</t>
  </si>
  <si>
    <t>str. 1 - 3</t>
  </si>
  <si>
    <t>str. 4 - 6</t>
  </si>
  <si>
    <t>1. SOUHRNNÉ ÚDAJE za rok 2019</t>
  </si>
  <si>
    <t>str. 7 - 8</t>
  </si>
  <si>
    <t xml:space="preserve">1.5  NÁROKOVÉ A NENÁROKOVÉ SLOŽKY PLATU (v % z prům. měsíčního platu) </t>
  </si>
  <si>
    <t>2. REGIONÁLNÍ ŠKOLSTVÍ za rok 2019</t>
  </si>
  <si>
    <t>2.1 Zaměstnanci celkem za rok 2019</t>
  </si>
  <si>
    <t>str. 9 - 10</t>
  </si>
  <si>
    <t>str. 11 - 12</t>
  </si>
  <si>
    <t>str. 14</t>
  </si>
  <si>
    <t>str. 15 - 17</t>
  </si>
  <si>
    <t>str. 23</t>
  </si>
  <si>
    <t>str. 24</t>
  </si>
  <si>
    <t>str. 26</t>
  </si>
  <si>
    <t>4. PRŮMĚRNÉ MĚSÍČNÍ MZDY/PLATY za rok 2019</t>
  </si>
  <si>
    <t>str. 27</t>
  </si>
  <si>
    <t>str. 28</t>
  </si>
  <si>
    <t>str. 29</t>
  </si>
  <si>
    <t>str. 30</t>
  </si>
  <si>
    <t>str. 31</t>
  </si>
  <si>
    <t>4.3.2  DYNAMIKA RŮSTU REÁLNÝCH MEZD/PLATŮ (v cenách roku 2016)</t>
  </si>
  <si>
    <t>str. 32</t>
  </si>
  <si>
    <t>4.3.2.E  DYNAMIKA RŮSTU REÁLNÝCH MEZD/PLATŮ  (v cenách roku 2016)</t>
  </si>
  <si>
    <t>str. 33</t>
  </si>
  <si>
    <t>str. 34</t>
  </si>
  <si>
    <t>str. 35 - 36</t>
  </si>
  <si>
    <t>5.3.2  PEDAGOGIČTÍ PRACOVNÍCI RGŠ PLACENÍ Z ESF – PODLE ÚZEMÍ</t>
  </si>
  <si>
    <t>5.3.3  NEPEDAGOGIČTÍ PRACOVNÍCI RGŠ PLACENÍ Z ESF – PODLE ÚZEMÍ</t>
  </si>
  <si>
    <t>str. 37</t>
  </si>
  <si>
    <t>str. 39</t>
  </si>
  <si>
    <t>str. 44 - 45</t>
  </si>
  <si>
    <t>str. 48</t>
  </si>
  <si>
    <t>Zaměstnanci a mzdové prostředky za rok  2019</t>
  </si>
  <si>
    <t>x¨</t>
  </si>
  <si>
    <t>rok  2018</t>
  </si>
  <si>
    <t>rok  2019</t>
  </si>
  <si>
    <t>rok 2019</t>
  </si>
  <si>
    <t>2. REGIONÁLNÍ ŠKOLSTVÍ  za rok 2019</t>
  </si>
  <si>
    <t xml:space="preserve">index za rok </t>
  </si>
  <si>
    <t>2017/2016</t>
  </si>
  <si>
    <t>2018/2017</t>
  </si>
  <si>
    <t>2019/2018</t>
  </si>
  <si>
    <t>2019/2016</t>
  </si>
  <si>
    <t>2019-2018</t>
  </si>
  <si>
    <r>
      <t xml:space="preserve">Zaměstnanci: </t>
    </r>
    <r>
      <rPr>
        <b/>
        <sz val="10"/>
        <rFont val="Arial Narrow"/>
        <family val="2"/>
      </rPr>
      <t xml:space="preserve">placení ze státního rozpočtu (bez ESF)
</t>
    </r>
    <r>
      <rPr>
        <sz val="10"/>
        <rFont val="Arial Narrow"/>
        <family val="2"/>
      </rPr>
      <t>Platový řád:</t>
    </r>
    <r>
      <rPr>
        <b/>
        <sz val="10"/>
        <rFont val="Arial Narrow"/>
        <family val="2"/>
      </rPr>
      <t xml:space="preserve"> zákon č. 262/2006 Sb.,
zákoník práce, § 109 odst. 2, odst. 3</t>
    </r>
  </si>
  <si>
    <r>
      <t>placení z ostatních zdrojů</t>
    </r>
    <r>
      <rPr>
        <vertAlign val="superscript"/>
        <sz val="10"/>
        <rFont val="Arial Narrow"/>
        <family val="2"/>
      </rPr>
      <t>1)</t>
    </r>
  </si>
  <si>
    <r>
      <t xml:space="preserve">Zaměstnanci: </t>
    </r>
    <r>
      <rPr>
        <b/>
        <sz val="10"/>
        <rFont val="Arial Narrow"/>
        <family val="2"/>
      </rPr>
      <t xml:space="preserve">placení ze státního rozpočtu
</t>
    </r>
    <r>
      <rPr>
        <sz val="10"/>
        <rFont val="Arial Narrow"/>
        <family val="2"/>
      </rPr>
      <t>Platový řád:</t>
    </r>
    <r>
      <rPr>
        <b/>
        <sz val="10"/>
        <rFont val="Arial Narrow"/>
        <family val="2"/>
      </rPr>
      <t xml:space="preserve"> zákon č. 262/2006 Sb.,
zákoník práce, § 109 odst. 2</t>
    </r>
  </si>
  <si>
    <r>
      <t xml:space="preserve">Zaměstnanci: </t>
    </r>
    <r>
      <rPr>
        <b/>
        <sz val="10"/>
        <rFont val="Arial Narrow"/>
        <family val="2"/>
      </rPr>
      <t xml:space="preserve">placení ze státního rozpočtu
(bez ESF)
</t>
    </r>
    <r>
      <rPr>
        <sz val="10"/>
        <rFont val="Arial Narrow"/>
        <family val="2"/>
      </rPr>
      <t>Platový řád:</t>
    </r>
    <r>
      <rPr>
        <b/>
        <sz val="10"/>
        <rFont val="Arial Narrow"/>
        <family val="2"/>
      </rPr>
      <t xml:space="preserve"> zákon č. 262/2006 Sb.,
zákoník práce, § 109 odst. 2</t>
    </r>
  </si>
  <si>
    <t>5.6.4.13 a   Školní družiny (pro všechny druhy škol)</t>
  </si>
  <si>
    <t>5.6.4.13 b Školní kluby (pro všechny druhy škol)</t>
  </si>
  <si>
    <t>3. VEŘEJNÉ VYSOKÉ ŠKOLY, OPŘO a OSTATNÍ OSS za rok 2019</t>
  </si>
  <si>
    <t xml:space="preserve">MŠMT Odbor školské statistiky, analýz a informační strategie
</t>
  </si>
  <si>
    <t xml:space="preserve">MŠMT Odbor statistiky, analýz a rozvoje eEducation
</t>
  </si>
  <si>
    <t>3.2.E  Přepočtené počty zaměstnanců a platy v ostatních OSS a jednotlivých OPŘO (včetně VaV ze SR a včetně ESF)</t>
  </si>
  <si>
    <t xml:space="preserve">3.3  Členění průměrného měsíčního platu podle jednotlivých složek ostatních OSS, OPŘO – PO  </t>
  </si>
  <si>
    <t>3. VEŘEJNÉ VYSOKÉ ŠKOLY, OPŘO A OSTATNÍ OSS za rok 2019</t>
  </si>
  <si>
    <t>3.2  Přepočtené počty zaměstnanců a platy v ostatních OSS a jednotlivých OPŘO (bez VaV ze SR a bez ESF)</t>
  </si>
  <si>
    <t>3. VEŘEJNÉ VYSOKÉ ŠKOLY, OPŘO a OSTATNÍ OSS  za rok 2019</t>
  </si>
  <si>
    <t>3. VEŘEJNÉ VYSOKÉ ŠKOLY, OPŘO A  OSTATNÍ OSS za rok 2019</t>
  </si>
  <si>
    <t>11, 63</t>
  </si>
  <si>
    <t>51, 61, 62</t>
  </si>
  <si>
    <t>52, 64, 65</t>
  </si>
  <si>
    <t xml:space="preserve"> Masarykova univerzita</t>
  </si>
  <si>
    <t xml:space="preserve"> Vysoké učení technické v Brně</t>
  </si>
  <si>
    <t xml:space="preserve"> České vysoké učení technické  v Praze</t>
  </si>
  <si>
    <t xml:space="preserve"> Univerzita Palackého v Olomouci</t>
  </si>
  <si>
    <t xml:space="preserve"> Česká zemědělská univerzita v Praze</t>
  </si>
  <si>
    <t xml:space="preserve"> UK Praha</t>
  </si>
  <si>
    <t xml:space="preserve"> Vysoká škola ekonomická v Praze</t>
  </si>
  <si>
    <t xml:space="preserve"> Technická univerzita v Liberci</t>
  </si>
  <si>
    <t xml:space="preserve"> VŠ chemicko-technologická  v Praze</t>
  </si>
  <si>
    <t xml:space="preserve"> Mendelova univerzita</t>
  </si>
  <si>
    <t xml:space="preserve">akademičtí
pracovníci </t>
  </si>
  <si>
    <t>3.2  Přepočtené počty zaměstnanců a platy v  ostatních OSS a jednotlivých OPŘO (bez VaV ze SR a bez ESF)</t>
  </si>
  <si>
    <t>3.3  Členění průměrného měsíčního platu podle jednotlivých složek ostatních OSS a OPŘO – PO</t>
  </si>
  <si>
    <r>
      <t xml:space="preserve">Průměrná měsíční mzda v Kč </t>
    </r>
    <r>
      <rPr>
        <sz val="10"/>
        <rFont val="Arial Narrow"/>
        <family val="2"/>
        <charset val="238"/>
      </rPr>
      <t>u organizací odměňovaných dle zákona č. 262/2006 Sb., zákoník práce, § 109 odst. 2 (respektive</t>
    </r>
    <r>
      <rPr>
        <b/>
        <sz val="10"/>
        <rFont val="Arial Narrow"/>
        <family val="2"/>
        <charset val="238"/>
      </rPr>
      <t xml:space="preserve"> průměrný měsíční</t>
    </r>
    <r>
      <rPr>
        <sz val="10"/>
        <rFont val="Arial Narrow"/>
        <family val="2"/>
        <charset val="238"/>
      </rPr>
      <t xml:space="preserve"> </t>
    </r>
    <r>
      <rPr>
        <b/>
        <sz val="10"/>
        <rFont val="Arial Narrow"/>
        <family val="2"/>
        <charset val="238"/>
      </rPr>
      <t>plat</t>
    </r>
    <r>
      <rPr>
        <sz val="10"/>
        <rFont val="Arial Narrow"/>
        <family val="2"/>
        <charset val="238"/>
      </rPr>
      <t xml:space="preserve"> u organizací odměňovaných podle zákona č. 262/2006 Sb., zákoník práce, § 109 odst. 3 ), je v tabulkách vypočtena zpravidla z celkových mzdových prostředků bez OON (resp. OPPP) vydělením průměrným evidenčním přepočteným počtem  zaměstnanců a vydělením počtem měsíců za sledované období (tj. za rok číslem 12). Představuje tedy podíl mezd bez OON připadající na jednoho zaměstnance evidenčního počtu za měsíc. Do mezd se zahrnují základní mzdy a platy, příplatky a doplatky ke mzdě nebo platu, prémie a odměny, náhrady mezd a platů, odměny za pracovní pohotovost a jiné složky mzdy nebo platu, které byly v daném období zaměstnancům zúčtovány k výplatě. Obdobně je možné stanovit průměrný měsíční tarifní plat. Vždy se jedná o </t>
    </r>
    <r>
      <rPr>
        <b/>
        <sz val="10"/>
        <rFont val="Arial Narrow"/>
        <family val="2"/>
        <charset val="238"/>
      </rPr>
      <t>hrubou průměrnou měsíční mzdu</t>
    </r>
    <r>
      <rPr>
        <sz val="10"/>
        <rFont val="Arial Narrow"/>
        <family val="2"/>
        <charset val="238"/>
      </rPr>
      <t>, tj. o mzdu před provedením zákonných a jiných srážek.</t>
    </r>
  </si>
  <si>
    <r>
      <t>Svodka</t>
    </r>
    <r>
      <rPr>
        <sz val="10"/>
        <rFont val="Arial Narrow"/>
        <family val="2"/>
        <charset val="238"/>
      </rPr>
      <t xml:space="preserve"> Zaměstnanci a mzdové prostředky ve školství </t>
    </r>
    <r>
      <rPr>
        <u/>
        <sz val="10"/>
        <rFont val="Arial Narrow"/>
        <family val="2"/>
        <charset val="238"/>
      </rPr>
      <t>obsahuje 5 kapitol</t>
    </r>
    <r>
      <rPr>
        <sz val="10"/>
        <rFont val="Arial Narrow"/>
        <family val="2"/>
        <charset val="238"/>
      </rPr>
      <t xml:space="preserve"> – </t>
    </r>
    <r>
      <rPr>
        <b/>
        <sz val="10"/>
        <rFont val="Arial Narrow"/>
        <family val="2"/>
        <charset val="238"/>
      </rPr>
      <t>souhrnné údaje</t>
    </r>
    <r>
      <rPr>
        <sz val="10"/>
        <rFont val="Arial Narrow"/>
        <family val="2"/>
        <charset val="238"/>
      </rPr>
      <t xml:space="preserve"> za školství celkem, údaje za </t>
    </r>
    <r>
      <rPr>
        <b/>
        <sz val="10"/>
        <rFont val="Arial Narrow"/>
        <family val="2"/>
        <charset val="238"/>
      </rPr>
      <t>regionální školství</t>
    </r>
    <r>
      <rPr>
        <sz val="10"/>
        <rFont val="Arial Narrow"/>
        <family val="2"/>
        <charset val="238"/>
      </rPr>
      <t xml:space="preserve"> v členění podle zřizovatele a druhu školy (za zaměstnance, za učitele, meziroční srovnání), údaje za </t>
    </r>
    <r>
      <rPr>
        <b/>
        <sz val="10"/>
        <rFont val="Arial Narrow"/>
        <family val="2"/>
        <charset val="238"/>
      </rPr>
      <t>veřejné vysoké školy, ostatní přímo</t>
    </r>
    <r>
      <rPr>
        <sz val="10"/>
        <rFont val="Arial Narrow"/>
        <family val="2"/>
        <charset val="238"/>
      </rPr>
      <t xml:space="preserve"> </t>
    </r>
    <r>
      <rPr>
        <b/>
        <sz val="10"/>
        <rFont val="Arial Narrow"/>
        <family val="2"/>
        <charset val="238"/>
      </rPr>
      <t xml:space="preserve">řízené organizace, ostatní organizační složky státu, </t>
    </r>
    <r>
      <rPr>
        <sz val="10"/>
        <rFont val="Arial Narrow"/>
        <family val="2"/>
        <charset val="238"/>
      </rPr>
      <t xml:space="preserve">dále </t>
    </r>
    <r>
      <rPr>
        <b/>
        <sz val="10"/>
        <rFont val="Arial Narrow"/>
        <family val="2"/>
        <charset val="238"/>
      </rPr>
      <t>průměrné měsíční mzdy/platy</t>
    </r>
    <r>
      <rPr>
        <sz val="10"/>
        <rFont val="Arial Narrow"/>
        <family val="2"/>
        <charset val="238"/>
      </rPr>
      <t xml:space="preserve"> (porovnání platové situace ve školství a v České republice, údaje o průměrných měsíčních mzdách ve školství v časové řadě, údaje o průměrných mzdách pedagogických pracovníků regionálního školství, učitelů základních škol a středních škol, dynamice růstu nominálních a reálných mezd) a nakonec </t>
    </r>
    <r>
      <rPr>
        <b/>
        <sz val="10"/>
        <rFont val="Arial Narrow"/>
        <family val="2"/>
        <charset val="238"/>
      </rPr>
      <t>dodatkové tabulky</t>
    </r>
    <r>
      <rPr>
        <sz val="10"/>
        <rFont val="Arial Narrow"/>
        <family val="2"/>
        <charset val="238"/>
      </rPr>
      <t xml:space="preserve"> (podíl nenárokových složek platu pedagogických pracovníků RgŠ, údaje o průměrných mzdách akademických a vědeckých pracovníků vybraných veřejných VŠ, údaje o krajském a obecním školství  a další doplňkové údaje). </t>
    </r>
  </si>
  <si>
    <r>
      <t>Termínem „</t>
    </r>
    <r>
      <rPr>
        <u/>
        <sz val="10"/>
        <rFont val="Arial Narrow"/>
        <family val="2"/>
      </rPr>
      <t>školy pro žáky se speciálními vzdělávacími potřebami</t>
    </r>
    <r>
      <rPr>
        <sz val="10"/>
        <rFont val="Arial Narrow"/>
        <family val="2"/>
      </rPr>
      <t xml:space="preserve"> celkem" označujeme z důvodu  ávaznosti "školy pro děti, žáky a studenty se speciálními vzdělávacími potřebami" (dle zákona č. 561/2004 Sb., o předškolním, základním, středním, vyšším odborném a jiném vzdělávání, ve znění pozdějších předpisů), konkrétně školy zřizované podle § 16, odst. 9 zákona č. 561/2004 Sb., školského zákona), školy při zařízení pro výkon ústavní a ochranné výchovy, školy při zdravotnickém zařízení</t>
    </r>
  </si>
  <si>
    <t>Celkem VŠ, OPŘO, OOSS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</si>
</sst>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5" formatCode="#,##0\ &quot;Kč&quot;;\-#,##0\ &quot;Kč&quot;"/>
    <numFmt numFmtId="42" formatCode="_-* #,##0\ &quot;Kč&quot;_-;\-* #,##0\ &quot;Kč&quot;_-;_-* &quot;-&quot;\ &quot;Kč&quot;_-;_-@_-"/>
    <numFmt numFmtId="41" formatCode="_-* #,##0\ _K_č_-;\-* #,##0\ _K_č_-;_-* &quot;-&quot;\ _K_č_-;_-@_-"/>
    <numFmt numFmtId="44" formatCode="_-* #,##0.00\ &quot;Kč&quot;_-;\-* #,##0.00\ &quot;Kč&quot;_-;_-* &quot;-&quot;??\ &quot;Kč&quot;_-;_-@_-"/>
    <numFmt numFmtId="164" formatCode="#,##0.0_ ;[Red]\-#,##0.0\ ;\–\ "/>
    <numFmt numFmtId="165" formatCode="0.0"/>
    <numFmt numFmtId="166" formatCode="#,##0\ &quot;Kč&quot;\ ;[Red]\-#,##0\ &quot;Kč&quot;\ ;\–\ "/>
    <numFmt numFmtId="167" formatCode="0.0%\ ;\–\ "/>
    <numFmt numFmtId="168" formatCode="#,##0_ ;[Red]\-#,##0\ ;\–\ "/>
    <numFmt numFmtId="169" formatCode=";;;"/>
    <numFmt numFmtId="170" formatCode="0.0%\ ;;\–\ "/>
    <numFmt numFmtId="171" formatCode="0.0%\ ;[Red]\-0.0.%\ ;\–\ "/>
    <numFmt numFmtId="172" formatCode="#,##0.0_ ;\-#,##0.0\ "/>
    <numFmt numFmtId="173" formatCode="#,##0.0_ ;[Red]\-#,##0.0\ "/>
    <numFmt numFmtId="174" formatCode="0.0%"/>
    <numFmt numFmtId="175" formatCode="_-* #,##0\ &quot;Kč&quot;_-;\-* #,##0\ &quot;Kč&quot;_-;_-* &quot;-&quot;??\ &quot;Kč&quot;_-;_-@_-"/>
    <numFmt numFmtId="176" formatCode="#,##0.0"/>
    <numFmt numFmtId="177" formatCode="#,##0\ &quot;Kč&quot;"/>
    <numFmt numFmtId="178" formatCode="#,##0.00_ ;[Red]\-#,##0.00\ ;\–\ "/>
    <numFmt numFmtId="179" formatCode="#,##0.00_ ;[Red]\-#,##0.00\ "/>
    <numFmt numFmtId="180" formatCode="#,##0&quot; &quot;"/>
    <numFmt numFmtId="181" formatCode="#,##0;\-#,##0;&quot;–&quot;"/>
    <numFmt numFmtId="182" formatCode="_____________´@"/>
  </numFmts>
  <fonts count="86" x14ac:knownFonts="1">
    <font>
      <sz val="11"/>
      <color theme="1"/>
      <name val="Calibri"/>
      <family val="2"/>
      <charset val="238"/>
      <scheme val="minor"/>
    </font>
    <font>
      <sz val="11"/>
      <color theme="0"/>
      <name val="Calibri"/>
      <family val="2"/>
      <charset val="238"/>
      <scheme val="minor"/>
    </font>
    <font>
      <sz val="10"/>
      <name val="MS Sans Serif"/>
      <family val="2"/>
      <charset val="238"/>
    </font>
    <font>
      <sz val="10"/>
      <name val="MS Sans Serif"/>
      <family val="2"/>
      <charset val="238"/>
    </font>
    <font>
      <sz val="10"/>
      <name val="Arial CE"/>
      <charset val="238"/>
    </font>
    <font>
      <sz val="10"/>
      <name val="Arial Narrow"/>
      <family val="2"/>
      <charset val="238"/>
    </font>
    <font>
      <b/>
      <sz val="7"/>
      <name val="Arial Narrow"/>
      <family val="2"/>
      <charset val="238"/>
    </font>
    <font>
      <b/>
      <sz val="8"/>
      <name val="Arial Narrow"/>
      <family val="2"/>
      <charset val="238"/>
    </font>
    <font>
      <b/>
      <sz val="14"/>
      <name val="Arial Narrow"/>
      <family val="2"/>
      <charset val="238"/>
    </font>
    <font>
      <b/>
      <sz val="10"/>
      <name val="Arial Narrow"/>
      <family val="2"/>
      <charset val="238"/>
    </font>
    <font>
      <b/>
      <sz val="12"/>
      <name val="Arial Narrow"/>
      <family val="2"/>
      <charset val="238"/>
    </font>
    <font>
      <b/>
      <vertAlign val="superscript"/>
      <sz val="10"/>
      <name val="Arial Narrow"/>
      <family val="2"/>
      <charset val="238"/>
    </font>
    <font>
      <vertAlign val="superscript"/>
      <sz val="10"/>
      <name val="Arial Narrow"/>
      <family val="2"/>
      <charset val="238"/>
    </font>
    <font>
      <sz val="10"/>
      <name val="Arial Narrow"/>
      <family val="2"/>
    </font>
    <font>
      <vertAlign val="superscript"/>
      <sz val="9"/>
      <name val="Arial Narrow"/>
      <family val="2"/>
    </font>
    <font>
      <i/>
      <sz val="8"/>
      <name val="Arial Narrow"/>
      <family val="2"/>
    </font>
    <font>
      <i/>
      <sz val="8"/>
      <name val="Arial Narrow"/>
      <family val="2"/>
      <charset val="238"/>
    </font>
    <font>
      <sz val="8"/>
      <name val="Arial Narrow"/>
      <family val="2"/>
      <charset val="238"/>
    </font>
    <font>
      <i/>
      <sz val="9"/>
      <name val="Arial Narrow"/>
      <family val="2"/>
      <charset val="238"/>
    </font>
    <font>
      <i/>
      <vertAlign val="superscript"/>
      <sz val="9"/>
      <name val="Arial Narrow"/>
      <family val="2"/>
      <charset val="238"/>
    </font>
    <font>
      <vertAlign val="superscript"/>
      <sz val="9"/>
      <name val="Arial Narrow"/>
      <family val="2"/>
      <charset val="238"/>
    </font>
    <font>
      <i/>
      <sz val="10"/>
      <name val="Arial Narrow"/>
      <family val="2"/>
      <charset val="238"/>
    </font>
    <font>
      <sz val="12"/>
      <name val="Arial Narrow"/>
      <family val="2"/>
      <charset val="238"/>
    </font>
    <font>
      <sz val="8"/>
      <name val="Arial Narrow"/>
      <family val="2"/>
    </font>
    <font>
      <b/>
      <sz val="13"/>
      <name val="Arial Narrow"/>
      <family val="2"/>
      <charset val="238"/>
    </font>
    <font>
      <sz val="13"/>
      <name val="Arial Narrow"/>
      <family val="2"/>
      <charset val="238"/>
    </font>
    <font>
      <i/>
      <vertAlign val="superscript"/>
      <sz val="9"/>
      <name val="Arial Narrow"/>
      <family val="2"/>
    </font>
    <font>
      <i/>
      <sz val="9"/>
      <name val="Arial Narrow"/>
      <family val="2"/>
    </font>
    <font>
      <i/>
      <vertAlign val="superscript"/>
      <sz val="8"/>
      <name val="Arial Narrow"/>
      <family val="2"/>
    </font>
    <font>
      <b/>
      <sz val="10"/>
      <color indexed="63"/>
      <name val="Arial Narrow"/>
      <family val="2"/>
      <charset val="238"/>
    </font>
    <font>
      <b/>
      <sz val="10"/>
      <name val="Arial Narrow"/>
      <family val="2"/>
    </font>
    <font>
      <b/>
      <vertAlign val="superscript"/>
      <sz val="10"/>
      <name val="Arial Narrow"/>
      <family val="2"/>
    </font>
    <font>
      <b/>
      <sz val="8"/>
      <name val="Arial Narrow"/>
      <family val="2"/>
    </font>
    <font>
      <sz val="11"/>
      <color theme="1"/>
      <name val="Calibri"/>
      <family val="2"/>
      <charset val="238"/>
      <scheme val="minor"/>
    </font>
    <font>
      <sz val="10"/>
      <name val="Arial"/>
      <family val="2"/>
      <charset val="238"/>
    </font>
    <font>
      <sz val="11"/>
      <name val="Calibri"/>
      <family val="2"/>
      <charset val="238"/>
      <scheme val="minor"/>
    </font>
    <font>
      <u/>
      <sz val="10"/>
      <name val="Arial Narrow"/>
      <family val="2"/>
      <charset val="238"/>
    </font>
    <font>
      <b/>
      <u/>
      <sz val="12"/>
      <name val="Arial Narrow"/>
      <family val="2"/>
      <charset val="238"/>
    </font>
    <font>
      <b/>
      <sz val="11"/>
      <color theme="1"/>
      <name val="Calibri"/>
      <family val="2"/>
      <charset val="238"/>
      <scheme val="minor"/>
    </font>
    <font>
      <sz val="10"/>
      <name val="Calibri"/>
      <family val="2"/>
      <charset val="238"/>
    </font>
    <font>
      <sz val="11"/>
      <name val="Arial Narrow"/>
      <family val="2"/>
      <charset val="238"/>
    </font>
    <font>
      <b/>
      <sz val="11"/>
      <name val="Arial Narrow"/>
      <family val="2"/>
      <charset val="238"/>
    </font>
    <font>
      <sz val="10"/>
      <color rgb="FFFF0000"/>
      <name val="Arial Narrow"/>
      <family val="2"/>
      <charset val="238"/>
    </font>
    <font>
      <sz val="10"/>
      <name val="MS Sans Serif"/>
      <family val="2"/>
      <charset val="238"/>
    </font>
    <font>
      <b/>
      <sz val="12"/>
      <name val="Arial"/>
      <family val="2"/>
      <charset val="238"/>
    </font>
    <font>
      <b/>
      <sz val="18"/>
      <name val="Arial"/>
      <family val="2"/>
      <charset val="238"/>
    </font>
    <font>
      <sz val="10"/>
      <name val="Helv"/>
      <charset val="238"/>
    </font>
    <font>
      <sz val="11"/>
      <color rgb="FFFF0000"/>
      <name val="Calibri"/>
      <family val="2"/>
      <charset val="238"/>
      <scheme val="minor"/>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i/>
      <sz val="11"/>
      <color rgb="FF7F7F7F"/>
      <name val="Calibri"/>
      <family val="2"/>
      <charset val="238"/>
      <scheme val="minor"/>
    </font>
    <font>
      <sz val="10"/>
      <name val="MS Sans Serif"/>
      <family val="2"/>
      <charset val="238"/>
    </font>
    <font>
      <sz val="10"/>
      <name val="MS Sans Serif"/>
      <family val="2"/>
      <charset val="238"/>
    </font>
    <font>
      <sz val="11"/>
      <color indexed="8"/>
      <name val="Calibri"/>
      <family val="2"/>
      <charset val="238"/>
    </font>
    <font>
      <sz val="8"/>
      <name val="Arial"/>
      <family val="2"/>
      <charset val="238"/>
    </font>
    <font>
      <b/>
      <sz val="8"/>
      <color indexed="12"/>
      <name val="Arial"/>
      <family val="2"/>
      <charset val="238"/>
    </font>
    <font>
      <sz val="10"/>
      <name val="Times New Roman"/>
      <family val="1"/>
      <charset val="238"/>
    </font>
    <font>
      <sz val="8"/>
      <color indexed="8"/>
      <name val="Arial"/>
      <family val="2"/>
      <charset val="238"/>
    </font>
    <font>
      <sz val="10"/>
      <color indexed="8"/>
      <name val="Arial"/>
      <family val="2"/>
      <charset val="238"/>
    </font>
    <font>
      <b/>
      <sz val="14"/>
      <name val="Arial CE"/>
      <charset val="238"/>
    </font>
    <font>
      <sz val="20"/>
      <name val="Arial Narrow"/>
      <family val="2"/>
      <charset val="238"/>
    </font>
    <font>
      <sz val="10"/>
      <name val="MS Sans Serif"/>
      <family val="2"/>
      <charset val="238"/>
    </font>
    <font>
      <vertAlign val="superscript"/>
      <sz val="11"/>
      <name val="Arial Narrow"/>
      <family val="2"/>
      <charset val="238"/>
    </font>
    <font>
      <sz val="9"/>
      <name val="Arial Narrow"/>
      <family val="2"/>
      <charset val="238"/>
    </font>
    <font>
      <sz val="12.5"/>
      <color theme="1"/>
      <name val="Arial Narrow"/>
      <family val="2"/>
      <charset val="238"/>
    </font>
    <font>
      <b/>
      <sz val="12.5"/>
      <color theme="1"/>
      <name val="Arial Narrow"/>
      <family val="2"/>
      <charset val="238"/>
    </font>
    <font>
      <b/>
      <sz val="12.5"/>
      <name val="Arial Narrow"/>
      <family val="2"/>
      <charset val="238"/>
    </font>
    <font>
      <sz val="12.5"/>
      <name val="Arial Narrow"/>
      <family val="2"/>
      <charset val="238"/>
    </font>
    <font>
      <i/>
      <vertAlign val="superscript"/>
      <sz val="8"/>
      <name val="Arial Narrow"/>
      <family val="2"/>
      <charset val="238"/>
    </font>
    <font>
      <vertAlign val="superscript"/>
      <sz val="8"/>
      <name val="Arial Narrow"/>
      <family val="2"/>
      <charset val="238"/>
    </font>
    <font>
      <b/>
      <sz val="7"/>
      <name val="Arial Narrow"/>
      <family val="2"/>
    </font>
    <font>
      <b/>
      <sz val="14"/>
      <name val="Arial Narrow"/>
      <family val="2"/>
    </font>
    <font>
      <b/>
      <sz val="13"/>
      <name val="Arial Narrow"/>
      <family val="2"/>
    </font>
    <font>
      <b/>
      <sz val="12"/>
      <name val="Arial Narrow"/>
      <family val="2"/>
    </font>
    <font>
      <vertAlign val="superscript"/>
      <sz val="10"/>
      <name val="Arial Narrow"/>
      <family val="2"/>
    </font>
    <font>
      <u/>
      <sz val="10"/>
      <name val="Arial Narrow"/>
      <family val="2"/>
    </font>
  </fonts>
  <fills count="45">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theme="0" tint="-0.249977111117893"/>
        <bgColor indexed="64"/>
      </patternFill>
    </fill>
    <fill>
      <patternFill patternType="solid">
        <fgColor rgb="FFFFFF99"/>
        <bgColor indexed="64"/>
      </patternFill>
    </fill>
    <fill>
      <patternFill patternType="solid">
        <fgColor rgb="FFCCFF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bgColor indexed="64"/>
      </patternFill>
    </fill>
  </fills>
  <borders count="9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diagonal/>
    </border>
    <border>
      <left/>
      <right style="hair">
        <color indexed="64"/>
      </right>
      <top/>
      <bottom/>
      <diagonal/>
    </border>
    <border>
      <left style="hair">
        <color indexed="64"/>
      </left>
      <right/>
      <top style="hair">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style="thin">
        <color indexed="64"/>
      </right>
      <top/>
      <bottom style="thin">
        <color indexed="64"/>
      </bottom>
      <diagonal/>
    </border>
    <border>
      <left style="thin">
        <color indexed="64"/>
      </left>
      <right style="thin">
        <color indexed="64"/>
      </right>
      <top/>
      <bottom style="hair">
        <color indexed="64"/>
      </bottom>
      <diagonal/>
    </border>
    <border>
      <left style="hair">
        <color indexed="64"/>
      </left>
      <right/>
      <top style="hair">
        <color indexed="64"/>
      </top>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bottom style="hair">
        <color indexed="64"/>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right/>
      <top style="double">
        <color indexed="0"/>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diagonal/>
    </border>
    <border>
      <left style="double">
        <color indexed="64"/>
      </left>
      <right style="double">
        <color indexed="64"/>
      </right>
      <top style="double">
        <color indexed="64"/>
      </top>
      <bottom style="double">
        <color indexed="64"/>
      </bottom>
      <diagonal/>
    </border>
  </borders>
  <cellStyleXfs count="103">
    <xf numFmtId="0" fontId="0" fillId="0" borderId="0"/>
    <xf numFmtId="0" fontId="2" fillId="0" borderId="0"/>
    <xf numFmtId="0" fontId="3" fillId="0" borderId="0"/>
    <xf numFmtId="0" fontId="4" fillId="0" borderId="0"/>
    <xf numFmtId="44" fontId="4" fillId="0" borderId="0" applyFont="0" applyFill="0" applyBorder="0" applyAlignment="0" applyProtection="0"/>
    <xf numFmtId="44" fontId="33" fillId="0" borderId="0" applyFont="0" applyFill="0" applyBorder="0" applyAlignment="0" applyProtection="0"/>
    <xf numFmtId="9" fontId="33" fillId="0" borderId="0" applyFont="0" applyFill="0" applyBorder="0" applyAlignment="0" applyProtection="0"/>
    <xf numFmtId="0" fontId="4" fillId="0" borderId="0"/>
    <xf numFmtId="0" fontId="2" fillId="0" borderId="0"/>
    <xf numFmtId="0" fontId="43" fillId="0" borderId="0"/>
    <xf numFmtId="0" fontId="4" fillId="0" borderId="0"/>
    <xf numFmtId="3" fontId="34" fillId="0" borderId="0" applyFont="0" applyFill="0" applyBorder="0" applyAlignment="0" applyProtection="0"/>
    <xf numFmtId="5" fontId="34" fillId="0" borderId="0" applyFont="0" applyFill="0" applyBorder="0" applyAlignment="0" applyProtection="0"/>
    <xf numFmtId="14" fontId="34" fillId="0" borderId="0" applyFont="0" applyFill="0" applyBorder="0" applyAlignment="0" applyProtection="0"/>
    <xf numFmtId="3" fontId="4" fillId="0" borderId="0"/>
    <xf numFmtId="176" fontId="4" fillId="0" borderId="0"/>
    <xf numFmtId="4" fontId="4" fillId="0" borderId="0" applyFont="0" applyFill="0" applyBorder="0" applyAlignment="0" applyProtection="0"/>
    <xf numFmtId="3" fontId="4" fillId="0" borderId="0" applyFont="0" applyFill="0" applyBorder="0" applyAlignment="0" applyProtection="0"/>
    <xf numFmtId="176" fontId="4" fillId="0" borderId="0" applyFont="0" applyFill="0" applyBorder="0" applyAlignment="0" applyProtection="0"/>
    <xf numFmtId="2" fontId="34" fillId="0" borderId="0" applyFont="0" applyFill="0" applyBorder="0" applyAlignment="0" applyProtection="0"/>
    <xf numFmtId="0" fontId="45" fillId="0" borderId="0" applyNumberFormat="0" applyFont="0" applyFill="0" applyAlignment="0" applyProtection="0"/>
    <xf numFmtId="0" fontId="44" fillId="0" borderId="0" applyNumberFormat="0" applyFont="0" applyFill="0" applyAlignment="0" applyProtection="0"/>
    <xf numFmtId="0" fontId="46" fillId="0" borderId="0"/>
    <xf numFmtId="0" fontId="46" fillId="0" borderId="0"/>
    <xf numFmtId="0" fontId="46" fillId="0" borderId="0"/>
    <xf numFmtId="0" fontId="46" fillId="0" borderId="0"/>
    <xf numFmtId="0" fontId="33" fillId="0" borderId="0"/>
    <xf numFmtId="0" fontId="4" fillId="0" borderId="0"/>
    <xf numFmtId="0" fontId="4" fillId="0" borderId="0"/>
    <xf numFmtId="0" fontId="33" fillId="0" borderId="0"/>
    <xf numFmtId="0" fontId="34" fillId="0" borderId="80" applyNumberFormat="0" applyFont="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 fillId="0" borderId="0"/>
    <xf numFmtId="0" fontId="4" fillId="0" borderId="0"/>
    <xf numFmtId="0" fontId="48" fillId="0" borderId="0" applyNumberFormat="0" applyFill="0" applyBorder="0" applyAlignment="0" applyProtection="0"/>
    <xf numFmtId="0" fontId="49" fillId="0" borderId="81" applyNumberFormat="0" applyFill="0" applyAlignment="0" applyProtection="0"/>
    <xf numFmtId="0" fontId="50" fillId="0" borderId="82" applyNumberFormat="0" applyFill="0" applyAlignment="0" applyProtection="0"/>
    <xf numFmtId="0" fontId="51" fillId="0" borderId="83" applyNumberFormat="0" applyFill="0" applyAlignment="0" applyProtection="0"/>
    <xf numFmtId="0" fontId="51" fillId="0" borderId="0" applyNumberFormat="0" applyFill="0" applyBorder="0" applyAlignment="0" applyProtection="0"/>
    <xf numFmtId="0" fontId="52" fillId="13" borderId="0" applyNumberFormat="0" applyBorder="0" applyAlignment="0" applyProtection="0"/>
    <xf numFmtId="0" fontId="53" fillId="14" borderId="0" applyNumberFormat="0" applyBorder="0" applyAlignment="0" applyProtection="0"/>
    <xf numFmtId="0" fontId="54" fillId="15" borderId="0" applyNumberFormat="0" applyBorder="0" applyAlignment="0" applyProtection="0"/>
    <xf numFmtId="0" fontId="55" fillId="16" borderId="84" applyNumberFormat="0" applyAlignment="0" applyProtection="0"/>
    <xf numFmtId="0" fontId="56" fillId="17" borderId="85" applyNumberFormat="0" applyAlignment="0" applyProtection="0"/>
    <xf numFmtId="0" fontId="57" fillId="17" borderId="84" applyNumberFormat="0" applyAlignment="0" applyProtection="0"/>
    <xf numFmtId="0" fontId="58" fillId="0" borderId="86" applyNumberFormat="0" applyFill="0" applyAlignment="0" applyProtection="0"/>
    <xf numFmtId="0" fontId="59" fillId="18" borderId="87" applyNumberFormat="0" applyAlignment="0" applyProtection="0"/>
    <xf numFmtId="0" fontId="47" fillId="0" borderId="0" applyNumberFormat="0" applyFill="0" applyBorder="0" applyAlignment="0" applyProtection="0"/>
    <xf numFmtId="0" fontId="33" fillId="19" borderId="88" applyNumberFormat="0" applyFont="0" applyAlignment="0" applyProtection="0"/>
    <xf numFmtId="0" fontId="60" fillId="0" borderId="0" applyNumberFormat="0" applyFill="0" applyBorder="0" applyAlignment="0" applyProtection="0"/>
    <xf numFmtId="0" fontId="38" fillId="0" borderId="89" applyNumberFormat="0" applyFill="0" applyAlignment="0" applyProtection="0"/>
    <xf numFmtId="0" fontId="1" fillId="20" borderId="0" applyNumberFormat="0" applyBorder="0" applyAlignment="0" applyProtection="0"/>
    <xf numFmtId="0" fontId="33" fillId="21" borderId="0" applyNumberFormat="0" applyBorder="0" applyAlignment="0" applyProtection="0"/>
    <xf numFmtId="0" fontId="33"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3" fillId="25" borderId="0" applyNumberFormat="0" applyBorder="0" applyAlignment="0" applyProtection="0"/>
    <xf numFmtId="0" fontId="33"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3" fillId="29" borderId="0" applyNumberFormat="0" applyBorder="0" applyAlignment="0" applyProtection="0"/>
    <xf numFmtId="0" fontId="33"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3" fillId="33" borderId="0" applyNumberFormat="0" applyBorder="0" applyAlignment="0" applyProtection="0"/>
    <xf numFmtId="0" fontId="33"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33" fillId="37" borderId="0" applyNumberFormat="0" applyBorder="0" applyAlignment="0" applyProtection="0"/>
    <xf numFmtId="0" fontId="33"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33" fillId="41" borderId="0" applyNumberFormat="0" applyBorder="0" applyAlignment="0" applyProtection="0"/>
    <xf numFmtId="0" fontId="33" fillId="42" borderId="0" applyNumberFormat="0" applyBorder="0" applyAlignment="0" applyProtection="0"/>
    <xf numFmtId="0" fontId="1" fillId="43" borderId="0" applyNumberFormat="0" applyBorder="0" applyAlignment="0" applyProtection="0"/>
    <xf numFmtId="0" fontId="4" fillId="0" borderId="0"/>
    <xf numFmtId="0" fontId="46" fillId="0" borderId="0"/>
    <xf numFmtId="0" fontId="46" fillId="0" borderId="0"/>
    <xf numFmtId="0" fontId="61" fillId="0" borderId="0"/>
    <xf numFmtId="0" fontId="62" fillId="0" borderId="0"/>
    <xf numFmtId="0" fontId="4" fillId="0" borderId="0"/>
    <xf numFmtId="0" fontId="46" fillId="0" borderId="0"/>
    <xf numFmtId="0" fontId="46" fillId="0" borderId="0"/>
    <xf numFmtId="0" fontId="46" fillId="0" borderId="0"/>
    <xf numFmtId="0" fontId="46" fillId="0" borderId="0"/>
    <xf numFmtId="9" fontId="63" fillId="0" borderId="0" applyFont="0" applyFill="0" applyBorder="0" applyAlignment="0" applyProtection="0"/>
    <xf numFmtId="0" fontId="64" fillId="44" borderId="95"/>
    <xf numFmtId="0" fontId="64" fillId="0" borderId="41"/>
    <xf numFmtId="180" fontId="4" fillId="0" borderId="0"/>
    <xf numFmtId="0" fontId="65" fillId="2" borderId="0">
      <alignment horizontal="center"/>
    </xf>
    <xf numFmtId="41" fontId="34" fillId="0" borderId="0" applyNumberFormat="0" applyFill="0" applyBorder="0" applyAlignment="0" applyProtection="0"/>
    <xf numFmtId="181" fontId="66" fillId="0" borderId="0" applyFill="0" applyBorder="0" applyAlignment="0" applyProtection="0"/>
    <xf numFmtId="0" fontId="67" fillId="2" borderId="41">
      <alignment horizontal="left"/>
    </xf>
    <xf numFmtId="0" fontId="68" fillId="2" borderId="0">
      <alignment horizontal="left"/>
    </xf>
    <xf numFmtId="0" fontId="64" fillId="0" borderId="0"/>
    <xf numFmtId="182" fontId="69" fillId="0" borderId="0" applyFont="0">
      <alignment horizontal="left"/>
    </xf>
    <xf numFmtId="0" fontId="64" fillId="2" borderId="41"/>
    <xf numFmtId="0" fontId="71" fillId="0" borderId="0"/>
  </cellStyleXfs>
  <cellXfs count="1459">
    <xf numFmtId="0" fontId="0" fillId="0" borderId="0" xfId="0"/>
    <xf numFmtId="0" fontId="5" fillId="2" borderId="0" xfId="3" applyFont="1" applyFill="1" applyAlignment="1" applyProtection="1">
      <alignment vertical="center"/>
    </xf>
    <xf numFmtId="0" fontId="5" fillId="0" borderId="0" xfId="3" applyFont="1" applyFill="1" applyAlignment="1" applyProtection="1">
      <alignment vertical="center"/>
      <protection locked="0"/>
    </xf>
    <xf numFmtId="14" fontId="7" fillId="0" borderId="0" xfId="3" applyNumberFormat="1" applyFont="1" applyFill="1" applyBorder="1" applyAlignment="1" applyProtection="1">
      <alignment horizontal="right" vertical="top" wrapText="1"/>
      <protection locked="0"/>
    </xf>
    <xf numFmtId="0" fontId="8" fillId="0" borderId="0" xfId="3" applyFont="1" applyFill="1" applyBorder="1" applyAlignment="1" applyProtection="1">
      <alignment horizontal="centerContinuous" vertical="center"/>
      <protection locked="0"/>
    </xf>
    <xf numFmtId="0" fontId="9" fillId="3" borderId="1" xfId="3" applyFont="1" applyFill="1" applyBorder="1" applyAlignment="1" applyProtection="1">
      <alignment horizontal="center" vertical="center" wrapText="1"/>
      <protection locked="0"/>
    </xf>
    <xf numFmtId="0" fontId="10" fillId="3" borderId="4" xfId="3" applyFont="1" applyFill="1" applyBorder="1" applyAlignment="1" applyProtection="1">
      <alignment horizontal="centerContinuous" vertical="center"/>
      <protection locked="0"/>
    </xf>
    <xf numFmtId="0" fontId="10" fillId="3" borderId="5" xfId="3" applyFont="1" applyFill="1" applyBorder="1" applyAlignment="1" applyProtection="1">
      <alignment horizontal="centerContinuous" vertical="center"/>
      <protection locked="0"/>
    </xf>
    <xf numFmtId="0" fontId="10" fillId="3" borderId="6" xfId="3" applyFont="1" applyFill="1" applyBorder="1" applyAlignment="1" applyProtection="1">
      <alignment horizontal="centerContinuous" vertical="center"/>
      <protection locked="0"/>
    </xf>
    <xf numFmtId="0" fontId="9" fillId="3" borderId="7" xfId="3" applyFont="1" applyFill="1" applyBorder="1" applyAlignment="1" applyProtection="1">
      <alignment horizontal="center" vertical="center"/>
      <protection locked="0"/>
    </xf>
    <xf numFmtId="0" fontId="5" fillId="3" borderId="10" xfId="3" applyFont="1" applyFill="1" applyBorder="1" applyAlignment="1" applyProtection="1">
      <alignment horizontal="centerContinuous" vertical="center"/>
      <protection locked="0"/>
    </xf>
    <xf numFmtId="0" fontId="5" fillId="3" borderId="11" xfId="3" applyFont="1" applyFill="1" applyBorder="1" applyAlignment="1" applyProtection="1">
      <alignment horizontal="centerContinuous" vertical="center"/>
      <protection locked="0"/>
    </xf>
    <xf numFmtId="0" fontId="5" fillId="3" borderId="12" xfId="3" applyFont="1" applyFill="1" applyBorder="1" applyAlignment="1" applyProtection="1">
      <alignment horizontal="centerContinuous" vertical="center"/>
      <protection locked="0"/>
    </xf>
    <xf numFmtId="0" fontId="9" fillId="3" borderId="13" xfId="3" applyFont="1" applyFill="1" applyBorder="1" applyAlignment="1" applyProtection="1">
      <alignment horizontal="center" vertical="center"/>
      <protection locked="0"/>
    </xf>
    <xf numFmtId="0" fontId="5" fillId="3" borderId="19" xfId="3" applyFont="1" applyFill="1" applyBorder="1" applyAlignment="1" applyProtection="1">
      <alignment horizontal="center" vertical="center" wrapText="1"/>
      <protection locked="0"/>
    </xf>
    <xf numFmtId="0" fontId="5" fillId="3" borderId="20" xfId="3" applyFont="1" applyFill="1" applyBorder="1" applyAlignment="1" applyProtection="1">
      <alignment horizontal="center" vertical="center" wrapText="1"/>
      <protection locked="0"/>
    </xf>
    <xf numFmtId="0" fontId="9" fillId="3" borderId="10" xfId="3" applyFont="1" applyFill="1" applyBorder="1" applyAlignment="1" applyProtection="1">
      <alignment horizontal="left" vertical="center"/>
      <protection locked="0"/>
    </xf>
    <xf numFmtId="0" fontId="9" fillId="3" borderId="11" xfId="3" applyFont="1" applyFill="1" applyBorder="1" applyAlignment="1" applyProtection="1">
      <alignment horizontal="left" vertical="center"/>
      <protection locked="0"/>
    </xf>
    <xf numFmtId="0" fontId="9" fillId="3" borderId="12" xfId="3" applyFont="1" applyFill="1" applyBorder="1" applyAlignment="1" applyProtection="1">
      <alignment horizontal="left" vertical="center"/>
      <protection locked="0"/>
    </xf>
    <xf numFmtId="164" fontId="9" fillId="4" borderId="21" xfId="3" applyNumberFormat="1" applyFont="1" applyFill="1" applyBorder="1" applyAlignment="1" applyProtection="1">
      <alignment horizontal="right" vertical="center" shrinkToFit="1"/>
      <protection locked="0"/>
    </xf>
    <xf numFmtId="164" fontId="5" fillId="4" borderId="22" xfId="3" applyNumberFormat="1" applyFont="1" applyFill="1" applyBorder="1" applyAlignment="1" applyProtection="1">
      <alignment horizontal="right" vertical="center" shrinkToFit="1"/>
      <protection locked="0"/>
    </xf>
    <xf numFmtId="164" fontId="5" fillId="4" borderId="23" xfId="3" applyNumberFormat="1" applyFont="1" applyFill="1" applyBorder="1" applyAlignment="1" applyProtection="1">
      <alignment horizontal="right" vertical="center" shrinkToFit="1"/>
      <protection locked="0"/>
    </xf>
    <xf numFmtId="164" fontId="5" fillId="4" borderId="24" xfId="3" applyNumberFormat="1" applyFont="1" applyFill="1" applyBorder="1" applyAlignment="1" applyProtection="1">
      <alignment horizontal="right" vertical="center" shrinkToFit="1"/>
      <protection locked="0"/>
    </xf>
    <xf numFmtId="164" fontId="9" fillId="5" borderId="21" xfId="3" applyNumberFormat="1" applyFont="1" applyFill="1" applyBorder="1" applyAlignment="1" applyProtection="1">
      <alignment horizontal="right" vertical="center" shrinkToFit="1"/>
      <protection locked="0"/>
    </xf>
    <xf numFmtId="0" fontId="9" fillId="3" borderId="25" xfId="3" applyFont="1" applyFill="1" applyBorder="1" applyAlignment="1" applyProtection="1">
      <alignment horizontal="left" vertical="center"/>
      <protection locked="0"/>
    </xf>
    <xf numFmtId="0" fontId="9" fillId="3" borderId="26" xfId="3" applyFont="1" applyFill="1" applyBorder="1" applyAlignment="1" applyProtection="1">
      <alignment horizontal="left" vertical="center"/>
      <protection locked="0"/>
    </xf>
    <xf numFmtId="0" fontId="9" fillId="3" borderId="27" xfId="3" applyFont="1" applyFill="1" applyBorder="1" applyAlignment="1" applyProtection="1">
      <alignment horizontal="left" vertical="center"/>
      <protection locked="0"/>
    </xf>
    <xf numFmtId="164" fontId="9" fillId="4" borderId="28" xfId="3" applyNumberFormat="1" applyFont="1" applyFill="1" applyBorder="1" applyAlignment="1" applyProtection="1">
      <alignment horizontal="right" vertical="center" shrinkToFit="1"/>
      <protection locked="0"/>
    </xf>
    <xf numFmtId="164" fontId="5" fillId="4" borderId="29" xfId="3" applyNumberFormat="1" applyFont="1" applyFill="1" applyBorder="1" applyAlignment="1" applyProtection="1">
      <alignment horizontal="right" vertical="center" shrinkToFit="1"/>
      <protection locked="0"/>
    </xf>
    <xf numFmtId="164" fontId="5" fillId="4" borderId="30" xfId="3" applyNumberFormat="1" applyFont="1" applyFill="1" applyBorder="1" applyAlignment="1" applyProtection="1">
      <alignment horizontal="right" vertical="center" shrinkToFit="1"/>
      <protection locked="0"/>
    </xf>
    <xf numFmtId="164" fontId="5" fillId="4" borderId="31" xfId="3" applyNumberFormat="1" applyFont="1" applyFill="1" applyBorder="1" applyAlignment="1" applyProtection="1">
      <alignment horizontal="right" vertical="center" shrinkToFit="1"/>
      <protection locked="0"/>
    </xf>
    <xf numFmtId="164" fontId="9" fillId="5" borderId="28" xfId="3" applyNumberFormat="1" applyFont="1" applyFill="1" applyBorder="1" applyAlignment="1" applyProtection="1">
      <alignment horizontal="right" vertical="center" shrinkToFit="1"/>
      <protection locked="0"/>
    </xf>
    <xf numFmtId="164" fontId="9" fillId="4" borderId="32" xfId="3" applyNumberFormat="1" applyFont="1" applyFill="1" applyBorder="1" applyAlignment="1" applyProtection="1">
      <alignment horizontal="right" vertical="center" shrinkToFit="1"/>
      <protection locked="0"/>
    </xf>
    <xf numFmtId="0" fontId="9" fillId="3" borderId="33" xfId="3" applyFont="1" applyFill="1" applyBorder="1" applyAlignment="1" applyProtection="1">
      <alignment horizontal="left" vertical="center"/>
      <protection locked="0"/>
    </xf>
    <xf numFmtId="0" fontId="9" fillId="3" borderId="34" xfId="3" applyFont="1" applyFill="1" applyBorder="1" applyAlignment="1" applyProtection="1">
      <alignment horizontal="left" vertical="center"/>
      <protection locked="0"/>
    </xf>
    <xf numFmtId="0" fontId="9" fillId="3" borderId="35" xfId="3" applyFont="1" applyFill="1" applyBorder="1" applyAlignment="1" applyProtection="1">
      <alignment horizontal="left" vertical="center"/>
      <protection locked="0"/>
    </xf>
    <xf numFmtId="164" fontId="5" fillId="4" borderId="40" xfId="3" applyNumberFormat="1" applyFont="1" applyFill="1" applyBorder="1" applyAlignment="1" applyProtection="1">
      <alignment horizontal="right" vertical="center" shrinkToFit="1"/>
      <protection locked="0"/>
    </xf>
    <xf numFmtId="0" fontId="9" fillId="3" borderId="4" xfId="3" applyFont="1" applyFill="1" applyBorder="1" applyAlignment="1" applyProtection="1">
      <alignment vertical="center"/>
      <protection locked="0"/>
    </xf>
    <xf numFmtId="0" fontId="9" fillId="3" borderId="5" xfId="3" applyFont="1" applyFill="1" applyBorder="1" applyAlignment="1" applyProtection="1">
      <alignment vertical="center"/>
      <protection locked="0"/>
    </xf>
    <xf numFmtId="0" fontId="9" fillId="3" borderId="6" xfId="3" applyFont="1" applyFill="1" applyBorder="1" applyAlignment="1" applyProtection="1">
      <alignment vertical="center"/>
      <protection locked="0"/>
    </xf>
    <xf numFmtId="164" fontId="9" fillId="4" borderId="41" xfId="3" applyNumberFormat="1" applyFont="1" applyFill="1" applyBorder="1" applyAlignment="1" applyProtection="1">
      <alignment horizontal="right" vertical="center" shrinkToFit="1"/>
      <protection locked="0"/>
    </xf>
    <xf numFmtId="164" fontId="9" fillId="4" borderId="42" xfId="3" applyNumberFormat="1" applyFont="1" applyFill="1" applyBorder="1" applyAlignment="1" applyProtection="1">
      <alignment horizontal="right" vertical="center" shrinkToFit="1"/>
      <protection locked="0"/>
    </xf>
    <xf numFmtId="164" fontId="9" fillId="4" borderId="43" xfId="3" applyNumberFormat="1" applyFont="1" applyFill="1" applyBorder="1" applyAlignment="1" applyProtection="1">
      <alignment horizontal="right" vertical="center" shrinkToFit="1"/>
      <protection locked="0"/>
    </xf>
    <xf numFmtId="164" fontId="9" fillId="4" borderId="6" xfId="3" applyNumberFormat="1" applyFont="1" applyFill="1" applyBorder="1" applyAlignment="1" applyProtection="1">
      <alignment horizontal="right" vertical="center" shrinkToFit="1"/>
      <protection locked="0"/>
    </xf>
    <xf numFmtId="164" fontId="9" fillId="5" borderId="41" xfId="3" applyNumberFormat="1" applyFont="1" applyFill="1" applyBorder="1" applyAlignment="1" applyProtection="1">
      <alignment horizontal="right" vertical="center" shrinkToFit="1"/>
      <protection locked="0"/>
    </xf>
    <xf numFmtId="0" fontId="14" fillId="0" borderId="0" xfId="3" applyFont="1" applyFill="1" applyAlignment="1" applyProtection="1">
      <alignment vertical="center"/>
      <protection locked="0"/>
    </xf>
    <xf numFmtId="0" fontId="15" fillId="0" borderId="0" xfId="3" applyFont="1" applyFill="1" applyBorder="1" applyAlignment="1" applyProtection="1">
      <alignment horizontal="left" vertical="center"/>
      <protection locked="0"/>
    </xf>
    <xf numFmtId="0" fontId="15" fillId="0" borderId="0" xfId="3" applyFont="1" applyFill="1" applyBorder="1" applyAlignment="1" applyProtection="1">
      <alignment vertical="center"/>
      <protection locked="0"/>
    </xf>
    <xf numFmtId="0" fontId="5" fillId="0" borderId="0" xfId="3" applyFont="1" applyFill="1" applyBorder="1" applyAlignment="1" applyProtection="1">
      <alignment vertical="center"/>
      <protection locked="0"/>
    </xf>
    <xf numFmtId="0" fontId="16" fillId="0" borderId="0" xfId="3" applyFont="1" applyFill="1" applyAlignment="1" applyProtection="1">
      <alignment horizontal="left" vertical="top"/>
      <protection locked="0"/>
    </xf>
    <xf numFmtId="0" fontId="17" fillId="0" borderId="0" xfId="3" applyFont="1" applyFill="1" applyAlignment="1" applyProtection="1">
      <alignment vertical="top"/>
      <protection locked="0"/>
    </xf>
    <xf numFmtId="0" fontId="18" fillId="0" borderId="0" xfId="3" applyNumberFormat="1" applyFont="1" applyFill="1" applyAlignment="1" applyProtection="1">
      <alignment horizontal="right" vertical="center"/>
      <protection locked="0"/>
    </xf>
    <xf numFmtId="0" fontId="19" fillId="0" borderId="0" xfId="3" applyFont="1" applyFill="1" applyBorder="1" applyAlignment="1" applyProtection="1">
      <alignment vertical="top"/>
      <protection locked="0"/>
    </xf>
    <xf numFmtId="0" fontId="16" fillId="0" borderId="0" xfId="3" applyFont="1" applyFill="1" applyBorder="1" applyAlignment="1" applyProtection="1">
      <alignment horizontal="left" vertical="top"/>
      <protection locked="0"/>
    </xf>
    <xf numFmtId="0" fontId="5" fillId="0" borderId="0" xfId="3" applyFont="1" applyFill="1" applyBorder="1" applyAlignment="1" applyProtection="1">
      <alignment vertical="top"/>
      <protection locked="0"/>
    </xf>
    <xf numFmtId="0" fontId="5" fillId="3" borderId="40" xfId="3" applyFont="1" applyFill="1" applyBorder="1" applyAlignment="1" applyProtection="1">
      <alignment horizontal="center" vertical="center" wrapText="1"/>
      <protection locked="0"/>
    </xf>
    <xf numFmtId="0" fontId="5" fillId="3" borderId="38" xfId="3" applyFont="1" applyFill="1" applyBorder="1" applyAlignment="1" applyProtection="1">
      <alignment horizontal="center" vertical="center" wrapText="1"/>
      <protection locked="0"/>
    </xf>
    <xf numFmtId="164" fontId="5" fillId="4" borderId="44" xfId="3" applyNumberFormat="1" applyFont="1" applyFill="1" applyBorder="1" applyAlignment="1" applyProtection="1">
      <alignment horizontal="right" vertical="center" shrinkToFit="1"/>
      <protection locked="0"/>
    </xf>
    <xf numFmtId="164" fontId="5" fillId="4" borderId="45" xfId="3" applyNumberFormat="1" applyFont="1" applyFill="1" applyBorder="1" applyAlignment="1" applyProtection="1">
      <alignment horizontal="right" vertical="center" shrinkToFit="1"/>
      <protection locked="0"/>
    </xf>
    <xf numFmtId="164" fontId="9" fillId="4" borderId="46" xfId="3" applyNumberFormat="1" applyFont="1" applyFill="1" applyBorder="1" applyAlignment="1" applyProtection="1">
      <alignment horizontal="right" vertical="center" shrinkToFit="1"/>
      <protection locked="0"/>
    </xf>
    <xf numFmtId="164" fontId="9" fillId="4" borderId="47" xfId="3" applyNumberFormat="1" applyFont="1" applyFill="1" applyBorder="1" applyAlignment="1" applyProtection="1">
      <alignment horizontal="right" vertical="center" shrinkToFit="1"/>
      <protection locked="0"/>
    </xf>
    <xf numFmtId="0" fontId="18" fillId="0" borderId="0" xfId="3" applyFont="1" applyFill="1" applyAlignment="1" applyProtection="1">
      <alignment horizontal="right" vertical="center"/>
      <protection locked="0"/>
    </xf>
    <xf numFmtId="0" fontId="20" fillId="0" borderId="0" xfId="3" applyFont="1" applyFill="1" applyAlignment="1" applyProtection="1">
      <alignment vertical="top"/>
      <protection locked="0"/>
    </xf>
    <xf numFmtId="0" fontId="5" fillId="3" borderId="48" xfId="3" applyFont="1" applyFill="1" applyBorder="1" applyAlignment="1" applyProtection="1">
      <alignment horizontal="centerContinuous" vertical="center"/>
      <protection locked="0"/>
    </xf>
    <xf numFmtId="166" fontId="9" fillId="4" borderId="21" xfId="3" applyNumberFormat="1" applyFont="1" applyFill="1" applyBorder="1" applyAlignment="1" applyProtection="1">
      <alignment horizontal="right" vertical="center" shrinkToFit="1"/>
      <protection locked="0"/>
    </xf>
    <xf numFmtId="166" fontId="5" fillId="4" borderId="22" xfId="3" applyNumberFormat="1" applyFont="1" applyFill="1" applyBorder="1" applyAlignment="1" applyProtection="1">
      <alignment horizontal="right" vertical="center" shrinkToFit="1"/>
      <protection locked="0"/>
    </xf>
    <xf numFmtId="166" fontId="5" fillId="4" borderId="23" xfId="3" applyNumberFormat="1" applyFont="1" applyFill="1" applyBorder="1" applyAlignment="1" applyProtection="1">
      <alignment horizontal="right" vertical="center" shrinkToFit="1"/>
      <protection locked="0"/>
    </xf>
    <xf numFmtId="166" fontId="9" fillId="5" borderId="21" xfId="3" applyNumberFormat="1" applyFont="1" applyFill="1" applyBorder="1" applyAlignment="1" applyProtection="1">
      <alignment horizontal="right" vertical="center" shrinkToFit="1"/>
      <protection locked="0"/>
    </xf>
    <xf numFmtId="166" fontId="9" fillId="4" borderId="28" xfId="3" applyNumberFormat="1" applyFont="1" applyFill="1" applyBorder="1" applyAlignment="1" applyProtection="1">
      <alignment horizontal="right" vertical="center" shrinkToFit="1"/>
      <protection locked="0"/>
    </xf>
    <xf numFmtId="166" fontId="5" fillId="4" borderId="29" xfId="3" applyNumberFormat="1" applyFont="1" applyFill="1" applyBorder="1" applyAlignment="1" applyProtection="1">
      <alignment horizontal="right" vertical="center" shrinkToFit="1"/>
      <protection locked="0"/>
    </xf>
    <xf numFmtId="166" fontId="9" fillId="5" borderId="28" xfId="3" applyNumberFormat="1" applyFont="1" applyFill="1" applyBorder="1" applyAlignment="1" applyProtection="1">
      <alignment horizontal="right" vertical="center" shrinkToFit="1"/>
      <protection locked="0"/>
    </xf>
    <xf numFmtId="166" fontId="9" fillId="4" borderId="32" xfId="3" applyNumberFormat="1" applyFont="1" applyFill="1" applyBorder="1" applyAlignment="1" applyProtection="1">
      <alignment horizontal="right" vertical="center" shrinkToFit="1"/>
      <protection locked="0"/>
    </xf>
    <xf numFmtId="166" fontId="5" fillId="4" borderId="49" xfId="3" applyNumberFormat="1" applyFont="1" applyFill="1" applyBorder="1" applyAlignment="1" applyProtection="1">
      <alignment horizontal="right" vertical="center" shrinkToFit="1"/>
      <protection locked="0"/>
    </xf>
    <xf numFmtId="166" fontId="5" fillId="4" borderId="50" xfId="3" applyNumberFormat="1" applyFont="1" applyFill="1" applyBorder="1" applyAlignment="1" applyProtection="1">
      <alignment horizontal="right" vertical="center" shrinkToFit="1"/>
      <protection locked="0"/>
    </xf>
    <xf numFmtId="166" fontId="9" fillId="5" borderId="32" xfId="3" applyNumberFormat="1" applyFont="1" applyFill="1" applyBorder="1" applyAlignment="1" applyProtection="1">
      <alignment horizontal="right" vertical="center" shrinkToFit="1"/>
      <protection locked="0"/>
    </xf>
    <xf numFmtId="166" fontId="5" fillId="4" borderId="40" xfId="3" applyNumberFormat="1" applyFont="1" applyFill="1" applyBorder="1" applyAlignment="1" applyProtection="1">
      <alignment horizontal="right" vertical="center" shrinkToFit="1"/>
      <protection locked="0"/>
    </xf>
    <xf numFmtId="166" fontId="9" fillId="5" borderId="41" xfId="3" applyNumberFormat="1" applyFont="1" applyFill="1" applyBorder="1" applyAlignment="1" applyProtection="1">
      <alignment horizontal="right" vertical="center" shrinkToFit="1"/>
      <protection locked="0"/>
    </xf>
    <xf numFmtId="166" fontId="9" fillId="5" borderId="42" xfId="3" applyNumberFormat="1" applyFont="1" applyFill="1" applyBorder="1" applyAlignment="1" applyProtection="1">
      <alignment horizontal="right" vertical="center" shrinkToFit="1"/>
      <protection locked="0"/>
    </xf>
    <xf numFmtId="166" fontId="9" fillId="5" borderId="43" xfId="3" applyNumberFormat="1" applyFont="1" applyFill="1" applyBorder="1" applyAlignment="1" applyProtection="1">
      <alignment horizontal="right" vertical="center" shrinkToFit="1"/>
      <protection locked="0"/>
    </xf>
    <xf numFmtId="0" fontId="9" fillId="3" borderId="4" xfId="3" applyFont="1" applyFill="1" applyBorder="1" applyAlignment="1" applyProtection="1">
      <alignment horizontal="centerContinuous" vertical="center"/>
      <protection locked="0"/>
    </xf>
    <xf numFmtId="0" fontId="9" fillId="3" borderId="5" xfId="3" applyFont="1" applyFill="1" applyBorder="1" applyAlignment="1" applyProtection="1">
      <alignment horizontal="centerContinuous" vertical="center"/>
      <protection locked="0"/>
    </xf>
    <xf numFmtId="0" fontId="9" fillId="3" borderId="6" xfId="3" applyFont="1" applyFill="1" applyBorder="1" applyAlignment="1" applyProtection="1">
      <alignment horizontal="centerContinuous" vertical="center"/>
      <protection locked="0"/>
    </xf>
    <xf numFmtId="0" fontId="9" fillId="3" borderId="10" xfId="3" applyFont="1" applyFill="1" applyBorder="1" applyAlignment="1" applyProtection="1">
      <alignment horizontal="centerContinuous" vertical="center"/>
      <protection locked="0"/>
    </xf>
    <xf numFmtId="0" fontId="9" fillId="3" borderId="12" xfId="3" applyFont="1" applyFill="1" applyBorder="1" applyAlignment="1" applyProtection="1">
      <alignment horizontal="centerContinuous" vertical="center"/>
      <protection locked="0"/>
    </xf>
    <xf numFmtId="0" fontId="5" fillId="3" borderId="40" xfId="3" applyFont="1" applyFill="1" applyBorder="1" applyAlignment="1" applyProtection="1">
      <alignment horizontal="center" vertical="center"/>
      <protection locked="0"/>
    </xf>
    <xf numFmtId="0" fontId="5" fillId="3" borderId="20" xfId="3" applyFont="1" applyFill="1" applyBorder="1" applyAlignment="1" applyProtection="1">
      <alignment horizontal="center" vertical="center"/>
      <protection locked="0"/>
    </xf>
    <xf numFmtId="0" fontId="13" fillId="3" borderId="16" xfId="3" applyFont="1" applyFill="1" applyBorder="1" applyAlignment="1" applyProtection="1">
      <alignment horizontal="center" vertical="center" wrapText="1"/>
      <protection locked="0"/>
    </xf>
    <xf numFmtId="0" fontId="9" fillId="3" borderId="2" xfId="3" applyFont="1" applyFill="1" applyBorder="1" applyAlignment="1" applyProtection="1">
      <alignment vertical="center"/>
      <protection locked="0"/>
    </xf>
    <xf numFmtId="0" fontId="9" fillId="3" borderId="11" xfId="3" applyFont="1" applyFill="1" applyBorder="1" applyAlignment="1" applyProtection="1">
      <alignment vertical="center"/>
      <protection locked="0"/>
    </xf>
    <xf numFmtId="167" fontId="5" fillId="4" borderId="22" xfId="3" applyNumberFormat="1" applyFont="1" applyFill="1" applyBorder="1" applyAlignment="1" applyProtection="1">
      <alignment horizontal="right" vertical="center" shrinkToFit="1"/>
      <protection locked="0"/>
    </xf>
    <xf numFmtId="167" fontId="5" fillId="4" borderId="24" xfId="3" applyNumberFormat="1" applyFont="1" applyFill="1" applyBorder="1" applyAlignment="1" applyProtection="1">
      <alignment horizontal="right" vertical="center" shrinkToFit="1"/>
      <protection locked="0"/>
    </xf>
    <xf numFmtId="167" fontId="5" fillId="4" borderId="21" xfId="3" applyNumberFormat="1" applyFont="1" applyFill="1" applyBorder="1" applyAlignment="1" applyProtection="1">
      <alignment horizontal="right" vertical="center" shrinkToFit="1"/>
      <protection locked="0"/>
    </xf>
    <xf numFmtId="0" fontId="9" fillId="3" borderId="25" xfId="3" applyFont="1" applyFill="1" applyBorder="1" applyAlignment="1" applyProtection="1">
      <alignment horizontal="center" vertical="center" wrapText="1"/>
      <protection locked="0"/>
    </xf>
    <xf numFmtId="0" fontId="9" fillId="3" borderId="26" xfId="3" applyFont="1" applyFill="1" applyBorder="1" applyAlignment="1" applyProtection="1">
      <alignment vertical="center"/>
      <protection locked="0"/>
    </xf>
    <xf numFmtId="167" fontId="5" fillId="4" borderId="29" xfId="3" applyNumberFormat="1" applyFont="1" applyFill="1" applyBorder="1" applyAlignment="1" applyProtection="1">
      <alignment horizontal="right" vertical="center" shrinkToFit="1"/>
      <protection locked="0"/>
    </xf>
    <xf numFmtId="167" fontId="5" fillId="4" borderId="31" xfId="3" applyNumberFormat="1" applyFont="1" applyFill="1" applyBorder="1" applyAlignment="1" applyProtection="1">
      <alignment horizontal="right" vertical="center" shrinkToFit="1"/>
      <protection locked="0"/>
    </xf>
    <xf numFmtId="167" fontId="5" fillId="4" borderId="28" xfId="3" applyNumberFormat="1" applyFont="1" applyFill="1" applyBorder="1" applyAlignment="1" applyProtection="1">
      <alignment horizontal="right" vertical="center" shrinkToFit="1"/>
      <protection locked="0"/>
    </xf>
    <xf numFmtId="0" fontId="18" fillId="0" borderId="0" xfId="3" applyFont="1" applyFill="1" applyAlignment="1" applyProtection="1">
      <protection locked="0"/>
    </xf>
    <xf numFmtId="0" fontId="5" fillId="2" borderId="0" xfId="3" applyFont="1" applyFill="1" applyAlignment="1" applyProtection="1">
      <alignment vertical="top"/>
    </xf>
    <xf numFmtId="0" fontId="19" fillId="0" borderId="0" xfId="3" applyFont="1" applyFill="1" applyAlignment="1" applyProtection="1">
      <alignment horizontal="left" vertical="top"/>
      <protection locked="0"/>
    </xf>
    <xf numFmtId="0" fontId="15" fillId="0" borderId="0" xfId="3" applyFont="1" applyFill="1" applyAlignment="1" applyProtection="1">
      <alignment horizontal="left" vertical="top"/>
      <protection locked="0"/>
    </xf>
    <xf numFmtId="0" fontId="23" fillId="0" borderId="0" xfId="3" applyFont="1" applyFill="1" applyAlignment="1" applyProtection="1">
      <alignment vertical="top"/>
      <protection locked="0"/>
    </xf>
    <xf numFmtId="0" fontId="5" fillId="0" borderId="0" xfId="3" applyFont="1" applyFill="1" applyAlignment="1" applyProtection="1">
      <alignment vertical="top"/>
      <protection locked="0"/>
    </xf>
    <xf numFmtId="0" fontId="18" fillId="0" borderId="0" xfId="3" applyNumberFormat="1" applyFont="1" applyFill="1" applyAlignment="1" applyProtection="1">
      <alignment vertical="top"/>
      <protection locked="0"/>
    </xf>
    <xf numFmtId="0" fontId="9" fillId="3" borderId="1" xfId="3" applyNumberFormat="1" applyFont="1" applyFill="1" applyBorder="1" applyAlignment="1" applyProtection="1">
      <alignment vertical="center" wrapText="1"/>
      <protection locked="0"/>
    </xf>
    <xf numFmtId="0" fontId="10" fillId="3" borderId="1" xfId="3" applyNumberFormat="1" applyFont="1" applyFill="1" applyBorder="1" applyAlignment="1" applyProtection="1">
      <alignment horizontal="centerContinuous" vertical="center" wrapText="1"/>
      <protection locked="0"/>
    </xf>
    <xf numFmtId="0" fontId="10" fillId="3" borderId="2" xfId="3" applyNumberFormat="1" applyFont="1" applyFill="1" applyBorder="1" applyAlignment="1" applyProtection="1">
      <alignment horizontal="centerContinuous" vertical="center" wrapText="1"/>
      <protection locked="0"/>
    </xf>
    <xf numFmtId="0" fontId="10" fillId="3" borderId="3" xfId="3" applyNumberFormat="1" applyFont="1" applyFill="1" applyBorder="1" applyAlignment="1" applyProtection="1">
      <alignment horizontal="centerContinuous" vertical="center" wrapText="1"/>
      <protection locked="0"/>
    </xf>
    <xf numFmtId="0" fontId="18" fillId="0" borderId="0" xfId="3" applyNumberFormat="1" applyFont="1" applyFill="1" applyAlignment="1" applyProtection="1">
      <alignment vertical="center"/>
      <protection locked="0"/>
    </xf>
    <xf numFmtId="0" fontId="9" fillId="3" borderId="7" xfId="3" applyNumberFormat="1" applyFont="1" applyFill="1" applyBorder="1" applyAlignment="1" applyProtection="1">
      <alignment vertical="center"/>
      <protection locked="0"/>
    </xf>
    <xf numFmtId="0" fontId="10" fillId="3" borderId="51" xfId="3" applyNumberFormat="1" applyFont="1" applyFill="1" applyBorder="1" applyAlignment="1" applyProtection="1">
      <alignment horizontal="centerContinuous" vertical="center" wrapText="1"/>
      <protection locked="0"/>
    </xf>
    <xf numFmtId="0" fontId="10" fillId="3" borderId="52" xfId="3" applyNumberFormat="1" applyFont="1" applyFill="1" applyBorder="1" applyAlignment="1" applyProtection="1">
      <alignment horizontal="centerContinuous" vertical="center" wrapText="1"/>
      <protection locked="0"/>
    </xf>
    <xf numFmtId="0" fontId="10" fillId="3" borderId="53" xfId="3" applyNumberFormat="1" applyFont="1" applyFill="1" applyBorder="1" applyAlignment="1" applyProtection="1">
      <alignment horizontal="centerContinuous" vertical="center" wrapText="1"/>
      <protection locked="0"/>
    </xf>
    <xf numFmtId="0" fontId="9" fillId="3" borderId="13" xfId="3" applyNumberFormat="1" applyFont="1" applyFill="1" applyBorder="1" applyAlignment="1" applyProtection="1">
      <alignment vertical="center"/>
      <protection locked="0"/>
    </xf>
    <xf numFmtId="0" fontId="5" fillId="3" borderId="40" xfId="3" applyNumberFormat="1" applyFont="1" applyFill="1" applyBorder="1" applyAlignment="1" applyProtection="1">
      <alignment horizontal="center" vertical="center" wrapText="1"/>
      <protection locked="0"/>
    </xf>
    <xf numFmtId="0" fontId="5" fillId="3" borderId="19" xfId="3" applyNumberFormat="1" applyFont="1" applyFill="1" applyBorder="1" applyAlignment="1" applyProtection="1">
      <alignment horizontal="center" vertical="center" wrapText="1"/>
      <protection locked="0"/>
    </xf>
    <xf numFmtId="0" fontId="5" fillId="3" borderId="20" xfId="3" applyNumberFormat="1" applyFont="1" applyFill="1" applyBorder="1" applyAlignment="1" applyProtection="1">
      <alignment horizontal="center" vertical="center" wrapText="1"/>
      <protection locked="0"/>
    </xf>
    <xf numFmtId="0" fontId="9" fillId="3" borderId="4" xfId="3" applyNumberFormat="1" applyFont="1" applyFill="1" applyBorder="1" applyAlignment="1" applyProtection="1">
      <alignment vertical="center"/>
      <protection locked="0"/>
    </xf>
    <xf numFmtId="0" fontId="9" fillId="3" borderId="5" xfId="3" applyNumberFormat="1" applyFont="1" applyFill="1" applyBorder="1" applyAlignment="1" applyProtection="1">
      <alignment vertical="center"/>
      <protection locked="0"/>
    </xf>
    <xf numFmtId="0" fontId="9" fillId="3" borderId="6" xfId="3" applyNumberFormat="1" applyFont="1" applyFill="1" applyBorder="1" applyAlignment="1" applyProtection="1">
      <alignment vertical="center"/>
      <protection locked="0"/>
    </xf>
    <xf numFmtId="168" fontId="9" fillId="5" borderId="43" xfId="3" applyNumberFormat="1" applyFont="1" applyFill="1" applyBorder="1" applyAlignment="1" applyProtection="1">
      <alignment horizontal="right" vertical="center" shrinkToFit="1"/>
      <protection locked="0"/>
    </xf>
    <xf numFmtId="168" fontId="9" fillId="5" borderId="47" xfId="3" applyNumberFormat="1" applyFont="1" applyFill="1" applyBorder="1" applyAlignment="1" applyProtection="1">
      <alignment horizontal="right" vertical="center" shrinkToFit="1"/>
      <protection locked="0"/>
    </xf>
    <xf numFmtId="0" fontId="5" fillId="3" borderId="10" xfId="3" applyNumberFormat="1" applyFont="1" applyFill="1" applyBorder="1" applyAlignment="1" applyProtection="1">
      <alignment vertical="center"/>
    </xf>
    <xf numFmtId="0" fontId="5" fillId="3" borderId="11" xfId="3" applyNumberFormat="1" applyFont="1" applyFill="1" applyBorder="1" applyAlignment="1" applyProtection="1">
      <alignment vertical="center"/>
      <protection locked="0"/>
    </xf>
    <xf numFmtId="0" fontId="5" fillId="3" borderId="12" xfId="3" applyNumberFormat="1" applyFont="1" applyFill="1" applyBorder="1" applyAlignment="1" applyProtection="1">
      <alignment vertical="center"/>
      <protection locked="0"/>
    </xf>
    <xf numFmtId="168" fontId="5" fillId="4" borderId="23" xfId="3" applyNumberFormat="1" applyFont="1" applyFill="1" applyBorder="1" applyAlignment="1" applyProtection="1">
      <alignment horizontal="right" vertical="center" shrinkToFit="1"/>
      <protection locked="0"/>
    </xf>
    <xf numFmtId="168" fontId="5" fillId="5" borderId="24" xfId="3" applyNumberFormat="1" applyFont="1" applyFill="1" applyBorder="1" applyAlignment="1" applyProtection="1">
      <alignment horizontal="right" vertical="center" shrinkToFit="1"/>
      <protection locked="0"/>
    </xf>
    <xf numFmtId="0" fontId="5" fillId="3" borderId="25" xfId="3" applyNumberFormat="1" applyFont="1" applyFill="1" applyBorder="1" applyAlignment="1" applyProtection="1">
      <alignment vertical="center"/>
    </xf>
    <xf numFmtId="0" fontId="5" fillId="3" borderId="26" xfId="3" applyNumberFormat="1" applyFont="1" applyFill="1" applyBorder="1" applyAlignment="1" applyProtection="1">
      <alignment vertical="center"/>
      <protection locked="0"/>
    </xf>
    <xf numFmtId="0" fontId="5" fillId="3" borderId="27" xfId="3" applyNumberFormat="1" applyFont="1" applyFill="1" applyBorder="1" applyAlignment="1" applyProtection="1">
      <alignment vertical="center"/>
      <protection locked="0"/>
    </xf>
    <xf numFmtId="168" fontId="5" fillId="4" borderId="30" xfId="3" applyNumberFormat="1" applyFont="1" applyFill="1" applyBorder="1" applyAlignment="1" applyProtection="1">
      <alignment horizontal="right" vertical="center" shrinkToFit="1"/>
      <protection locked="0"/>
    </xf>
    <xf numFmtId="168" fontId="5" fillId="5" borderId="31" xfId="3" applyNumberFormat="1" applyFont="1" applyFill="1" applyBorder="1" applyAlignment="1" applyProtection="1">
      <alignment horizontal="right" vertical="center" shrinkToFit="1"/>
      <protection locked="0"/>
    </xf>
    <xf numFmtId="0" fontId="5" fillId="3" borderId="33" xfId="3" applyNumberFormat="1" applyFont="1" applyFill="1" applyBorder="1" applyAlignment="1" applyProtection="1">
      <alignment vertical="center"/>
    </xf>
    <xf numFmtId="0" fontId="5" fillId="3" borderId="34" xfId="3" applyNumberFormat="1" applyFont="1" applyFill="1" applyBorder="1" applyAlignment="1" applyProtection="1">
      <alignment vertical="center"/>
      <protection locked="0"/>
    </xf>
    <xf numFmtId="0" fontId="5" fillId="3" borderId="35" xfId="3" applyNumberFormat="1" applyFont="1" applyFill="1" applyBorder="1" applyAlignment="1" applyProtection="1">
      <alignment vertical="center"/>
      <protection locked="0"/>
    </xf>
    <xf numFmtId="168" fontId="5" fillId="4" borderId="50" xfId="3" applyNumberFormat="1" applyFont="1" applyFill="1" applyBorder="1" applyAlignment="1" applyProtection="1">
      <alignment horizontal="right" vertical="center" shrinkToFit="1"/>
      <protection locked="0"/>
    </xf>
    <xf numFmtId="168" fontId="5" fillId="5" borderId="54" xfId="3" applyNumberFormat="1" applyFont="1" applyFill="1" applyBorder="1" applyAlignment="1" applyProtection="1">
      <alignment horizontal="right" vertical="center" shrinkToFit="1"/>
      <protection locked="0"/>
    </xf>
    <xf numFmtId="0" fontId="5" fillId="3" borderId="36" xfId="3" applyNumberFormat="1" applyFont="1" applyFill="1" applyBorder="1" applyAlignment="1" applyProtection="1">
      <alignment vertical="center"/>
    </xf>
    <xf numFmtId="0" fontId="5" fillId="3" borderId="37" xfId="3" applyNumberFormat="1" applyFont="1" applyFill="1" applyBorder="1" applyAlignment="1" applyProtection="1">
      <alignment vertical="center"/>
      <protection locked="0"/>
    </xf>
    <xf numFmtId="0" fontId="5" fillId="3" borderId="38" xfId="3" applyNumberFormat="1" applyFont="1" applyFill="1" applyBorder="1" applyAlignment="1" applyProtection="1">
      <alignment vertical="center"/>
      <protection locked="0"/>
    </xf>
    <xf numFmtId="168" fontId="5" fillId="4" borderId="19" xfId="3" applyNumberFormat="1" applyFont="1" applyFill="1" applyBorder="1" applyAlignment="1" applyProtection="1">
      <alignment horizontal="right" vertical="center" shrinkToFit="1"/>
      <protection locked="0"/>
    </xf>
    <xf numFmtId="168" fontId="5" fillId="5" borderId="20" xfId="3" applyNumberFormat="1" applyFont="1" applyFill="1" applyBorder="1" applyAlignment="1" applyProtection="1">
      <alignment horizontal="right" vertical="center" shrinkToFit="1"/>
      <protection locked="0"/>
    </xf>
    <xf numFmtId="0" fontId="15" fillId="0" borderId="2" xfId="3" applyNumberFormat="1" applyFont="1" applyFill="1" applyBorder="1" applyAlignment="1" applyProtection="1">
      <alignment vertical="center"/>
    </xf>
    <xf numFmtId="0" fontId="5" fillId="0" borderId="2" xfId="3" applyFont="1" applyFill="1" applyBorder="1" applyAlignment="1" applyProtection="1">
      <alignment vertical="center"/>
      <protection locked="0"/>
    </xf>
    <xf numFmtId="0" fontId="18" fillId="0" borderId="2" xfId="3" applyFont="1" applyFill="1" applyBorder="1" applyAlignment="1" applyProtection="1">
      <alignment horizontal="right" vertical="center"/>
      <protection locked="0"/>
    </xf>
    <xf numFmtId="0" fontId="17" fillId="0" borderId="0" xfId="3" applyFont="1" applyFill="1" applyAlignment="1" applyProtection="1">
      <alignment vertical="center"/>
      <protection locked="0"/>
    </xf>
    <xf numFmtId="0" fontId="5" fillId="0" borderId="0" xfId="3" applyFont="1" applyFill="1" applyAlignment="1" applyProtection="1">
      <alignment vertical="center"/>
    </xf>
    <xf numFmtId="14" fontId="7" fillId="0" borderId="0" xfId="3" applyNumberFormat="1" applyFont="1" applyFill="1" applyBorder="1" applyAlignment="1" applyProtection="1">
      <alignment horizontal="right" vertical="top"/>
    </xf>
    <xf numFmtId="14" fontId="7" fillId="0" borderId="0" xfId="3" applyNumberFormat="1" applyFont="1" applyFill="1" applyBorder="1" applyAlignment="1" applyProtection="1">
      <alignment horizontal="right" vertical="top" wrapText="1"/>
    </xf>
    <xf numFmtId="0" fontId="8" fillId="0" borderId="0" xfId="3" applyFont="1" applyFill="1" applyBorder="1" applyAlignment="1" applyProtection="1">
      <alignment horizontal="centerContinuous" vertical="center"/>
    </xf>
    <xf numFmtId="0" fontId="24" fillId="0" borderId="0" xfId="3" applyFont="1" applyFill="1" applyBorder="1" applyAlignment="1" applyProtection="1">
      <alignment vertical="center"/>
    </xf>
    <xf numFmtId="0" fontId="25" fillId="0" borderId="0" xfId="3" applyFont="1" applyFill="1" applyBorder="1" applyAlignment="1" applyProtection="1">
      <alignment vertical="center"/>
    </xf>
    <xf numFmtId="169" fontId="25" fillId="0" borderId="0" xfId="3" applyNumberFormat="1" applyFont="1" applyFill="1" applyBorder="1" applyAlignment="1" applyProtection="1">
      <alignment vertical="center"/>
    </xf>
    <xf numFmtId="0" fontId="9" fillId="3" borderId="1" xfId="3" applyFont="1" applyFill="1" applyBorder="1" applyAlignment="1" applyProtection="1">
      <alignment vertical="center" wrapText="1"/>
    </xf>
    <xf numFmtId="0" fontId="10" fillId="3" borderId="4" xfId="3" applyFont="1" applyFill="1" applyBorder="1" applyAlignment="1" applyProtection="1">
      <alignment horizontal="centerContinuous" vertical="center"/>
    </xf>
    <xf numFmtId="0" fontId="10" fillId="3" borderId="5" xfId="3" applyFont="1" applyFill="1" applyBorder="1" applyAlignment="1" applyProtection="1">
      <alignment horizontal="centerContinuous" vertical="center"/>
    </xf>
    <xf numFmtId="0" fontId="10" fillId="3" borderId="6" xfId="3" applyFont="1" applyFill="1" applyBorder="1" applyAlignment="1" applyProtection="1">
      <alignment horizontal="centerContinuous" vertical="center"/>
    </xf>
    <xf numFmtId="0" fontId="9" fillId="3" borderId="7" xfId="3" applyFont="1" applyFill="1" applyBorder="1" applyAlignment="1" applyProtection="1">
      <alignment vertical="center"/>
    </xf>
    <xf numFmtId="0" fontId="9" fillId="3" borderId="10" xfId="3" applyFont="1" applyFill="1" applyBorder="1" applyAlignment="1" applyProtection="1">
      <alignment horizontal="centerContinuous" vertical="center"/>
    </xf>
    <xf numFmtId="0" fontId="9" fillId="3" borderId="11" xfId="3" applyFont="1" applyFill="1" applyBorder="1" applyAlignment="1" applyProtection="1">
      <alignment horizontal="centerContinuous" vertical="center"/>
    </xf>
    <xf numFmtId="0" fontId="9" fillId="3" borderId="12" xfId="3" applyFont="1" applyFill="1" applyBorder="1" applyAlignment="1" applyProtection="1">
      <alignment horizontal="centerContinuous" vertical="center"/>
    </xf>
    <xf numFmtId="0" fontId="9" fillId="3" borderId="13" xfId="3" applyFont="1" applyFill="1" applyBorder="1" applyAlignment="1" applyProtection="1">
      <alignment vertical="center"/>
    </xf>
    <xf numFmtId="0" fontId="5" fillId="3" borderId="40" xfId="3" applyFont="1" applyFill="1" applyBorder="1" applyAlignment="1" applyProtection="1">
      <alignment horizontal="center" vertical="center" wrapText="1"/>
    </xf>
    <xf numFmtId="0" fontId="5" fillId="3" borderId="19" xfId="3" applyFont="1" applyFill="1" applyBorder="1" applyAlignment="1" applyProtection="1">
      <alignment horizontal="center" vertical="center" wrapText="1"/>
    </xf>
    <xf numFmtId="0" fontId="9" fillId="3" borderId="20" xfId="3" applyFont="1" applyFill="1" applyBorder="1" applyAlignment="1" applyProtection="1">
      <alignment horizontal="center" vertical="center" wrapText="1"/>
    </xf>
    <xf numFmtId="0" fontId="9" fillId="3" borderId="4" xfId="3" applyFont="1" applyFill="1" applyBorder="1" applyAlignment="1" applyProtection="1">
      <alignment vertical="center"/>
    </xf>
    <xf numFmtId="0" fontId="9" fillId="3" borderId="5" xfId="3" applyFont="1" applyFill="1" applyBorder="1" applyAlignment="1" applyProtection="1">
      <alignment vertical="center"/>
    </xf>
    <xf numFmtId="0" fontId="9" fillId="3" borderId="6" xfId="3" applyFont="1" applyFill="1" applyBorder="1" applyAlignment="1" applyProtection="1">
      <alignment vertical="center"/>
    </xf>
    <xf numFmtId="166" fontId="9" fillId="5" borderId="4" xfId="3" applyNumberFormat="1" applyFont="1" applyFill="1" applyBorder="1" applyAlignment="1" applyProtection="1">
      <alignment horizontal="right" vertical="center" shrinkToFit="1"/>
    </xf>
    <xf numFmtId="166" fontId="9" fillId="5" borderId="42" xfId="3" applyNumberFormat="1" applyFont="1" applyFill="1" applyBorder="1" applyAlignment="1" applyProtection="1">
      <alignment horizontal="right" vertical="center" shrinkToFit="1"/>
    </xf>
    <xf numFmtId="166" fontId="9" fillId="5" borderId="43" xfId="3" applyNumberFormat="1" applyFont="1" applyFill="1" applyBorder="1" applyAlignment="1" applyProtection="1">
      <alignment horizontal="right" vertical="center" shrinkToFit="1"/>
    </xf>
    <xf numFmtId="166" fontId="9" fillId="5" borderId="47" xfId="3" applyNumberFormat="1" applyFont="1" applyFill="1" applyBorder="1" applyAlignment="1" applyProtection="1">
      <alignment horizontal="right" vertical="center" shrinkToFit="1"/>
    </xf>
    <xf numFmtId="166" fontId="9" fillId="4" borderId="42" xfId="3" applyNumberFormat="1" applyFont="1" applyFill="1" applyBorder="1" applyAlignment="1" applyProtection="1">
      <alignment horizontal="right" vertical="center" shrinkToFit="1"/>
    </xf>
    <xf numFmtId="166" fontId="9" fillId="4" borderId="43" xfId="3" applyNumberFormat="1" applyFont="1" applyFill="1" applyBorder="1" applyAlignment="1" applyProtection="1">
      <alignment horizontal="right" vertical="center" shrinkToFit="1"/>
    </xf>
    <xf numFmtId="0" fontId="5" fillId="3" borderId="10" xfId="3" applyFont="1" applyFill="1" applyBorder="1" applyAlignment="1" applyProtection="1">
      <alignment vertical="center"/>
    </xf>
    <xf numFmtId="0" fontId="5" fillId="3" borderId="11" xfId="3" applyFont="1" applyFill="1" applyBorder="1" applyAlignment="1" applyProtection="1">
      <alignment vertical="center"/>
    </xf>
    <xf numFmtId="0" fontId="5" fillId="3" borderId="12" xfId="3" applyFont="1" applyFill="1" applyBorder="1" applyAlignment="1" applyProtection="1">
      <alignment vertical="center"/>
    </xf>
    <xf numFmtId="166" fontId="9" fillId="5" borderId="10" xfId="3" applyNumberFormat="1" applyFont="1" applyFill="1" applyBorder="1" applyAlignment="1" applyProtection="1">
      <alignment horizontal="right" vertical="center" shrinkToFit="1"/>
    </xf>
    <xf numFmtId="166" fontId="5" fillId="4" borderId="22" xfId="3" applyNumberFormat="1" applyFont="1" applyFill="1" applyBorder="1" applyAlignment="1" applyProtection="1">
      <alignment horizontal="right" vertical="center" shrinkToFit="1"/>
    </xf>
    <xf numFmtId="166" fontId="5" fillId="4" borderId="23" xfId="3" applyNumberFormat="1" applyFont="1" applyFill="1" applyBorder="1" applyAlignment="1" applyProtection="1">
      <alignment horizontal="right" vertical="center" shrinkToFit="1"/>
    </xf>
    <xf numFmtId="166" fontId="9" fillId="5" borderId="24" xfId="3" applyNumberFormat="1" applyFont="1" applyFill="1" applyBorder="1" applyAlignment="1" applyProtection="1">
      <alignment horizontal="right" vertical="center" shrinkToFit="1"/>
    </xf>
    <xf numFmtId="0" fontId="5" fillId="3" borderId="26" xfId="3" applyFont="1" applyFill="1" applyBorder="1" applyAlignment="1" applyProtection="1">
      <alignment vertical="center"/>
    </xf>
    <xf numFmtId="0" fontId="5" fillId="3" borderId="27" xfId="3" applyFont="1" applyFill="1" applyBorder="1" applyAlignment="1" applyProtection="1">
      <alignment vertical="center"/>
    </xf>
    <xf numFmtId="166" fontId="9" fillId="5" borderId="25" xfId="3" applyNumberFormat="1" applyFont="1" applyFill="1" applyBorder="1" applyAlignment="1" applyProtection="1">
      <alignment horizontal="right" vertical="center" shrinkToFit="1"/>
    </xf>
    <xf numFmtId="166" fontId="5" fillId="4" borderId="29" xfId="3" applyNumberFormat="1" applyFont="1" applyFill="1" applyBorder="1" applyAlignment="1" applyProtection="1">
      <alignment horizontal="right" vertical="center" shrinkToFit="1"/>
    </xf>
    <xf numFmtId="166" fontId="5" fillId="4" borderId="30" xfId="3" applyNumberFormat="1" applyFont="1" applyFill="1" applyBorder="1" applyAlignment="1" applyProtection="1">
      <alignment horizontal="right" vertical="center" shrinkToFit="1"/>
    </xf>
    <xf numFmtId="166" fontId="9" fillId="5" borderId="31" xfId="3" applyNumberFormat="1" applyFont="1" applyFill="1" applyBorder="1" applyAlignment="1" applyProtection="1">
      <alignment horizontal="right" vertical="center" shrinkToFit="1"/>
    </xf>
    <xf numFmtId="166" fontId="9" fillId="5" borderId="33" xfId="3" applyNumberFormat="1" applyFont="1" applyFill="1" applyBorder="1" applyAlignment="1" applyProtection="1">
      <alignment horizontal="right" vertical="center" shrinkToFit="1"/>
    </xf>
    <xf numFmtId="166" fontId="5" fillId="4" borderId="49" xfId="3" applyNumberFormat="1" applyFont="1" applyFill="1" applyBorder="1" applyAlignment="1" applyProtection="1">
      <alignment horizontal="right" vertical="center" shrinkToFit="1"/>
    </xf>
    <xf numFmtId="166" fontId="5" fillId="4" borderId="50" xfId="3" applyNumberFormat="1" applyFont="1" applyFill="1" applyBorder="1" applyAlignment="1" applyProtection="1">
      <alignment horizontal="right" vertical="center" shrinkToFit="1"/>
    </xf>
    <xf numFmtId="166" fontId="9" fillId="5" borderId="54" xfId="3" applyNumberFormat="1" applyFont="1" applyFill="1" applyBorder="1" applyAlignment="1" applyProtection="1">
      <alignment horizontal="right" vertical="center" shrinkToFit="1"/>
    </xf>
    <xf numFmtId="166" fontId="5" fillId="4" borderId="42" xfId="3" applyNumberFormat="1" applyFont="1" applyFill="1" applyBorder="1" applyAlignment="1" applyProtection="1">
      <alignment horizontal="right" vertical="center" shrinkToFit="1"/>
    </xf>
    <xf numFmtId="166" fontId="5" fillId="4" borderId="43" xfId="3" applyNumberFormat="1" applyFont="1" applyFill="1" applyBorder="1" applyAlignment="1" applyProtection="1">
      <alignment horizontal="right" vertical="center" shrinkToFit="1"/>
    </xf>
    <xf numFmtId="166" fontId="9" fillId="5" borderId="51" xfId="3" applyNumberFormat="1" applyFont="1" applyFill="1" applyBorder="1" applyAlignment="1" applyProtection="1">
      <alignment horizontal="right" vertical="center" shrinkToFit="1"/>
    </xf>
    <xf numFmtId="166" fontId="5" fillId="4" borderId="55" xfId="3" applyNumberFormat="1" applyFont="1" applyFill="1" applyBorder="1" applyAlignment="1" applyProtection="1">
      <alignment horizontal="right" vertical="center" shrinkToFit="1"/>
    </xf>
    <xf numFmtId="166" fontId="5" fillId="4" borderId="56" xfId="3" applyNumberFormat="1" applyFont="1" applyFill="1" applyBorder="1" applyAlignment="1" applyProtection="1">
      <alignment horizontal="right" vertical="center" shrinkToFit="1"/>
    </xf>
    <xf numFmtId="166" fontId="9" fillId="5" borderId="57" xfId="3" applyNumberFormat="1" applyFont="1" applyFill="1" applyBorder="1" applyAlignment="1" applyProtection="1">
      <alignment horizontal="right" vertical="center" shrinkToFit="1"/>
    </xf>
    <xf numFmtId="0" fontId="5" fillId="3" borderId="35" xfId="3" applyFont="1" applyFill="1" applyBorder="1" applyAlignment="1" applyProtection="1">
      <alignment vertical="center"/>
    </xf>
    <xf numFmtId="0" fontId="5" fillId="3" borderId="37" xfId="3" applyFont="1" applyFill="1" applyBorder="1" applyAlignment="1" applyProtection="1">
      <alignment vertical="center"/>
    </xf>
    <xf numFmtId="0" fontId="5" fillId="3" borderId="14" xfId="3" applyFont="1" applyFill="1" applyBorder="1" applyAlignment="1" applyProtection="1">
      <alignment vertical="center"/>
    </xf>
    <xf numFmtId="0" fontId="5" fillId="3" borderId="38" xfId="3" applyFont="1" applyFill="1" applyBorder="1" applyAlignment="1" applyProtection="1">
      <alignment vertical="center"/>
    </xf>
    <xf numFmtId="166" fontId="5" fillId="4" borderId="40" xfId="3" applyNumberFormat="1" applyFont="1" applyFill="1" applyBorder="1" applyAlignment="1" applyProtection="1">
      <alignment horizontal="right" vertical="center" shrinkToFit="1"/>
    </xf>
    <xf numFmtId="0" fontId="5" fillId="0" borderId="2" xfId="3" applyFont="1" applyFill="1" applyBorder="1" applyAlignment="1" applyProtection="1">
      <alignment vertical="center"/>
    </xf>
    <xf numFmtId="0" fontId="18" fillId="0" borderId="2" xfId="3" applyNumberFormat="1" applyFont="1" applyFill="1" applyBorder="1" applyAlignment="1" applyProtection="1">
      <alignment horizontal="right" vertical="center"/>
    </xf>
    <xf numFmtId="164" fontId="9" fillId="5" borderId="4" xfId="3" applyNumberFormat="1" applyFont="1" applyFill="1" applyBorder="1" applyAlignment="1" applyProtection="1">
      <alignment vertical="center" shrinkToFit="1"/>
    </xf>
    <xf numFmtId="164" fontId="9" fillId="5" borderId="42" xfId="3" applyNumberFormat="1" applyFont="1" applyFill="1" applyBorder="1" applyAlignment="1" applyProtection="1">
      <alignment vertical="center" shrinkToFit="1"/>
    </xf>
    <xf numFmtId="164" fontId="9" fillId="5" borderId="43" xfId="3" applyNumberFormat="1" applyFont="1" applyFill="1" applyBorder="1" applyAlignment="1" applyProtection="1">
      <alignment vertical="center" shrinkToFit="1"/>
    </xf>
    <xf numFmtId="164" fontId="9" fillId="5" borderId="47" xfId="3" applyNumberFormat="1" applyFont="1" applyFill="1" applyBorder="1" applyAlignment="1" applyProtection="1">
      <alignment vertical="center" shrinkToFit="1"/>
    </xf>
    <xf numFmtId="164" fontId="9" fillId="4" borderId="42" xfId="3" applyNumberFormat="1" applyFont="1" applyFill="1" applyBorder="1" applyAlignment="1" applyProtection="1">
      <alignment vertical="center" shrinkToFit="1"/>
    </xf>
    <xf numFmtId="164" fontId="9" fillId="4" borderId="43" xfId="3" applyNumberFormat="1" applyFont="1" applyFill="1" applyBorder="1" applyAlignment="1" applyProtection="1">
      <alignment vertical="center" shrinkToFit="1"/>
    </xf>
    <xf numFmtId="164" fontId="9" fillId="5" borderId="10" xfId="3" applyNumberFormat="1" applyFont="1" applyFill="1" applyBorder="1" applyAlignment="1" applyProtection="1">
      <alignment vertical="center" shrinkToFit="1"/>
    </xf>
    <xf numFmtId="164" fontId="5" fillId="4" borderId="22" xfId="3" applyNumberFormat="1" applyFont="1" applyFill="1" applyBorder="1" applyAlignment="1" applyProtection="1">
      <alignment vertical="center" shrinkToFit="1"/>
    </xf>
    <xf numFmtId="164" fontId="5" fillId="4" borderId="23" xfId="3" applyNumberFormat="1" applyFont="1" applyFill="1" applyBorder="1" applyAlignment="1" applyProtection="1">
      <alignment vertical="center" shrinkToFit="1"/>
    </xf>
    <xf numFmtId="164" fontId="9" fillId="5" borderId="24" xfId="3" applyNumberFormat="1" applyFont="1" applyFill="1" applyBorder="1" applyAlignment="1" applyProtection="1">
      <alignment vertical="center" shrinkToFit="1"/>
    </xf>
    <xf numFmtId="164" fontId="9" fillId="5" borderId="25" xfId="3" applyNumberFormat="1" applyFont="1" applyFill="1" applyBorder="1" applyAlignment="1" applyProtection="1">
      <alignment vertical="center" shrinkToFit="1"/>
    </xf>
    <xf numFmtId="164" fontId="5" fillId="4" borderId="29" xfId="3" applyNumberFormat="1" applyFont="1" applyFill="1" applyBorder="1" applyAlignment="1" applyProtection="1">
      <alignment vertical="center" shrinkToFit="1"/>
    </xf>
    <xf numFmtId="164" fontId="5" fillId="4" borderId="30" xfId="3" applyNumberFormat="1" applyFont="1" applyFill="1" applyBorder="1" applyAlignment="1" applyProtection="1">
      <alignment vertical="center" shrinkToFit="1"/>
    </xf>
    <xf numFmtId="164" fontId="9" fillId="5" borderId="31" xfId="3" applyNumberFormat="1" applyFont="1" applyFill="1" applyBorder="1" applyAlignment="1" applyProtection="1">
      <alignment vertical="center" shrinkToFit="1"/>
    </xf>
    <xf numFmtId="0" fontId="9" fillId="3" borderId="5" xfId="3" applyFont="1" applyFill="1" applyBorder="1" applyAlignment="1" applyProtection="1">
      <alignment horizontal="right" vertical="center"/>
    </xf>
    <xf numFmtId="0" fontId="5" fillId="3" borderId="11" xfId="3" applyFont="1" applyFill="1" applyBorder="1" applyAlignment="1" applyProtection="1">
      <alignment horizontal="right" vertical="center"/>
    </xf>
    <xf numFmtId="0" fontId="5" fillId="3" borderId="26" xfId="3" applyFont="1" applyFill="1" applyBorder="1" applyAlignment="1" applyProtection="1">
      <alignment horizontal="right" vertical="center"/>
    </xf>
    <xf numFmtId="166" fontId="9" fillId="5" borderId="36" xfId="3" applyNumberFormat="1" applyFont="1" applyFill="1" applyBorder="1" applyAlignment="1" applyProtection="1">
      <alignment horizontal="right" vertical="center" shrinkToFit="1"/>
    </xf>
    <xf numFmtId="166" fontId="5" fillId="4" borderId="19" xfId="3" applyNumberFormat="1" applyFont="1" applyFill="1" applyBorder="1" applyAlignment="1" applyProtection="1">
      <alignment horizontal="right" vertical="center" shrinkToFit="1"/>
    </xf>
    <xf numFmtId="166" fontId="9" fillId="5" borderId="20" xfId="3" applyNumberFormat="1" applyFont="1" applyFill="1" applyBorder="1" applyAlignment="1" applyProtection="1">
      <alignment horizontal="right" vertical="center" shrinkToFit="1"/>
    </xf>
    <xf numFmtId="0" fontId="19" fillId="0" borderId="0" xfId="3" applyFont="1" applyFill="1" applyAlignment="1" applyProtection="1">
      <alignment vertical="center"/>
      <protection locked="0"/>
    </xf>
    <xf numFmtId="0" fontId="5" fillId="0" borderId="0" xfId="3" applyFont="1" applyFill="1" applyBorder="1" applyAlignment="1" applyProtection="1">
      <alignment vertical="center"/>
    </xf>
    <xf numFmtId="0" fontId="18" fillId="0" borderId="0" xfId="3" applyNumberFormat="1" applyFont="1" applyFill="1" applyBorder="1" applyAlignment="1" applyProtection="1">
      <alignment horizontal="right" vertical="center"/>
    </xf>
    <xf numFmtId="0" fontId="9" fillId="3" borderId="14" xfId="3" applyFont="1" applyFill="1" applyBorder="1" applyAlignment="1" applyProtection="1">
      <alignment vertical="center"/>
    </xf>
    <xf numFmtId="0" fontId="9" fillId="3" borderId="14" xfId="3" applyFont="1" applyFill="1" applyBorder="1" applyAlignment="1" applyProtection="1">
      <alignment horizontal="right" vertical="center"/>
    </xf>
    <xf numFmtId="0" fontId="9" fillId="3" borderId="15" xfId="3" applyFont="1" applyFill="1" applyBorder="1" applyAlignment="1" applyProtection="1">
      <alignment vertical="center"/>
    </xf>
    <xf numFmtId="164" fontId="9" fillId="5" borderId="36" xfId="3" applyNumberFormat="1" applyFont="1" applyFill="1" applyBorder="1" applyAlignment="1" applyProtection="1">
      <alignment vertical="center" shrinkToFit="1"/>
    </xf>
    <xf numFmtId="164" fontId="5" fillId="4" borderId="40" xfId="3" applyNumberFormat="1" applyFont="1" applyFill="1" applyBorder="1" applyAlignment="1" applyProtection="1">
      <alignment vertical="center" shrinkToFit="1"/>
    </xf>
    <xf numFmtId="164" fontId="5" fillId="4" borderId="19" xfId="3" applyNumberFormat="1" applyFont="1" applyFill="1" applyBorder="1" applyAlignment="1" applyProtection="1">
      <alignment vertical="center" shrinkToFit="1"/>
    </xf>
    <xf numFmtId="164" fontId="9" fillId="5" borderId="20" xfId="3" applyNumberFormat="1" applyFont="1" applyFill="1" applyBorder="1" applyAlignment="1" applyProtection="1">
      <alignment vertical="center" shrinkToFit="1"/>
    </xf>
    <xf numFmtId="0" fontId="5" fillId="2" borderId="0" xfId="3" applyNumberFormat="1" applyFont="1" applyFill="1" applyAlignment="1" applyProtection="1">
      <alignment vertical="center"/>
    </xf>
    <xf numFmtId="0" fontId="5" fillId="0" borderId="0" xfId="3" applyNumberFormat="1" applyFont="1" applyFill="1" applyAlignment="1" applyProtection="1">
      <alignment vertical="center"/>
    </xf>
    <xf numFmtId="0" fontId="9" fillId="0" borderId="0" xfId="3" applyNumberFormat="1" applyFont="1" applyFill="1" applyAlignment="1" applyProtection="1">
      <alignment vertical="center"/>
    </xf>
    <xf numFmtId="0" fontId="9" fillId="3" borderId="1" xfId="3" applyNumberFormat="1" applyFont="1" applyFill="1" applyBorder="1" applyAlignment="1" applyProtection="1">
      <alignment vertical="center" wrapText="1"/>
    </xf>
    <xf numFmtId="0" fontId="10" fillId="3" borderId="4" xfId="3" applyNumberFormat="1" applyFont="1" applyFill="1" applyBorder="1" applyAlignment="1" applyProtection="1">
      <alignment horizontal="centerContinuous" vertical="center"/>
    </xf>
    <xf numFmtId="0" fontId="10" fillId="3" borderId="5" xfId="3" applyNumberFormat="1" applyFont="1" applyFill="1" applyBorder="1" applyAlignment="1" applyProtection="1">
      <alignment horizontal="centerContinuous" vertical="center"/>
    </xf>
    <xf numFmtId="0" fontId="10" fillId="3" borderId="6" xfId="3" applyNumberFormat="1" applyFont="1" applyFill="1" applyBorder="1" applyAlignment="1" applyProtection="1">
      <alignment horizontal="centerContinuous" vertical="center"/>
    </xf>
    <xf numFmtId="0" fontId="9" fillId="3" borderId="7" xfId="3" applyNumberFormat="1" applyFont="1" applyFill="1" applyBorder="1" applyAlignment="1" applyProtection="1">
      <alignment vertical="center"/>
    </xf>
    <xf numFmtId="0" fontId="9" fillId="3" borderId="10" xfId="3" applyNumberFormat="1" applyFont="1" applyFill="1" applyBorder="1" applyAlignment="1" applyProtection="1">
      <alignment horizontal="centerContinuous" vertical="center" wrapText="1"/>
    </xf>
    <xf numFmtId="0" fontId="9" fillId="3" borderId="11" xfId="3" applyNumberFormat="1" applyFont="1" applyFill="1" applyBorder="1" applyAlignment="1" applyProtection="1">
      <alignment horizontal="centerContinuous" vertical="center" wrapText="1"/>
    </xf>
    <xf numFmtId="0" fontId="9" fillId="3" borderId="12" xfId="3" applyNumberFormat="1" applyFont="1" applyFill="1" applyBorder="1" applyAlignment="1" applyProtection="1">
      <alignment horizontal="centerContinuous" vertical="center" wrapText="1"/>
    </xf>
    <xf numFmtId="0" fontId="9" fillId="3" borderId="10" xfId="3" applyNumberFormat="1" applyFont="1" applyFill="1" applyBorder="1" applyAlignment="1" applyProtection="1">
      <alignment horizontal="centerContinuous" vertical="center"/>
    </xf>
    <xf numFmtId="0" fontId="9" fillId="3" borderId="11" xfId="3" applyNumberFormat="1" applyFont="1" applyFill="1" applyBorder="1" applyAlignment="1" applyProtection="1">
      <alignment horizontal="centerContinuous" vertical="center"/>
    </xf>
    <xf numFmtId="0" fontId="9" fillId="3" borderId="12" xfId="3" applyNumberFormat="1" applyFont="1" applyFill="1" applyBorder="1" applyAlignment="1" applyProtection="1">
      <alignment horizontal="centerContinuous" vertical="center"/>
    </xf>
    <xf numFmtId="0" fontId="9" fillId="3" borderId="13" xfId="3" applyNumberFormat="1" applyFont="1" applyFill="1" applyBorder="1" applyAlignment="1" applyProtection="1">
      <alignment vertical="center"/>
    </xf>
    <xf numFmtId="0" fontId="5" fillId="3" borderId="40" xfId="3" applyNumberFormat="1" applyFont="1" applyFill="1" applyBorder="1" applyAlignment="1" applyProtection="1">
      <alignment horizontal="center" vertical="center" wrapText="1"/>
    </xf>
    <xf numFmtId="0" fontId="5" fillId="3" borderId="19" xfId="3" applyNumberFormat="1" applyFont="1" applyFill="1" applyBorder="1" applyAlignment="1" applyProtection="1">
      <alignment horizontal="center" vertical="center" wrapText="1"/>
    </xf>
    <xf numFmtId="0" fontId="5" fillId="3" borderId="20" xfId="3" applyNumberFormat="1" applyFont="1" applyFill="1" applyBorder="1" applyAlignment="1" applyProtection="1">
      <alignment horizontal="center" vertical="center" wrapText="1"/>
    </xf>
    <xf numFmtId="0" fontId="9" fillId="3" borderId="4" xfId="3" applyNumberFormat="1" applyFont="1" applyFill="1" applyBorder="1" applyAlignment="1" applyProtection="1">
      <alignment vertical="center"/>
    </xf>
    <xf numFmtId="0" fontId="9" fillId="3" borderId="5" xfId="3" applyNumberFormat="1" applyFont="1" applyFill="1" applyBorder="1" applyAlignment="1" applyProtection="1">
      <alignment vertical="center"/>
    </xf>
    <xf numFmtId="0" fontId="9" fillId="3" borderId="6" xfId="3" applyNumberFormat="1" applyFont="1" applyFill="1" applyBorder="1" applyAlignment="1" applyProtection="1">
      <alignment vertical="center"/>
    </xf>
    <xf numFmtId="170" fontId="9" fillId="5" borderId="43" xfId="3" applyNumberFormat="1" applyFont="1" applyFill="1" applyBorder="1" applyAlignment="1" applyProtection="1">
      <alignment horizontal="right" vertical="center" shrinkToFit="1"/>
    </xf>
    <xf numFmtId="164" fontId="9" fillId="5" borderId="43" xfId="3" applyNumberFormat="1" applyFont="1" applyFill="1" applyBorder="1" applyAlignment="1" applyProtection="1">
      <alignment horizontal="right" vertical="center" shrinkToFit="1"/>
    </xf>
    <xf numFmtId="171" fontId="9" fillId="5" borderId="43" xfId="3" applyNumberFormat="1" applyFont="1" applyFill="1" applyBorder="1" applyAlignment="1" applyProtection="1">
      <alignment horizontal="right" vertical="center" shrinkToFit="1"/>
    </xf>
    <xf numFmtId="164" fontId="9" fillId="5" borderId="47" xfId="3" applyNumberFormat="1" applyFont="1" applyFill="1" applyBorder="1" applyAlignment="1" applyProtection="1">
      <alignment horizontal="right" vertical="center" shrinkToFit="1"/>
    </xf>
    <xf numFmtId="0" fontId="9" fillId="2" borderId="0" xfId="3" applyNumberFormat="1" applyFont="1" applyFill="1" applyAlignment="1" applyProtection="1">
      <alignment vertical="center"/>
    </xf>
    <xf numFmtId="0" fontId="5" fillId="3" borderId="11" xfId="3" applyNumberFormat="1" applyFont="1" applyFill="1" applyBorder="1" applyAlignment="1" applyProtection="1">
      <alignment vertical="center"/>
    </xf>
    <xf numFmtId="0" fontId="5" fillId="3" borderId="12" xfId="3" applyNumberFormat="1" applyFont="1" applyFill="1" applyBorder="1" applyAlignment="1" applyProtection="1">
      <alignment vertical="center"/>
    </xf>
    <xf numFmtId="170" fontId="5" fillId="5" borderId="23" xfId="3" applyNumberFormat="1" applyFont="1" applyFill="1" applyBorder="1" applyAlignment="1" applyProtection="1">
      <alignment horizontal="right" vertical="center" shrinkToFit="1"/>
    </xf>
    <xf numFmtId="164" fontId="5" fillId="4" borderId="23" xfId="3" applyNumberFormat="1" applyFont="1" applyFill="1" applyBorder="1" applyAlignment="1" applyProtection="1">
      <alignment horizontal="right" vertical="center" shrinkToFit="1"/>
    </xf>
    <xf numFmtId="171" fontId="5" fillId="5" borderId="23" xfId="3" applyNumberFormat="1" applyFont="1" applyFill="1" applyBorder="1" applyAlignment="1" applyProtection="1">
      <alignment horizontal="right" vertical="center" shrinkToFit="1"/>
    </xf>
    <xf numFmtId="164" fontId="5" fillId="5" borderId="24" xfId="3" applyNumberFormat="1" applyFont="1" applyFill="1" applyBorder="1" applyAlignment="1" applyProtection="1">
      <alignment horizontal="right" vertical="center" shrinkToFit="1"/>
    </xf>
    <xf numFmtId="0" fontId="5" fillId="3" borderId="26" xfId="3" applyNumberFormat="1" applyFont="1" applyFill="1" applyBorder="1" applyAlignment="1" applyProtection="1">
      <alignment vertical="center"/>
    </xf>
    <xf numFmtId="0" fontId="5" fillId="3" borderId="27" xfId="3" applyNumberFormat="1" applyFont="1" applyFill="1" applyBorder="1" applyAlignment="1" applyProtection="1">
      <alignment vertical="center"/>
    </xf>
    <xf numFmtId="170" fontId="5" fillId="5" borderId="30" xfId="3" applyNumberFormat="1" applyFont="1" applyFill="1" applyBorder="1" applyAlignment="1" applyProtection="1">
      <alignment horizontal="right" vertical="center" shrinkToFit="1"/>
    </xf>
    <xf numFmtId="164" fontId="5" fillId="4" borderId="30" xfId="3" applyNumberFormat="1" applyFont="1" applyFill="1" applyBorder="1" applyAlignment="1" applyProtection="1">
      <alignment horizontal="right" vertical="center" shrinkToFit="1"/>
    </xf>
    <xf numFmtId="171" fontId="5" fillId="5" borderId="30" xfId="3" applyNumberFormat="1" applyFont="1" applyFill="1" applyBorder="1" applyAlignment="1" applyProtection="1">
      <alignment horizontal="right" vertical="center" shrinkToFit="1"/>
    </xf>
    <xf numFmtId="164" fontId="5" fillId="5" borderId="31" xfId="3" applyNumberFormat="1" applyFont="1" applyFill="1" applyBorder="1" applyAlignment="1" applyProtection="1">
      <alignment horizontal="right" vertical="center" shrinkToFit="1"/>
    </xf>
    <xf numFmtId="0" fontId="5" fillId="3" borderId="29" xfId="3" applyNumberFormat="1" applyFont="1" applyFill="1" applyBorder="1" applyAlignment="1" applyProtection="1">
      <alignment vertical="center"/>
    </xf>
    <xf numFmtId="0" fontId="5" fillId="3" borderId="30" xfId="3" applyNumberFormat="1" applyFont="1" applyFill="1" applyBorder="1" applyAlignment="1" applyProtection="1">
      <alignment vertical="center"/>
    </xf>
    <xf numFmtId="0" fontId="5" fillId="3" borderId="45" xfId="3" applyNumberFormat="1" applyFont="1" applyFill="1" applyBorder="1" applyAlignment="1" applyProtection="1">
      <alignment vertical="center"/>
    </xf>
    <xf numFmtId="170" fontId="5" fillId="5" borderId="45" xfId="3" applyNumberFormat="1" applyFont="1" applyFill="1" applyBorder="1" applyAlignment="1" applyProtection="1">
      <alignment horizontal="right" vertical="center" shrinkToFit="1"/>
    </xf>
    <xf numFmtId="0" fontId="5" fillId="3" borderId="40" xfId="3" applyNumberFormat="1" applyFont="1" applyFill="1" applyBorder="1" applyAlignment="1" applyProtection="1">
      <alignment vertical="center"/>
    </xf>
    <xf numFmtId="0" fontId="5" fillId="3" borderId="19" xfId="3" applyNumberFormat="1" applyFont="1" applyFill="1" applyBorder="1" applyAlignment="1" applyProtection="1">
      <alignment vertical="center"/>
    </xf>
    <xf numFmtId="0" fontId="5" fillId="3" borderId="60" xfId="3" applyNumberFormat="1" applyFont="1" applyFill="1" applyBorder="1" applyAlignment="1" applyProtection="1">
      <alignment vertical="center"/>
    </xf>
    <xf numFmtId="0" fontId="5" fillId="3" borderId="37" xfId="3" applyNumberFormat="1" applyFont="1" applyFill="1" applyBorder="1" applyAlignment="1" applyProtection="1">
      <alignment vertical="center"/>
    </xf>
    <xf numFmtId="170" fontId="5" fillId="5" borderId="60" xfId="3" applyNumberFormat="1" applyFont="1" applyFill="1" applyBorder="1" applyAlignment="1" applyProtection="1">
      <alignment horizontal="right" vertical="center" shrinkToFit="1"/>
    </xf>
    <xf numFmtId="164" fontId="5" fillId="4" borderId="19" xfId="3" applyNumberFormat="1" applyFont="1" applyFill="1" applyBorder="1" applyAlignment="1" applyProtection="1">
      <alignment horizontal="right" vertical="center" shrinkToFit="1"/>
    </xf>
    <xf numFmtId="171" fontId="5" fillId="5" borderId="19" xfId="3" applyNumberFormat="1" applyFont="1" applyFill="1" applyBorder="1" applyAlignment="1" applyProtection="1">
      <alignment horizontal="right" vertical="center" shrinkToFit="1"/>
    </xf>
    <xf numFmtId="164" fontId="5" fillId="5" borderId="20" xfId="3" applyNumberFormat="1" applyFont="1" applyFill="1" applyBorder="1" applyAlignment="1" applyProtection="1">
      <alignment horizontal="right" vertical="center" shrinkToFit="1"/>
    </xf>
    <xf numFmtId="0" fontId="5" fillId="0" borderId="2" xfId="3" applyNumberFormat="1" applyFont="1" applyFill="1" applyBorder="1" applyAlignment="1" applyProtection="1">
      <alignment vertical="center"/>
    </xf>
    <xf numFmtId="170" fontId="9" fillId="5" borderId="47" xfId="3" applyNumberFormat="1" applyFont="1" applyFill="1" applyBorder="1" applyAlignment="1" applyProtection="1">
      <alignment horizontal="right" vertical="center" shrinkToFit="1"/>
    </xf>
    <xf numFmtId="170" fontId="5" fillId="5" borderId="24" xfId="3" applyNumberFormat="1" applyFont="1" applyFill="1" applyBorder="1" applyAlignment="1" applyProtection="1">
      <alignment horizontal="right" vertical="center" shrinkToFit="1"/>
    </xf>
    <xf numFmtId="170" fontId="5" fillId="5" borderId="31" xfId="3" applyNumberFormat="1" applyFont="1" applyFill="1" applyBorder="1" applyAlignment="1" applyProtection="1">
      <alignment horizontal="right" vertical="center" shrinkToFit="1"/>
    </xf>
    <xf numFmtId="170" fontId="5" fillId="5" borderId="20" xfId="3" applyNumberFormat="1" applyFont="1" applyFill="1" applyBorder="1" applyAlignment="1" applyProtection="1">
      <alignment horizontal="right" vertical="center" shrinkToFit="1"/>
    </xf>
    <xf numFmtId="170" fontId="5" fillId="5" borderId="19" xfId="3" applyNumberFormat="1" applyFont="1" applyFill="1" applyBorder="1" applyAlignment="1" applyProtection="1">
      <alignment horizontal="right" vertical="center" shrinkToFit="1"/>
    </xf>
    <xf numFmtId="0" fontId="5" fillId="2" borderId="0" xfId="3" applyNumberFormat="1" applyFont="1" applyFill="1" applyAlignment="1" applyProtection="1">
      <alignment vertical="center"/>
      <protection hidden="1"/>
    </xf>
    <xf numFmtId="0" fontId="5" fillId="2" borderId="0" xfId="3" applyNumberFormat="1" applyFont="1" applyFill="1" applyAlignment="1">
      <alignment vertical="center"/>
    </xf>
    <xf numFmtId="0" fontId="6" fillId="0" borderId="0" xfId="3" applyNumberFormat="1" applyFont="1" applyFill="1" applyBorder="1" applyAlignment="1">
      <alignment horizontal="left" vertical="top"/>
    </xf>
    <xf numFmtId="0" fontId="8" fillId="0" borderId="0" xfId="3" applyNumberFormat="1" applyFont="1" applyFill="1" applyBorder="1" applyAlignment="1">
      <alignment horizontal="centerContinuous" vertical="center"/>
    </xf>
    <xf numFmtId="0" fontId="5" fillId="0" borderId="0" xfId="3" applyNumberFormat="1" applyFont="1" applyFill="1" applyAlignment="1">
      <alignment vertical="center"/>
    </xf>
    <xf numFmtId="0" fontId="5" fillId="2" borderId="0" xfId="3" applyNumberFormat="1" applyFont="1" applyFill="1" applyBorder="1" applyAlignment="1" applyProtection="1">
      <alignment vertical="center"/>
      <protection hidden="1"/>
    </xf>
    <xf numFmtId="0" fontId="9" fillId="3" borderId="4" xfId="3" applyNumberFormat="1" applyFont="1" applyFill="1" applyBorder="1" applyAlignment="1" applyProtection="1">
      <alignment horizontal="centerContinuous" vertical="center" wrapText="1"/>
      <protection locked="0"/>
    </xf>
    <xf numFmtId="0" fontId="9" fillId="3" borderId="5" xfId="3" applyNumberFormat="1" applyFont="1" applyFill="1" applyBorder="1" applyAlignment="1" applyProtection="1">
      <alignment horizontal="centerContinuous" vertical="center" wrapText="1"/>
      <protection locked="0"/>
    </xf>
    <xf numFmtId="0" fontId="9" fillId="3" borderId="6" xfId="3" applyNumberFormat="1" applyFont="1" applyFill="1" applyBorder="1" applyAlignment="1" applyProtection="1">
      <alignment horizontal="centerContinuous" vertical="center" wrapText="1"/>
      <protection locked="0"/>
    </xf>
    <xf numFmtId="0" fontId="9" fillId="3" borderId="4" xfId="3" applyNumberFormat="1" applyFont="1" applyFill="1" applyBorder="1" applyAlignment="1" applyProtection="1">
      <alignment horizontal="centerContinuous" vertical="center"/>
    </xf>
    <xf numFmtId="0" fontId="9" fillId="3" borderId="5" xfId="3" applyNumberFormat="1" applyFont="1" applyFill="1" applyBorder="1" applyAlignment="1" applyProtection="1">
      <alignment horizontal="centerContinuous" vertical="center"/>
    </xf>
    <xf numFmtId="0" fontId="9" fillId="3" borderId="6" xfId="3" applyNumberFormat="1" applyFont="1" applyFill="1" applyBorder="1" applyAlignment="1" applyProtection="1">
      <alignment horizontal="centerContinuous" vertical="center"/>
    </xf>
    <xf numFmtId="0" fontId="9" fillId="3" borderId="44" xfId="3" applyNumberFormat="1" applyFont="1" applyFill="1" applyBorder="1" applyAlignment="1" applyProtection="1">
      <alignment horizontal="centerContinuous" vertical="center" wrapText="1"/>
      <protection locked="0"/>
    </xf>
    <xf numFmtId="0" fontId="9" fillId="3" borderId="11" xfId="3" applyNumberFormat="1" applyFont="1" applyFill="1" applyBorder="1" applyAlignment="1" applyProtection="1">
      <alignment horizontal="centerContinuous" vertical="center" wrapText="1"/>
      <protection locked="0"/>
    </xf>
    <xf numFmtId="0" fontId="9" fillId="3" borderId="12" xfId="3" applyNumberFormat="1" applyFont="1" applyFill="1" applyBorder="1" applyAlignment="1" applyProtection="1">
      <alignment horizontal="centerContinuous" vertical="center" wrapText="1"/>
      <protection locked="0"/>
    </xf>
    <xf numFmtId="0" fontId="9" fillId="3" borderId="13" xfId="3" applyNumberFormat="1" applyFont="1" applyFill="1" applyBorder="1" applyAlignment="1" applyProtection="1">
      <alignment vertical="center" wrapText="1"/>
      <protection locked="0"/>
    </xf>
    <xf numFmtId="0" fontId="9" fillId="3" borderId="51" xfId="3" applyNumberFormat="1" applyFont="1" applyFill="1" applyBorder="1" applyAlignment="1" applyProtection="1">
      <alignment vertical="center"/>
    </xf>
    <xf numFmtId="0" fontId="9" fillId="3" borderId="52" xfId="3" applyNumberFormat="1" applyFont="1" applyFill="1" applyBorder="1" applyAlignment="1" applyProtection="1">
      <alignment vertical="center"/>
    </xf>
    <xf numFmtId="0" fontId="9" fillId="3" borderId="53" xfId="3" applyNumberFormat="1" applyFont="1" applyFill="1" applyBorder="1" applyAlignment="1" applyProtection="1">
      <alignment horizontal="right" vertical="center"/>
    </xf>
    <xf numFmtId="164" fontId="9" fillId="4" borderId="67" xfId="3" applyNumberFormat="1" applyFont="1" applyFill="1" applyBorder="1" applyAlignment="1" applyProtection="1">
      <alignment horizontal="right" vertical="center" shrinkToFit="1"/>
    </xf>
    <xf numFmtId="166" fontId="9" fillId="4" borderId="55" xfId="3" applyNumberFormat="1" applyFont="1" applyFill="1" applyBorder="1" applyAlignment="1" applyProtection="1">
      <alignment horizontal="right" vertical="center" shrinkToFit="1"/>
    </xf>
    <xf numFmtId="166" fontId="9" fillId="5" borderId="56" xfId="3" applyNumberFormat="1" applyFont="1" applyFill="1" applyBorder="1" applyAlignment="1" applyProtection="1">
      <alignment horizontal="right" vertical="center" shrinkToFit="1"/>
    </xf>
    <xf numFmtId="166" fontId="9" fillId="4" borderId="56" xfId="3" applyNumberFormat="1" applyFont="1" applyFill="1" applyBorder="1" applyAlignment="1" applyProtection="1">
      <alignment horizontal="right" vertical="center" shrinkToFit="1"/>
    </xf>
    <xf numFmtId="170" fontId="9" fillId="4" borderId="55" xfId="3" applyNumberFormat="1" applyFont="1" applyFill="1" applyBorder="1" applyAlignment="1" applyProtection="1">
      <alignment horizontal="right" vertical="center" shrinkToFit="1"/>
    </xf>
    <xf numFmtId="170" fontId="9" fillId="4" borderId="57" xfId="3" applyNumberFormat="1" applyFont="1" applyFill="1" applyBorder="1" applyAlignment="1" applyProtection="1">
      <alignment horizontal="right" vertical="center" shrinkToFit="1"/>
    </xf>
    <xf numFmtId="0" fontId="5" fillId="3" borderId="27" xfId="3" applyNumberFormat="1" applyFont="1" applyFill="1" applyBorder="1" applyAlignment="1" applyProtection="1">
      <alignment horizontal="right" vertical="center"/>
    </xf>
    <xf numFmtId="164" fontId="9" fillId="4" borderId="28" xfId="3" applyNumberFormat="1" applyFont="1" applyFill="1" applyBorder="1" applyAlignment="1" applyProtection="1">
      <alignment horizontal="right" vertical="center" shrinkToFit="1"/>
    </xf>
    <xf numFmtId="166" fontId="5" fillId="5" borderId="30" xfId="3" applyNumberFormat="1" applyFont="1" applyFill="1" applyBorder="1" applyAlignment="1" applyProtection="1">
      <alignment horizontal="right" vertical="center" shrinkToFit="1"/>
    </xf>
    <xf numFmtId="166" fontId="5" fillId="5" borderId="31" xfId="3" applyNumberFormat="1" applyFont="1" applyFill="1" applyBorder="1" applyAlignment="1" applyProtection="1">
      <alignment horizontal="right" vertical="center" shrinkToFit="1"/>
    </xf>
    <xf numFmtId="170" fontId="5" fillId="4" borderId="29" xfId="3" applyNumberFormat="1" applyFont="1" applyFill="1" applyBorder="1" applyAlignment="1" applyProtection="1">
      <alignment horizontal="right" vertical="center" shrinkToFit="1"/>
    </xf>
    <xf numFmtId="170" fontId="5" fillId="4" borderId="31" xfId="3" applyNumberFormat="1" applyFont="1" applyFill="1" applyBorder="1" applyAlignment="1" applyProtection="1">
      <alignment horizontal="right" vertical="center" shrinkToFit="1"/>
    </xf>
    <xf numFmtId="166" fontId="9" fillId="4" borderId="28" xfId="3" applyNumberFormat="1" applyFont="1" applyFill="1" applyBorder="1" applyAlignment="1" applyProtection="1">
      <alignment horizontal="right" vertical="center" shrinkToFit="1"/>
    </xf>
    <xf numFmtId="0" fontId="9" fillId="3" borderId="10" xfId="3" applyNumberFormat="1" applyFont="1" applyFill="1" applyBorder="1" applyAlignment="1" applyProtection="1">
      <alignment vertical="center"/>
    </xf>
    <xf numFmtId="0" fontId="9" fillId="3" borderId="11" xfId="3" applyNumberFormat="1" applyFont="1" applyFill="1" applyBorder="1" applyAlignment="1" applyProtection="1">
      <alignment vertical="center"/>
    </xf>
    <xf numFmtId="0" fontId="9" fillId="3" borderId="12" xfId="3" applyNumberFormat="1" applyFont="1" applyFill="1" applyBorder="1" applyAlignment="1" applyProtection="1">
      <alignment horizontal="right" vertical="center"/>
    </xf>
    <xf numFmtId="0" fontId="5" fillId="3" borderId="38" xfId="3" applyNumberFormat="1" applyFont="1" applyFill="1" applyBorder="1" applyAlignment="1" applyProtection="1">
      <alignment horizontal="right" vertical="center"/>
    </xf>
    <xf numFmtId="164" fontId="9" fillId="4" borderId="39" xfId="3" applyNumberFormat="1" applyFont="1" applyFill="1" applyBorder="1" applyAlignment="1" applyProtection="1">
      <alignment horizontal="right" vertical="center" shrinkToFit="1"/>
    </xf>
    <xf numFmtId="166" fontId="5" fillId="5" borderId="19" xfId="3" applyNumberFormat="1" applyFont="1" applyFill="1" applyBorder="1" applyAlignment="1" applyProtection="1">
      <alignment horizontal="right" vertical="center" shrinkToFit="1"/>
    </xf>
    <xf numFmtId="166" fontId="5" fillId="5" borderId="20" xfId="3" applyNumberFormat="1" applyFont="1" applyFill="1" applyBorder="1" applyAlignment="1" applyProtection="1">
      <alignment horizontal="right" vertical="center" shrinkToFit="1"/>
    </xf>
    <xf numFmtId="170" fontId="5" fillId="4" borderId="40" xfId="3" applyNumberFormat="1" applyFont="1" applyFill="1" applyBorder="1" applyAlignment="1" applyProtection="1">
      <alignment horizontal="right" vertical="center" shrinkToFit="1"/>
    </xf>
    <xf numFmtId="170" fontId="5" fillId="4" borderId="20" xfId="3" applyNumberFormat="1" applyFont="1" applyFill="1" applyBorder="1" applyAlignment="1" applyProtection="1">
      <alignment horizontal="right" vertical="center" shrinkToFit="1"/>
    </xf>
    <xf numFmtId="166" fontId="9" fillId="4" borderId="39" xfId="3" applyNumberFormat="1" applyFont="1" applyFill="1" applyBorder="1" applyAlignment="1" applyProtection="1">
      <alignment horizontal="right" vertical="center" shrinkToFit="1"/>
    </xf>
    <xf numFmtId="0" fontId="18" fillId="0" borderId="2" xfId="3" applyNumberFormat="1" applyFont="1" applyFill="1" applyBorder="1" applyAlignment="1" applyProtection="1">
      <alignment vertical="center"/>
      <protection locked="0"/>
    </xf>
    <xf numFmtId="0" fontId="18" fillId="0" borderId="2" xfId="3" applyNumberFormat="1" applyFont="1" applyFill="1" applyBorder="1" applyAlignment="1" applyProtection="1">
      <alignment horizontal="left" vertical="center"/>
      <protection locked="0"/>
    </xf>
    <xf numFmtId="0" fontId="18" fillId="0" borderId="2" xfId="3" applyNumberFormat="1" applyFont="1" applyFill="1" applyBorder="1" applyAlignment="1" applyProtection="1">
      <alignment horizontal="right" vertical="center"/>
      <protection locked="0"/>
    </xf>
    <xf numFmtId="0" fontId="18" fillId="0" borderId="0" xfId="3" applyNumberFormat="1" applyFont="1" applyFill="1" applyBorder="1" applyAlignment="1" applyProtection="1">
      <alignment horizontal="left" vertical="center"/>
      <protection locked="0"/>
    </xf>
    <xf numFmtId="0" fontId="18" fillId="0" borderId="0" xfId="3" applyNumberFormat="1" applyFont="1" applyFill="1" applyBorder="1" applyAlignment="1" applyProtection="1">
      <alignment horizontal="right" vertical="center"/>
      <protection locked="0"/>
    </xf>
    <xf numFmtId="170" fontId="9" fillId="5" borderId="46" xfId="3" applyNumberFormat="1" applyFont="1" applyFill="1" applyBorder="1" applyAlignment="1" applyProtection="1">
      <alignment horizontal="right" vertical="center" shrinkToFit="1"/>
    </xf>
    <xf numFmtId="170" fontId="5" fillId="5" borderId="44" xfId="3" applyNumberFormat="1" applyFont="1" applyFill="1" applyBorder="1" applyAlignment="1" applyProtection="1">
      <alignment horizontal="right" vertical="center" shrinkToFit="1"/>
    </xf>
    <xf numFmtId="170" fontId="5" fillId="5" borderId="68" xfId="3" applyNumberFormat="1" applyFont="1" applyFill="1" applyBorder="1" applyAlignment="1" applyProtection="1">
      <alignment horizontal="right" vertical="center" shrinkToFit="1"/>
    </xf>
    <xf numFmtId="164" fontId="5" fillId="4" borderId="50" xfId="3" applyNumberFormat="1" applyFont="1" applyFill="1" applyBorder="1" applyAlignment="1" applyProtection="1">
      <alignment horizontal="right" vertical="center" shrinkToFit="1"/>
    </xf>
    <xf numFmtId="170" fontId="5" fillId="5" borderId="50" xfId="3" applyNumberFormat="1" applyFont="1" applyFill="1" applyBorder="1" applyAlignment="1" applyProtection="1">
      <alignment horizontal="right" vertical="center" shrinkToFit="1"/>
    </xf>
    <xf numFmtId="164" fontId="5" fillId="5" borderId="54" xfId="3" applyNumberFormat="1" applyFont="1" applyFill="1" applyBorder="1" applyAlignment="1" applyProtection="1">
      <alignment horizontal="right" vertical="center" shrinkToFit="1"/>
    </xf>
    <xf numFmtId="0" fontId="27" fillId="0" borderId="2" xfId="3" applyNumberFormat="1" applyFont="1" applyFill="1" applyBorder="1" applyAlignment="1" applyProtection="1">
      <alignment vertical="center"/>
    </xf>
    <xf numFmtId="0" fontId="5" fillId="3" borderId="34" xfId="3" applyNumberFormat="1" applyFont="1" applyFill="1" applyBorder="1" applyAlignment="1" applyProtection="1">
      <alignment vertical="center"/>
    </xf>
    <xf numFmtId="0" fontId="5" fillId="3" borderId="35" xfId="3" applyNumberFormat="1" applyFont="1" applyFill="1" applyBorder="1" applyAlignment="1" applyProtection="1">
      <alignment vertical="center"/>
    </xf>
    <xf numFmtId="0" fontId="5" fillId="3" borderId="38" xfId="3" applyNumberFormat="1" applyFont="1" applyFill="1" applyBorder="1" applyAlignment="1" applyProtection="1">
      <alignment vertical="center"/>
    </xf>
    <xf numFmtId="0" fontId="16" fillId="0" borderId="2" xfId="3" applyNumberFormat="1" applyFont="1" applyFill="1" applyBorder="1" applyAlignment="1" applyProtection="1">
      <alignment horizontal="left" vertical="center"/>
    </xf>
    <xf numFmtId="0" fontId="8" fillId="0" borderId="0" xfId="3" applyNumberFormat="1" applyFont="1" applyFill="1" applyBorder="1" applyAlignment="1" applyProtection="1">
      <alignment horizontal="centerContinuous" vertical="center"/>
    </xf>
    <xf numFmtId="0" fontId="9" fillId="3" borderId="11" xfId="3" applyNumberFormat="1" applyFont="1" applyFill="1" applyBorder="1" applyAlignment="1" applyProtection="1">
      <alignment horizontal="right" vertical="center"/>
    </xf>
    <xf numFmtId="0" fontId="9" fillId="3" borderId="12" xfId="3" applyNumberFormat="1" applyFont="1" applyFill="1" applyBorder="1" applyAlignment="1" applyProtection="1">
      <alignment vertical="center"/>
    </xf>
    <xf numFmtId="166" fontId="9" fillId="4" borderId="22" xfId="3" applyNumberFormat="1" applyFont="1" applyFill="1" applyBorder="1" applyAlignment="1" applyProtection="1">
      <alignment horizontal="right" vertical="center" shrinkToFit="1"/>
    </xf>
    <xf numFmtId="166" fontId="9" fillId="4" borderId="23" xfId="3" applyNumberFormat="1" applyFont="1" applyFill="1" applyBorder="1" applyAlignment="1" applyProtection="1">
      <alignment horizontal="right" vertical="center" shrinkToFit="1"/>
    </xf>
    <xf numFmtId="164" fontId="9" fillId="4" borderId="23" xfId="3" applyNumberFormat="1" applyFont="1" applyFill="1" applyBorder="1" applyAlignment="1" applyProtection="1">
      <alignment horizontal="right" vertical="center" shrinkToFit="1"/>
    </xf>
    <xf numFmtId="171" fontId="9" fillId="5" borderId="23" xfId="3" applyNumberFormat="1" applyFont="1" applyFill="1" applyBorder="1" applyAlignment="1" applyProtection="1">
      <alignment horizontal="right" vertical="center" shrinkToFit="1"/>
    </xf>
    <xf numFmtId="164" fontId="9" fillId="5" borderId="24" xfId="3" applyNumberFormat="1" applyFont="1" applyFill="1" applyBorder="1" applyAlignment="1" applyProtection="1">
      <alignment horizontal="right" vertical="center" shrinkToFit="1"/>
    </xf>
    <xf numFmtId="0" fontId="5" fillId="3" borderId="26" xfId="3" applyNumberFormat="1" applyFont="1" applyFill="1" applyBorder="1" applyAlignment="1" applyProtection="1">
      <alignment horizontal="left" vertical="center"/>
    </xf>
    <xf numFmtId="0" fontId="9" fillId="3" borderId="0" xfId="3" applyNumberFormat="1" applyFont="1" applyFill="1" applyBorder="1" applyAlignment="1" applyProtection="1">
      <alignment horizontal="right" vertical="center"/>
    </xf>
    <xf numFmtId="0" fontId="9" fillId="3" borderId="8" xfId="3" applyNumberFormat="1" applyFont="1" applyFill="1" applyBorder="1" applyAlignment="1" applyProtection="1">
      <alignment vertical="center"/>
    </xf>
    <xf numFmtId="171" fontId="9" fillId="5" borderId="56" xfId="3" applyNumberFormat="1" applyFont="1" applyFill="1" applyBorder="1" applyAlignment="1" applyProtection="1">
      <alignment horizontal="right" vertical="center" shrinkToFit="1"/>
    </xf>
    <xf numFmtId="164" fontId="9" fillId="5" borderId="57" xfId="3" applyNumberFormat="1" applyFont="1" applyFill="1" applyBorder="1" applyAlignment="1" applyProtection="1">
      <alignment horizontal="right" vertical="center" shrinkToFit="1"/>
    </xf>
    <xf numFmtId="0" fontId="9" fillId="3" borderId="36" xfId="3" applyNumberFormat="1" applyFont="1" applyFill="1" applyBorder="1" applyAlignment="1" applyProtection="1">
      <alignment vertical="center"/>
    </xf>
    <xf numFmtId="0" fontId="9" fillId="3" borderId="37" xfId="3" applyNumberFormat="1" applyFont="1" applyFill="1" applyBorder="1" applyAlignment="1" applyProtection="1">
      <alignment vertical="center"/>
    </xf>
    <xf numFmtId="0" fontId="9" fillId="3" borderId="37" xfId="3" applyNumberFormat="1" applyFont="1" applyFill="1" applyBorder="1" applyAlignment="1" applyProtection="1">
      <alignment horizontal="right" vertical="center"/>
    </xf>
    <xf numFmtId="0" fontId="9" fillId="3" borderId="38" xfId="3" applyNumberFormat="1" applyFont="1" applyFill="1" applyBorder="1" applyAlignment="1" applyProtection="1">
      <alignment vertical="center"/>
    </xf>
    <xf numFmtId="164" fontId="30" fillId="4" borderId="30" xfId="3" applyNumberFormat="1" applyFont="1" applyFill="1" applyBorder="1" applyAlignment="1" applyProtection="1">
      <alignment horizontal="right" vertical="center" shrinkToFit="1"/>
    </xf>
    <xf numFmtId="171" fontId="30" fillId="5" borderId="30" xfId="3" applyNumberFormat="1" applyFont="1" applyFill="1" applyBorder="1" applyAlignment="1" applyProtection="1">
      <alignment horizontal="right" vertical="center" shrinkToFit="1"/>
    </xf>
    <xf numFmtId="164" fontId="30" fillId="5" borderId="31" xfId="3" applyNumberFormat="1" applyFont="1" applyFill="1" applyBorder="1" applyAlignment="1" applyProtection="1">
      <alignment horizontal="right" vertical="center" shrinkToFit="1"/>
    </xf>
    <xf numFmtId="0" fontId="19" fillId="0" borderId="0" xfId="3" applyFont="1" applyFill="1" applyAlignment="1" applyProtection="1">
      <alignment horizontal="left" vertical="top"/>
    </xf>
    <xf numFmtId="0" fontId="5" fillId="3" borderId="4" xfId="3" applyNumberFormat="1" applyFont="1" applyFill="1" applyBorder="1" applyAlignment="1" applyProtection="1">
      <alignment vertical="center"/>
    </xf>
    <xf numFmtId="164" fontId="5" fillId="4" borderId="55" xfId="3" applyNumberFormat="1" applyFont="1" applyFill="1" applyBorder="1" applyAlignment="1" applyProtection="1">
      <alignment horizontal="right" vertical="center" shrinkToFit="1"/>
    </xf>
    <xf numFmtId="164" fontId="5" fillId="4" borderId="56" xfId="3" applyNumberFormat="1" applyFont="1" applyFill="1" applyBorder="1" applyAlignment="1" applyProtection="1">
      <alignment horizontal="right" vertical="center" shrinkToFit="1"/>
    </xf>
    <xf numFmtId="0" fontId="26" fillId="0" borderId="2" xfId="3" applyNumberFormat="1" applyFont="1" applyFill="1" applyBorder="1" applyAlignment="1" applyProtection="1">
      <alignment vertical="center"/>
    </xf>
    <xf numFmtId="0" fontId="20" fillId="0" borderId="0" xfId="3" applyNumberFormat="1" applyFont="1" applyFill="1" applyAlignment="1" applyProtection="1">
      <alignment vertical="center"/>
    </xf>
    <xf numFmtId="0" fontId="16" fillId="0" borderId="0" xfId="3" applyNumberFormat="1" applyFont="1" applyFill="1" applyAlignment="1" applyProtection="1">
      <alignment vertical="center"/>
    </xf>
    <xf numFmtId="0" fontId="24" fillId="0" borderId="0" xfId="3" applyNumberFormat="1" applyFont="1" applyFill="1" applyBorder="1" applyAlignment="1">
      <alignment vertical="center"/>
    </xf>
    <xf numFmtId="0" fontId="25" fillId="0" borderId="0" xfId="3" applyNumberFormat="1" applyFont="1" applyFill="1" applyBorder="1" applyAlignment="1">
      <alignment vertical="center"/>
    </xf>
    <xf numFmtId="0" fontId="9" fillId="3" borderId="10" xfId="3" applyNumberFormat="1" applyFont="1" applyFill="1" applyBorder="1" applyAlignment="1" applyProtection="1">
      <alignment horizontal="centerContinuous" vertical="center" wrapText="1"/>
      <protection locked="0"/>
    </xf>
    <xf numFmtId="0" fontId="9" fillId="3" borderId="10" xfId="3" applyNumberFormat="1" applyFont="1" applyFill="1" applyBorder="1" applyAlignment="1" applyProtection="1">
      <alignment vertical="center"/>
      <protection locked="0"/>
    </xf>
    <xf numFmtId="0" fontId="9" fillId="3" borderId="11" xfId="3" applyNumberFormat="1" applyFont="1" applyFill="1" applyBorder="1" applyAlignment="1" applyProtection="1">
      <alignment vertical="center"/>
      <protection locked="0"/>
    </xf>
    <xf numFmtId="0" fontId="9" fillId="3" borderId="12" xfId="3" applyNumberFormat="1" applyFont="1" applyFill="1" applyBorder="1" applyAlignment="1" applyProtection="1">
      <alignment vertical="center"/>
      <protection locked="0"/>
    </xf>
    <xf numFmtId="164" fontId="9" fillId="5" borderId="22" xfId="3" applyNumberFormat="1" applyFont="1" applyFill="1" applyBorder="1" applyAlignment="1" applyProtection="1">
      <alignment horizontal="right" vertical="center" shrinkToFit="1"/>
      <protection locked="0"/>
    </xf>
    <xf numFmtId="170" fontId="9" fillId="5" borderId="24" xfId="3" applyNumberFormat="1" applyFont="1" applyFill="1" applyBorder="1" applyAlignment="1" applyProtection="1">
      <alignment horizontal="right" vertical="center" shrinkToFit="1"/>
      <protection locked="0"/>
    </xf>
    <xf numFmtId="170" fontId="9" fillId="5" borderId="21" xfId="3" applyNumberFormat="1" applyFont="1" applyFill="1" applyBorder="1" applyAlignment="1" applyProtection="1">
      <alignment horizontal="right" vertical="center" shrinkToFit="1"/>
      <protection locked="0"/>
    </xf>
    <xf numFmtId="0" fontId="9" fillId="3" borderId="51" xfId="3" applyNumberFormat="1" applyFont="1" applyFill="1" applyBorder="1" applyAlignment="1" applyProtection="1">
      <alignment vertical="center"/>
      <protection locked="0"/>
    </xf>
    <xf numFmtId="0" fontId="9" fillId="3" borderId="52" xfId="3" applyNumberFormat="1" applyFont="1" applyFill="1" applyBorder="1" applyAlignment="1" applyProtection="1">
      <alignment vertical="center"/>
      <protection locked="0"/>
    </xf>
    <xf numFmtId="0" fontId="5" fillId="3" borderId="52" xfId="3" applyNumberFormat="1" applyFont="1" applyFill="1" applyBorder="1" applyAlignment="1" applyProtection="1">
      <alignment vertical="center"/>
      <protection locked="0"/>
    </xf>
    <xf numFmtId="0" fontId="9" fillId="3" borderId="53" xfId="3" applyNumberFormat="1" applyFont="1" applyFill="1" applyBorder="1" applyAlignment="1" applyProtection="1">
      <alignment vertical="center"/>
      <protection locked="0"/>
    </xf>
    <xf numFmtId="166" fontId="5" fillId="4" borderId="56" xfId="3" applyNumberFormat="1" applyFont="1" applyFill="1" applyBorder="1" applyAlignment="1" applyProtection="1">
      <alignment horizontal="right" vertical="center" shrinkToFit="1"/>
      <protection locked="0"/>
    </xf>
    <xf numFmtId="170" fontId="5" fillId="4" borderId="57" xfId="3" applyNumberFormat="1" applyFont="1" applyFill="1" applyBorder="1" applyAlignment="1" applyProtection="1">
      <alignment horizontal="right" vertical="center" shrinkToFit="1"/>
      <protection locked="0"/>
    </xf>
    <xf numFmtId="0" fontId="9" fillId="3" borderId="36" xfId="3" applyNumberFormat="1" applyFont="1" applyFill="1" applyBorder="1" applyAlignment="1" applyProtection="1">
      <alignment vertical="center"/>
      <protection locked="0"/>
    </xf>
    <xf numFmtId="0" fontId="9" fillId="3" borderId="37" xfId="3" applyNumberFormat="1" applyFont="1" applyFill="1" applyBorder="1" applyAlignment="1" applyProtection="1">
      <alignment vertical="center"/>
      <protection locked="0"/>
    </xf>
    <xf numFmtId="170" fontId="5" fillId="4" borderId="20" xfId="3" applyNumberFormat="1" applyFont="1" applyFill="1" applyBorder="1" applyAlignment="1" applyProtection="1">
      <alignment horizontal="right" vertical="center" shrinkToFit="1"/>
      <protection locked="0"/>
    </xf>
    <xf numFmtId="170" fontId="5" fillId="5" borderId="39" xfId="3" applyNumberFormat="1" applyFont="1" applyFill="1" applyBorder="1" applyAlignment="1" applyProtection="1">
      <alignment horizontal="right" vertical="center" shrinkToFit="1"/>
      <protection locked="0"/>
    </xf>
    <xf numFmtId="170" fontId="9" fillId="5" borderId="12" xfId="3" applyNumberFormat="1" applyFont="1" applyFill="1" applyBorder="1" applyAlignment="1" applyProtection="1">
      <alignment horizontal="right" vertical="center" shrinkToFit="1"/>
      <protection locked="0"/>
    </xf>
    <xf numFmtId="170" fontId="5" fillId="4" borderId="31" xfId="3" applyNumberFormat="1" applyFont="1" applyFill="1" applyBorder="1" applyAlignment="1" applyProtection="1">
      <alignment horizontal="right" vertical="center" shrinkToFit="1"/>
      <protection locked="0"/>
    </xf>
    <xf numFmtId="164" fontId="5" fillId="4" borderId="49" xfId="3" applyNumberFormat="1" applyFont="1" applyFill="1" applyBorder="1" applyAlignment="1" applyProtection="1">
      <alignment horizontal="right" vertical="center" shrinkToFit="1"/>
      <protection locked="0"/>
    </xf>
    <xf numFmtId="170" fontId="5" fillId="5" borderId="38" xfId="3" applyNumberFormat="1" applyFont="1" applyFill="1" applyBorder="1" applyAlignment="1" applyProtection="1">
      <alignment horizontal="right" vertical="center" shrinkToFit="1"/>
      <protection locked="0"/>
    </xf>
    <xf numFmtId="166" fontId="9" fillId="5" borderId="30" xfId="3" applyNumberFormat="1" applyFont="1" applyFill="1" applyBorder="1" applyAlignment="1" applyProtection="1">
      <alignment horizontal="right" vertical="center" shrinkToFit="1"/>
      <protection locked="0"/>
    </xf>
    <xf numFmtId="170" fontId="9" fillId="5" borderId="31" xfId="3" applyNumberFormat="1" applyFont="1" applyFill="1" applyBorder="1" applyAlignment="1" applyProtection="1">
      <alignment horizontal="right" vertical="center" shrinkToFit="1"/>
      <protection locked="0"/>
    </xf>
    <xf numFmtId="0" fontId="5" fillId="3" borderId="25" xfId="3" applyNumberFormat="1" applyFont="1" applyFill="1" applyBorder="1" applyAlignment="1" applyProtection="1">
      <alignment vertical="center"/>
      <protection locked="0"/>
    </xf>
    <xf numFmtId="0" fontId="5" fillId="3" borderId="27" xfId="3" applyNumberFormat="1" applyFont="1" applyFill="1" applyBorder="1" applyAlignment="1" applyProtection="1">
      <alignment horizontal="right" vertical="center"/>
      <protection locked="0"/>
    </xf>
    <xf numFmtId="170" fontId="5" fillId="5" borderId="28" xfId="3" applyNumberFormat="1" applyFont="1" applyFill="1" applyBorder="1" applyAlignment="1" applyProtection="1">
      <alignment horizontal="right" vertical="center" shrinkToFit="1"/>
      <protection locked="0"/>
    </xf>
    <xf numFmtId="0" fontId="5" fillId="3" borderId="34" xfId="3" applyNumberFormat="1" applyFont="1" applyFill="1" applyBorder="1" applyAlignment="1" applyProtection="1">
      <alignment horizontal="left" vertical="center"/>
      <protection locked="0"/>
    </xf>
    <xf numFmtId="0" fontId="5" fillId="3" borderId="35" xfId="3" applyNumberFormat="1" applyFont="1" applyFill="1" applyBorder="1" applyAlignment="1" applyProtection="1">
      <alignment horizontal="right" vertical="center"/>
      <protection locked="0"/>
    </xf>
    <xf numFmtId="170" fontId="5" fillId="4" borderId="54" xfId="3" applyNumberFormat="1" applyFont="1" applyFill="1" applyBorder="1" applyAlignment="1" applyProtection="1">
      <alignment horizontal="right" vertical="center" shrinkToFit="1"/>
      <protection locked="0"/>
    </xf>
    <xf numFmtId="170" fontId="5" fillId="5" borderId="32" xfId="3" applyNumberFormat="1" applyFont="1" applyFill="1" applyBorder="1" applyAlignment="1" applyProtection="1">
      <alignment horizontal="right" vertical="center" shrinkToFit="1"/>
      <protection locked="0"/>
    </xf>
    <xf numFmtId="0" fontId="5" fillId="3" borderId="36" xfId="3" applyNumberFormat="1" applyFont="1" applyFill="1" applyBorder="1" applyAlignment="1" applyProtection="1">
      <alignment vertical="center"/>
      <protection locked="0"/>
    </xf>
    <xf numFmtId="0" fontId="5" fillId="3" borderId="37" xfId="3" applyNumberFormat="1" applyFont="1" applyFill="1" applyBorder="1" applyAlignment="1" applyProtection="1">
      <alignment horizontal="left" vertical="center"/>
      <protection locked="0"/>
    </xf>
    <xf numFmtId="0" fontId="18" fillId="6" borderId="0" xfId="3" applyNumberFormat="1" applyFont="1" applyFill="1" applyBorder="1" applyAlignment="1" applyProtection="1">
      <alignment horizontal="left" vertical="center"/>
      <protection locked="0"/>
    </xf>
    <xf numFmtId="0" fontId="18" fillId="6" borderId="2" xfId="3" applyNumberFormat="1" applyFont="1" applyFill="1" applyBorder="1" applyAlignment="1" applyProtection="1">
      <alignment horizontal="left" vertical="center"/>
      <protection locked="0"/>
    </xf>
    <xf numFmtId="0" fontId="18" fillId="6" borderId="2" xfId="3" applyNumberFormat="1" applyFont="1" applyFill="1" applyBorder="1" applyAlignment="1" applyProtection="1">
      <alignment horizontal="right" vertical="center"/>
      <protection locked="0"/>
    </xf>
    <xf numFmtId="0" fontId="9" fillId="3" borderId="4" xfId="3" applyNumberFormat="1" applyFont="1" applyFill="1" applyBorder="1" applyAlignment="1" applyProtection="1">
      <alignment vertical="center" wrapText="1"/>
      <protection locked="0"/>
    </xf>
    <xf numFmtId="0" fontId="5" fillId="3" borderId="6" xfId="3" applyNumberFormat="1" applyFont="1" applyFill="1" applyBorder="1" applyAlignment="1" applyProtection="1">
      <alignment horizontal="left" vertical="center" wrapText="1"/>
      <protection locked="0"/>
    </xf>
    <xf numFmtId="0" fontId="9" fillId="3" borderId="53" xfId="3" applyNumberFormat="1" applyFont="1" applyFill="1" applyBorder="1" applyAlignment="1" applyProtection="1">
      <alignment horizontal="right" vertical="center"/>
      <protection locked="0"/>
    </xf>
    <xf numFmtId="164" fontId="9" fillId="4" borderId="67" xfId="3" applyNumberFormat="1" applyFont="1" applyFill="1" applyBorder="1" applyAlignment="1" applyProtection="1">
      <alignment horizontal="right" vertical="center" shrinkToFit="1"/>
      <protection locked="0"/>
    </xf>
    <xf numFmtId="166" fontId="9" fillId="4" borderId="55" xfId="3" applyNumberFormat="1" applyFont="1" applyFill="1" applyBorder="1" applyAlignment="1" applyProtection="1">
      <alignment horizontal="right" vertical="center" shrinkToFit="1"/>
      <protection locked="0"/>
    </xf>
    <xf numFmtId="166" fontId="9" fillId="5" borderId="56" xfId="3" applyNumberFormat="1" applyFont="1" applyFill="1" applyBorder="1" applyAlignment="1" applyProtection="1">
      <alignment horizontal="right" vertical="center" shrinkToFit="1"/>
      <protection locked="0"/>
    </xf>
    <xf numFmtId="170" fontId="5" fillId="4" borderId="56" xfId="3" applyNumberFormat="1" applyFont="1" applyFill="1" applyBorder="1" applyAlignment="1" applyProtection="1">
      <alignment horizontal="right" vertical="center" shrinkToFit="1"/>
      <protection locked="0"/>
    </xf>
    <xf numFmtId="166" fontId="9" fillId="5" borderId="57" xfId="3" applyNumberFormat="1" applyFont="1" applyFill="1" applyBorder="1" applyAlignment="1" applyProtection="1">
      <alignment horizontal="right" vertical="center" shrinkToFit="1"/>
      <protection locked="0"/>
    </xf>
    <xf numFmtId="170" fontId="5" fillId="4" borderId="55" xfId="3" applyNumberFormat="1" applyFont="1" applyFill="1" applyBorder="1" applyAlignment="1" applyProtection="1">
      <alignment horizontal="right" vertical="center" shrinkToFit="1"/>
      <protection locked="0"/>
    </xf>
    <xf numFmtId="166" fontId="9" fillId="5" borderId="50" xfId="3" applyNumberFormat="1" applyFont="1" applyFill="1" applyBorder="1" applyAlignment="1" applyProtection="1">
      <alignment horizontal="right" vertical="center" shrinkToFit="1"/>
      <protection locked="0"/>
    </xf>
    <xf numFmtId="0" fontId="9" fillId="3" borderId="72" xfId="3" applyNumberFormat="1" applyFont="1" applyFill="1" applyBorder="1" applyAlignment="1" applyProtection="1">
      <alignment horizontal="centerContinuous" vertical="center" wrapText="1"/>
      <protection locked="0"/>
    </xf>
    <xf numFmtId="0" fontId="9" fillId="3" borderId="52" xfId="3" applyNumberFormat="1" applyFont="1" applyFill="1" applyBorder="1" applyAlignment="1" applyProtection="1">
      <alignment horizontal="centerContinuous" vertical="center" wrapText="1"/>
      <protection locked="0"/>
    </xf>
    <xf numFmtId="0" fontId="9" fillId="3" borderId="53" xfId="3" applyNumberFormat="1" applyFont="1" applyFill="1" applyBorder="1" applyAlignment="1" applyProtection="1">
      <alignment horizontal="centerContinuous" vertical="center" wrapText="1"/>
      <protection locked="0"/>
    </xf>
    <xf numFmtId="0" fontId="9" fillId="3" borderId="4" xfId="3" applyNumberFormat="1" applyFont="1" applyFill="1" applyBorder="1" applyAlignment="1" applyProtection="1">
      <alignment horizontal="centerContinuous" vertical="center"/>
      <protection locked="0"/>
    </xf>
    <xf numFmtId="0" fontId="9" fillId="3" borderId="5" xfId="3" applyNumberFormat="1" applyFont="1" applyFill="1" applyBorder="1" applyAlignment="1" applyProtection="1">
      <alignment horizontal="centerContinuous" vertical="center"/>
      <protection locked="0"/>
    </xf>
    <xf numFmtId="0" fontId="9" fillId="3" borderId="6" xfId="3" applyNumberFormat="1" applyFont="1" applyFill="1" applyBorder="1" applyAlignment="1" applyProtection="1">
      <alignment horizontal="centerContinuous" vertical="center"/>
      <protection locked="0"/>
    </xf>
    <xf numFmtId="0" fontId="9" fillId="3" borderId="41" xfId="3" applyNumberFormat="1" applyFont="1" applyFill="1" applyBorder="1" applyAlignment="1" applyProtection="1">
      <alignment horizontal="centerContinuous" vertical="center"/>
      <protection locked="0"/>
    </xf>
    <xf numFmtId="170" fontId="5" fillId="4" borderId="19" xfId="3" applyNumberFormat="1" applyFont="1" applyFill="1" applyBorder="1" applyAlignment="1" applyProtection="1">
      <alignment horizontal="right" vertical="center" shrinkToFit="1"/>
      <protection locked="0"/>
    </xf>
    <xf numFmtId="170" fontId="5" fillId="4" borderId="40" xfId="3" applyNumberFormat="1" applyFont="1" applyFill="1" applyBorder="1" applyAlignment="1" applyProtection="1">
      <alignment horizontal="right" vertical="center" shrinkToFit="1"/>
      <protection locked="0"/>
    </xf>
    <xf numFmtId="0" fontId="5" fillId="3" borderId="45" xfId="3" applyNumberFormat="1" applyFont="1" applyFill="1" applyBorder="1" applyAlignment="1" applyProtection="1">
      <alignment horizontal="left" vertical="center"/>
    </xf>
    <xf numFmtId="171" fontId="5" fillId="5" borderId="50" xfId="3" applyNumberFormat="1" applyFont="1" applyFill="1" applyBorder="1" applyAlignment="1" applyProtection="1">
      <alignment horizontal="right" vertical="center" shrinkToFit="1"/>
    </xf>
    <xf numFmtId="0" fontId="5" fillId="3" borderId="60" xfId="3" applyNumberFormat="1" applyFont="1" applyFill="1" applyBorder="1" applyAlignment="1" applyProtection="1">
      <alignment horizontal="left" vertical="center"/>
    </xf>
    <xf numFmtId="0" fontId="9" fillId="3" borderId="52" xfId="3" applyNumberFormat="1" applyFont="1" applyFill="1" applyBorder="1" applyAlignment="1" applyProtection="1">
      <alignment horizontal="right" vertical="center"/>
    </xf>
    <xf numFmtId="0" fontId="5" fillId="3" borderId="26" xfId="3" applyNumberFormat="1" applyFont="1" applyFill="1" applyBorder="1" applyAlignment="1" applyProtection="1">
      <alignment vertical="center" textRotation="90"/>
    </xf>
    <xf numFmtId="0" fontId="5" fillId="3" borderId="73" xfId="3" applyNumberFormat="1" applyFont="1" applyFill="1" applyBorder="1" applyAlignment="1" applyProtection="1">
      <alignment horizontal="left" vertical="center"/>
    </xf>
    <xf numFmtId="0" fontId="5" fillId="3" borderId="14" xfId="3" applyNumberFormat="1" applyFont="1" applyFill="1" applyBorder="1" applyAlignment="1" applyProtection="1">
      <alignment vertical="center" textRotation="90"/>
    </xf>
    <xf numFmtId="0" fontId="5" fillId="3" borderId="14" xfId="3" applyNumberFormat="1" applyFont="1" applyFill="1" applyBorder="1" applyAlignment="1" applyProtection="1">
      <alignment horizontal="left" vertical="center"/>
    </xf>
    <xf numFmtId="0" fontId="24" fillId="0" borderId="0" xfId="3" applyNumberFormat="1" applyFont="1" applyFill="1" applyAlignment="1">
      <alignment vertical="center"/>
    </xf>
    <xf numFmtId="0" fontId="5" fillId="3" borderId="36" xfId="3" applyNumberFormat="1" applyFont="1" applyFill="1" applyBorder="1" applyAlignment="1" applyProtection="1">
      <alignment horizontal="centerContinuous" vertical="center" wrapText="1"/>
      <protection locked="0"/>
    </xf>
    <xf numFmtId="0" fontId="5" fillId="3" borderId="60" xfId="3" applyNumberFormat="1" applyFont="1" applyFill="1" applyBorder="1" applyAlignment="1" applyProtection="1">
      <alignment horizontal="centerContinuous" vertical="center" wrapText="1"/>
      <protection locked="0"/>
    </xf>
    <xf numFmtId="0" fontId="9" fillId="3" borderId="11" xfId="3" applyNumberFormat="1" applyFont="1" applyFill="1" applyBorder="1" applyAlignment="1" applyProtection="1">
      <alignment horizontal="right" vertical="center"/>
      <protection locked="0"/>
    </xf>
    <xf numFmtId="166" fontId="9" fillId="3" borderId="22" xfId="3" applyNumberFormat="1" applyFont="1" applyFill="1" applyBorder="1" applyAlignment="1" applyProtection="1">
      <alignment horizontal="right" vertical="center" shrinkToFit="1"/>
      <protection locked="0"/>
    </xf>
    <xf numFmtId="166" fontId="9" fillId="3" borderId="23" xfId="3" applyNumberFormat="1" applyFont="1" applyFill="1" applyBorder="1" applyAlignment="1" applyProtection="1">
      <alignment horizontal="right" vertical="center" shrinkToFit="1"/>
      <protection locked="0"/>
    </xf>
    <xf numFmtId="170" fontId="9" fillId="3" borderId="24" xfId="3" applyNumberFormat="1" applyFont="1" applyFill="1" applyBorder="1" applyAlignment="1" applyProtection="1">
      <alignment horizontal="right" vertical="center" shrinkToFit="1"/>
      <protection locked="0"/>
    </xf>
    <xf numFmtId="0" fontId="5" fillId="3" borderId="26" xfId="3" applyNumberFormat="1" applyFont="1" applyFill="1" applyBorder="1" applyAlignment="1" applyProtection="1">
      <alignment horizontal="right" vertical="center"/>
      <protection locked="0"/>
    </xf>
    <xf numFmtId="166" fontId="5" fillId="3" borderId="30" xfId="3" applyNumberFormat="1" applyFont="1" applyFill="1" applyBorder="1" applyAlignment="1" applyProtection="1">
      <alignment horizontal="right" vertical="center" shrinkToFit="1"/>
      <protection locked="0"/>
    </xf>
    <xf numFmtId="170" fontId="5" fillId="3" borderId="31" xfId="3" applyNumberFormat="1" applyFont="1" applyFill="1" applyBorder="1" applyAlignment="1" applyProtection="1">
      <alignment horizontal="right" vertical="center" shrinkToFit="1"/>
      <protection locked="0"/>
    </xf>
    <xf numFmtId="0" fontId="5" fillId="3" borderId="37" xfId="3" applyNumberFormat="1" applyFont="1" applyFill="1" applyBorder="1" applyAlignment="1" applyProtection="1">
      <alignment horizontal="right" vertical="center"/>
      <protection locked="0"/>
    </xf>
    <xf numFmtId="0" fontId="5" fillId="3" borderId="38" xfId="3" applyNumberFormat="1" applyFont="1" applyFill="1" applyBorder="1" applyAlignment="1" applyProtection="1">
      <alignment horizontal="left" vertical="center"/>
      <protection locked="0"/>
    </xf>
    <xf numFmtId="166" fontId="5" fillId="3" borderId="40" xfId="3" applyNumberFormat="1" applyFont="1" applyFill="1" applyBorder="1" applyAlignment="1" applyProtection="1">
      <alignment horizontal="right" vertical="center" shrinkToFit="1"/>
      <protection locked="0"/>
    </xf>
    <xf numFmtId="170" fontId="5" fillId="3" borderId="20" xfId="3" applyNumberFormat="1" applyFont="1" applyFill="1" applyBorder="1" applyAlignment="1" applyProtection="1">
      <alignment horizontal="right" vertical="center" shrinkToFit="1"/>
      <protection locked="0"/>
    </xf>
    <xf numFmtId="0" fontId="5" fillId="3" borderId="11" xfId="3" applyNumberFormat="1" applyFont="1" applyFill="1" applyBorder="1" applyAlignment="1" applyProtection="1">
      <alignment horizontal="left" vertical="center"/>
      <protection locked="0"/>
    </xf>
    <xf numFmtId="0" fontId="5" fillId="3" borderId="11" xfId="3" applyNumberFormat="1" applyFont="1" applyFill="1" applyBorder="1" applyAlignment="1" applyProtection="1">
      <alignment horizontal="right" vertical="center"/>
      <protection locked="0"/>
    </xf>
    <xf numFmtId="0" fontId="5" fillId="3" borderId="12" xfId="3" applyNumberFormat="1" applyFont="1" applyFill="1" applyBorder="1" applyAlignment="1" applyProtection="1">
      <alignment horizontal="left" vertical="center"/>
      <protection locked="0"/>
    </xf>
    <xf numFmtId="170" fontId="5" fillId="5" borderId="24" xfId="3" applyNumberFormat="1" applyFont="1" applyFill="1" applyBorder="1" applyAlignment="1" applyProtection="1">
      <alignment horizontal="right" vertical="center" shrinkToFit="1"/>
      <protection locked="0"/>
    </xf>
    <xf numFmtId="170" fontId="5" fillId="5" borderId="31" xfId="3" applyNumberFormat="1" applyFont="1" applyFill="1" applyBorder="1" applyAlignment="1" applyProtection="1">
      <alignment horizontal="right" vertical="center" shrinkToFit="1"/>
      <protection locked="0"/>
    </xf>
    <xf numFmtId="0" fontId="9" fillId="3" borderId="26" xfId="3" applyNumberFormat="1" applyFont="1" applyFill="1" applyBorder="1" applyAlignment="1" applyProtection="1">
      <alignment horizontal="left" vertical="center"/>
      <protection locked="0"/>
    </xf>
    <xf numFmtId="0" fontId="9" fillId="3" borderId="26" xfId="3" applyNumberFormat="1" applyFont="1" applyFill="1" applyBorder="1" applyAlignment="1" applyProtection="1">
      <alignment horizontal="right" vertical="center"/>
      <protection locked="0"/>
    </xf>
    <xf numFmtId="0" fontId="9" fillId="3" borderId="27" xfId="3" applyNumberFormat="1" applyFont="1" applyFill="1" applyBorder="1" applyAlignment="1" applyProtection="1">
      <alignment horizontal="left" vertical="center"/>
      <protection locked="0"/>
    </xf>
    <xf numFmtId="170" fontId="5" fillId="5" borderId="54" xfId="3" applyNumberFormat="1" applyFont="1" applyFill="1" applyBorder="1" applyAlignment="1" applyProtection="1">
      <alignment horizontal="right" vertical="center" shrinkToFit="1"/>
      <protection locked="0"/>
    </xf>
    <xf numFmtId="0" fontId="5" fillId="3" borderId="34" xfId="3" applyNumberFormat="1" applyFont="1" applyFill="1" applyBorder="1" applyAlignment="1" applyProtection="1">
      <alignment horizontal="right" vertical="center"/>
      <protection locked="0"/>
    </xf>
    <xf numFmtId="0" fontId="5" fillId="3" borderId="35" xfId="3" applyNumberFormat="1" applyFont="1" applyFill="1" applyBorder="1" applyAlignment="1" applyProtection="1">
      <alignment horizontal="left" vertical="center"/>
      <protection locked="0"/>
    </xf>
    <xf numFmtId="170" fontId="9" fillId="5" borderId="54" xfId="3" applyNumberFormat="1" applyFont="1" applyFill="1" applyBorder="1" applyAlignment="1" applyProtection="1">
      <alignment horizontal="right" vertical="center" shrinkToFit="1"/>
      <protection locked="0"/>
    </xf>
    <xf numFmtId="170" fontId="5" fillId="5" borderId="20" xfId="3" applyNumberFormat="1" applyFont="1" applyFill="1" applyBorder="1" applyAlignment="1" applyProtection="1">
      <alignment horizontal="right" vertical="center" shrinkToFit="1"/>
      <protection locked="0"/>
    </xf>
    <xf numFmtId="0" fontId="5" fillId="0" borderId="0" xfId="3" applyNumberFormat="1" applyFont="1" applyFill="1" applyBorder="1" applyAlignment="1" applyProtection="1">
      <alignment vertical="center"/>
    </xf>
    <xf numFmtId="166" fontId="9" fillId="5" borderId="22" xfId="3" applyNumberFormat="1" applyFont="1" applyFill="1" applyBorder="1" applyAlignment="1" applyProtection="1">
      <alignment horizontal="right" vertical="center" shrinkToFit="1"/>
      <protection locked="0"/>
    </xf>
    <xf numFmtId="166" fontId="9" fillId="5" borderId="44" xfId="3" applyNumberFormat="1" applyFont="1" applyFill="1" applyBorder="1" applyAlignment="1" applyProtection="1">
      <alignment horizontal="right" vertical="center" shrinkToFit="1"/>
      <protection locked="0"/>
    </xf>
    <xf numFmtId="0" fontId="5" fillId="3" borderId="52" xfId="3" applyNumberFormat="1" applyFont="1" applyFill="1" applyBorder="1" applyAlignment="1" applyProtection="1">
      <alignment horizontal="left" vertical="center"/>
      <protection locked="0"/>
    </xf>
    <xf numFmtId="0" fontId="5" fillId="3" borderId="52" xfId="3" applyNumberFormat="1" applyFont="1" applyFill="1" applyBorder="1" applyAlignment="1" applyProtection="1">
      <alignment horizontal="right" vertical="center"/>
      <protection locked="0"/>
    </xf>
    <xf numFmtId="0" fontId="5" fillId="3" borderId="53" xfId="3" applyNumberFormat="1" applyFont="1" applyFill="1" applyBorder="1" applyAlignment="1" applyProtection="1">
      <alignment horizontal="left" vertical="center"/>
      <protection locked="0"/>
    </xf>
    <xf numFmtId="166" fontId="5" fillId="4" borderId="72" xfId="3" applyNumberFormat="1" applyFont="1" applyFill="1" applyBorder="1" applyAlignment="1" applyProtection="1">
      <alignment horizontal="right" vertical="center" shrinkToFit="1"/>
      <protection locked="0"/>
    </xf>
    <xf numFmtId="0" fontId="5" fillId="3" borderId="15" xfId="3" applyNumberFormat="1" applyFont="1" applyFill="1" applyBorder="1" applyAlignment="1" applyProtection="1">
      <alignment horizontal="left" vertical="center"/>
      <protection locked="0"/>
    </xf>
    <xf numFmtId="0" fontId="5" fillId="3" borderId="13" xfId="3" applyNumberFormat="1" applyFont="1" applyFill="1" applyBorder="1" applyAlignment="1" applyProtection="1">
      <alignment vertical="center"/>
      <protection locked="0"/>
    </xf>
    <xf numFmtId="0" fontId="5" fillId="3" borderId="14" xfId="3" applyNumberFormat="1" applyFont="1" applyFill="1" applyBorder="1" applyAlignment="1" applyProtection="1">
      <alignment horizontal="left" vertical="center"/>
      <protection locked="0"/>
    </xf>
    <xf numFmtId="0" fontId="5" fillId="3" borderId="14" xfId="3" applyNumberFormat="1" applyFont="1" applyFill="1" applyBorder="1" applyAlignment="1" applyProtection="1">
      <alignment horizontal="right" vertical="center"/>
      <protection locked="0"/>
    </xf>
    <xf numFmtId="0" fontId="9" fillId="3" borderId="4" xfId="3" applyNumberFormat="1" applyFont="1" applyFill="1" applyBorder="1" applyAlignment="1">
      <alignment horizontal="centerContinuous" vertical="center"/>
    </xf>
    <xf numFmtId="0" fontId="9" fillId="3" borderId="5" xfId="3" applyNumberFormat="1" applyFont="1" applyFill="1" applyBorder="1" applyAlignment="1">
      <alignment horizontal="centerContinuous" vertical="center"/>
    </xf>
    <xf numFmtId="0" fontId="9" fillId="3" borderId="6" xfId="3" applyNumberFormat="1" applyFont="1" applyFill="1" applyBorder="1" applyAlignment="1">
      <alignment horizontal="centerContinuous" vertical="center"/>
    </xf>
    <xf numFmtId="170" fontId="9" fillId="5" borderId="22" xfId="3" applyNumberFormat="1" applyFont="1" applyFill="1" applyBorder="1" applyAlignment="1" applyProtection="1">
      <alignment horizontal="right" vertical="center" shrinkToFit="1"/>
      <protection locked="0"/>
    </xf>
    <xf numFmtId="170" fontId="9" fillId="5" borderId="44" xfId="3" applyNumberFormat="1" applyFont="1" applyFill="1" applyBorder="1" applyAlignment="1" applyProtection="1">
      <alignment horizontal="right" vertical="center" shrinkToFit="1"/>
      <protection locked="0"/>
    </xf>
    <xf numFmtId="170" fontId="5" fillId="4" borderId="72" xfId="3" applyNumberFormat="1" applyFont="1" applyFill="1" applyBorder="1" applyAlignment="1" applyProtection="1">
      <alignment horizontal="right" vertical="center" shrinkToFit="1"/>
      <protection locked="0"/>
    </xf>
    <xf numFmtId="0" fontId="16" fillId="0" borderId="0" xfId="3" applyNumberFormat="1" applyFont="1" applyFill="1" applyBorder="1" applyAlignment="1" applyProtection="1">
      <alignment horizontal="left" vertical="center"/>
      <protection locked="0"/>
    </xf>
    <xf numFmtId="0" fontId="9" fillId="3" borderId="5" xfId="3" applyNumberFormat="1" applyFont="1" applyFill="1" applyBorder="1" applyAlignment="1" applyProtection="1">
      <alignment horizontal="left" vertical="center"/>
      <protection locked="0"/>
    </xf>
    <xf numFmtId="0" fontId="9" fillId="3" borderId="5" xfId="3" applyNumberFormat="1" applyFont="1" applyFill="1" applyBorder="1" applyAlignment="1" applyProtection="1">
      <alignment horizontal="right" vertical="center"/>
      <protection locked="0"/>
    </xf>
    <xf numFmtId="0" fontId="9" fillId="3" borderId="6" xfId="3" applyNumberFormat="1" applyFont="1" applyFill="1" applyBorder="1" applyAlignment="1" applyProtection="1">
      <alignment horizontal="left" vertical="center"/>
      <protection locked="0"/>
    </xf>
    <xf numFmtId="170" fontId="9" fillId="5" borderId="42" xfId="3" applyNumberFormat="1" applyFont="1" applyFill="1" applyBorder="1" applyAlignment="1" applyProtection="1">
      <alignment horizontal="right" vertical="center" shrinkToFit="1"/>
      <protection locked="0"/>
    </xf>
    <xf numFmtId="170" fontId="9" fillId="5" borderId="47" xfId="3" applyNumberFormat="1" applyFont="1" applyFill="1" applyBorder="1" applyAlignment="1" applyProtection="1">
      <alignment horizontal="right" vertical="center" shrinkToFit="1"/>
      <protection locked="0"/>
    </xf>
    <xf numFmtId="0" fontId="5" fillId="3" borderId="4" xfId="3" applyNumberFormat="1" applyFont="1" applyFill="1" applyBorder="1" applyAlignment="1" applyProtection="1">
      <alignment vertical="center"/>
      <protection locked="0"/>
    </xf>
    <xf numFmtId="0" fontId="5" fillId="3" borderId="5" xfId="3" applyNumberFormat="1" applyFont="1" applyFill="1" applyBorder="1" applyAlignment="1" applyProtection="1">
      <alignment horizontal="left" vertical="center"/>
      <protection locked="0"/>
    </xf>
    <xf numFmtId="0" fontId="5" fillId="3" borderId="5" xfId="3" applyNumberFormat="1" applyFont="1" applyFill="1" applyBorder="1" applyAlignment="1" applyProtection="1">
      <alignment horizontal="right" vertical="center"/>
      <protection locked="0"/>
    </xf>
    <xf numFmtId="0" fontId="5" fillId="3" borderId="6" xfId="3" applyNumberFormat="1" applyFont="1" applyFill="1" applyBorder="1" applyAlignment="1" applyProtection="1">
      <alignment horizontal="left" vertical="center"/>
      <protection locked="0"/>
    </xf>
    <xf numFmtId="166" fontId="5" fillId="4" borderId="41" xfId="3" applyNumberFormat="1" applyFont="1" applyFill="1" applyBorder="1" applyAlignment="1" applyProtection="1">
      <alignment horizontal="right" vertical="center" shrinkToFit="1"/>
      <protection locked="0"/>
    </xf>
    <xf numFmtId="170" fontId="5" fillId="4" borderId="42" xfId="3" applyNumberFormat="1" applyFont="1" applyFill="1" applyBorder="1" applyAlignment="1" applyProtection="1">
      <alignment horizontal="right" vertical="center" shrinkToFit="1"/>
      <protection locked="0"/>
    </xf>
    <xf numFmtId="170" fontId="5" fillId="4" borderId="47" xfId="3" applyNumberFormat="1" applyFont="1" applyFill="1" applyBorder="1" applyAlignment="1" applyProtection="1">
      <alignment horizontal="right" vertical="center" shrinkToFit="1"/>
      <protection locked="0"/>
    </xf>
    <xf numFmtId="170" fontId="5" fillId="4" borderId="29" xfId="3" applyNumberFormat="1" applyFont="1" applyFill="1" applyBorder="1" applyAlignment="1" applyProtection="1">
      <alignment horizontal="right" vertical="center" shrinkToFit="1"/>
      <protection locked="0"/>
    </xf>
    <xf numFmtId="0" fontId="21" fillId="0" borderId="0" xfId="3" applyNumberFormat="1" applyFont="1" applyFill="1" applyBorder="1" applyAlignment="1" applyProtection="1">
      <alignment vertical="center"/>
      <protection hidden="1"/>
    </xf>
    <xf numFmtId="0" fontId="21" fillId="0" borderId="0" xfId="3" applyNumberFormat="1" applyFont="1" applyFill="1" applyBorder="1" applyAlignment="1" applyProtection="1">
      <alignment horizontal="right" vertical="center"/>
      <protection hidden="1"/>
    </xf>
    <xf numFmtId="166" fontId="9" fillId="3" borderId="10" xfId="3" applyNumberFormat="1" applyFont="1" applyFill="1" applyBorder="1" applyAlignment="1">
      <alignment horizontal="centerContinuous" vertical="center"/>
    </xf>
    <xf numFmtId="166" fontId="9" fillId="3" borderId="11" xfId="3" applyNumberFormat="1" applyFont="1" applyFill="1" applyBorder="1" applyAlignment="1">
      <alignment horizontal="centerContinuous" vertical="center"/>
    </xf>
    <xf numFmtId="166" fontId="9" fillId="3" borderId="12" xfId="3" applyNumberFormat="1" applyFont="1" applyFill="1" applyBorder="1" applyAlignment="1">
      <alignment horizontal="centerContinuous" vertical="center"/>
    </xf>
    <xf numFmtId="166" fontId="5" fillId="3" borderId="36" xfId="3" applyNumberFormat="1" applyFont="1" applyFill="1" applyBorder="1" applyAlignment="1">
      <alignment horizontal="centerContinuous" vertical="center"/>
    </xf>
    <xf numFmtId="166" fontId="5" fillId="3" borderId="37" xfId="3" applyNumberFormat="1" applyFont="1" applyFill="1" applyBorder="1" applyAlignment="1">
      <alignment horizontal="centerContinuous" vertical="center"/>
    </xf>
    <xf numFmtId="166" fontId="5" fillId="3" borderId="38" xfId="3" applyNumberFormat="1" applyFont="1" applyFill="1" applyBorder="1" applyAlignment="1">
      <alignment horizontal="centerContinuous" vertical="center"/>
    </xf>
    <xf numFmtId="0" fontId="18" fillId="0" borderId="2" xfId="3" applyNumberFormat="1" applyFont="1" applyFill="1" applyBorder="1" applyAlignment="1" applyProtection="1">
      <alignment horizontal="right" vertical="center"/>
      <protection hidden="1"/>
    </xf>
    <xf numFmtId="166" fontId="5" fillId="4" borderId="42" xfId="3" applyNumberFormat="1" applyFont="1" applyFill="1" applyBorder="1" applyAlignment="1" applyProtection="1">
      <alignment horizontal="right" vertical="center" shrinkToFit="1"/>
      <protection locked="0"/>
    </xf>
    <xf numFmtId="0" fontId="28" fillId="0" borderId="2" xfId="3" applyNumberFormat="1" applyFont="1" applyFill="1" applyBorder="1" applyAlignment="1" applyProtection="1">
      <alignment vertical="center"/>
      <protection hidden="1"/>
    </xf>
    <xf numFmtId="0" fontId="19" fillId="0" borderId="2" xfId="3" applyNumberFormat="1" applyFont="1" applyFill="1" applyBorder="1" applyAlignment="1" applyProtection="1">
      <alignment vertical="center"/>
      <protection hidden="1"/>
    </xf>
    <xf numFmtId="0" fontId="16" fillId="0" borderId="2" xfId="3" applyNumberFormat="1" applyFont="1" applyFill="1" applyBorder="1" applyAlignment="1" applyProtection="1">
      <alignment horizontal="left" vertical="center"/>
      <protection hidden="1"/>
    </xf>
    <xf numFmtId="0" fontId="18" fillId="0" borderId="2" xfId="3" applyNumberFormat="1" applyFont="1" applyFill="1" applyBorder="1" applyAlignment="1" applyProtection="1">
      <alignment vertical="center"/>
      <protection hidden="1"/>
    </xf>
    <xf numFmtId="0" fontId="28" fillId="0" borderId="0" xfId="3" applyNumberFormat="1" applyFont="1" applyFill="1" applyBorder="1" applyAlignment="1" applyProtection="1">
      <alignment vertical="center"/>
      <protection hidden="1"/>
    </xf>
    <xf numFmtId="0" fontId="19" fillId="0" borderId="0" xfId="3" applyNumberFormat="1" applyFont="1" applyFill="1" applyBorder="1" applyAlignment="1" applyProtection="1">
      <alignment vertical="center"/>
      <protection hidden="1"/>
    </xf>
    <xf numFmtId="0" fontId="18" fillId="0" borderId="0" xfId="3" applyNumberFormat="1" applyFont="1" applyFill="1" applyBorder="1" applyAlignment="1" applyProtection="1">
      <alignment vertical="center"/>
      <protection hidden="1"/>
    </xf>
    <xf numFmtId="0" fontId="16" fillId="0" borderId="0" xfId="3" applyNumberFormat="1" applyFont="1" applyFill="1" applyBorder="1" applyAlignment="1" applyProtection="1">
      <alignment horizontal="left" vertical="center"/>
      <protection hidden="1"/>
    </xf>
    <xf numFmtId="0" fontId="18" fillId="0" borderId="0" xfId="3" applyNumberFormat="1" applyFont="1" applyFill="1" applyBorder="1" applyAlignment="1" applyProtection="1">
      <alignment horizontal="right" vertical="center"/>
      <protection hidden="1"/>
    </xf>
    <xf numFmtId="170" fontId="5" fillId="4" borderId="18" xfId="3" applyNumberFormat="1" applyFont="1" applyFill="1" applyBorder="1" applyAlignment="1" applyProtection="1">
      <alignment horizontal="right" vertical="center" shrinkToFit="1"/>
      <protection locked="0"/>
    </xf>
    <xf numFmtId="170" fontId="9" fillId="3" borderId="22" xfId="3" applyNumberFormat="1" applyFont="1" applyFill="1" applyBorder="1" applyAlignment="1" applyProtection="1">
      <alignment horizontal="right" vertical="center" shrinkToFit="1"/>
      <protection locked="0"/>
    </xf>
    <xf numFmtId="170" fontId="9" fillId="3" borderId="23" xfId="3" applyNumberFormat="1" applyFont="1" applyFill="1" applyBorder="1" applyAlignment="1" applyProtection="1">
      <alignment horizontal="right" vertical="center" shrinkToFit="1"/>
      <protection locked="0"/>
    </xf>
    <xf numFmtId="170" fontId="5" fillId="3" borderId="40" xfId="3" applyNumberFormat="1" applyFont="1" applyFill="1" applyBorder="1" applyAlignment="1" applyProtection="1">
      <alignment horizontal="right" vertical="center" shrinkToFit="1"/>
      <protection locked="0"/>
    </xf>
    <xf numFmtId="170" fontId="5" fillId="3" borderId="19" xfId="3" applyNumberFormat="1" applyFont="1" applyFill="1" applyBorder="1" applyAlignment="1" applyProtection="1">
      <alignment horizontal="right" vertical="center" shrinkToFit="1"/>
      <protection locked="0"/>
    </xf>
    <xf numFmtId="170" fontId="5" fillId="4" borderId="30" xfId="3" applyNumberFormat="1" applyFont="1" applyFill="1" applyBorder="1" applyAlignment="1" applyProtection="1">
      <alignment horizontal="right" vertical="center" shrinkToFit="1"/>
      <protection locked="0"/>
    </xf>
    <xf numFmtId="0" fontId="17" fillId="0" borderId="0" xfId="3" applyNumberFormat="1" applyFont="1" applyFill="1" applyAlignment="1" applyProtection="1">
      <alignment vertical="center"/>
    </xf>
    <xf numFmtId="0" fontId="5" fillId="3" borderId="5" xfId="3" applyNumberFormat="1" applyFont="1" applyFill="1" applyBorder="1" applyAlignment="1" applyProtection="1">
      <alignment vertical="center"/>
    </xf>
    <xf numFmtId="0" fontId="5" fillId="3" borderId="6" xfId="3" applyNumberFormat="1" applyFont="1" applyFill="1" applyBorder="1" applyAlignment="1" applyProtection="1">
      <alignment vertical="center"/>
    </xf>
    <xf numFmtId="0" fontId="5" fillId="3" borderId="42" xfId="3" applyNumberFormat="1" applyFont="1" applyFill="1" applyBorder="1" applyAlignment="1" applyProtection="1">
      <alignment horizontal="center" vertical="center"/>
    </xf>
    <xf numFmtId="0" fontId="5" fillId="3" borderId="43" xfId="3" applyNumberFormat="1" applyFont="1" applyFill="1" applyBorder="1" applyAlignment="1" applyProtection="1">
      <alignment horizontal="center" vertical="center"/>
    </xf>
    <xf numFmtId="0" fontId="5" fillId="3" borderId="47" xfId="3" applyNumberFormat="1" applyFont="1" applyFill="1" applyBorder="1" applyAlignment="1" applyProtection="1">
      <alignment horizontal="center" vertical="center"/>
    </xf>
    <xf numFmtId="0" fontId="9" fillId="3" borderId="4" xfId="3" applyNumberFormat="1" applyFont="1" applyFill="1" applyBorder="1" applyAlignment="1" applyProtection="1">
      <alignment horizontal="left" vertical="center"/>
      <protection locked="0"/>
    </xf>
    <xf numFmtId="0" fontId="5" fillId="0" borderId="0" xfId="3" applyNumberFormat="1" applyFont="1" applyFill="1" applyBorder="1" applyAlignment="1" applyProtection="1">
      <alignment horizontal="right" vertical="center"/>
      <protection locked="0"/>
    </xf>
    <xf numFmtId="166" fontId="9" fillId="3" borderId="24" xfId="3" applyNumberFormat="1" applyFont="1" applyFill="1" applyBorder="1" applyAlignment="1" applyProtection="1">
      <alignment horizontal="right" vertical="center" shrinkToFit="1"/>
      <protection locked="0"/>
    </xf>
    <xf numFmtId="166" fontId="5" fillId="3" borderId="20" xfId="3" applyNumberFormat="1" applyFont="1" applyFill="1" applyBorder="1" applyAlignment="1" applyProtection="1">
      <alignment horizontal="right" vertical="center" shrinkToFit="1"/>
      <protection locked="0"/>
    </xf>
    <xf numFmtId="166" fontId="9" fillId="5" borderId="24" xfId="3" applyNumberFormat="1" applyFont="1" applyFill="1" applyBorder="1" applyAlignment="1" applyProtection="1">
      <alignment horizontal="right" vertical="center" shrinkToFit="1"/>
      <protection locked="0"/>
    </xf>
    <xf numFmtId="166" fontId="5" fillId="4" borderId="45" xfId="3" applyNumberFormat="1" applyFont="1" applyFill="1" applyBorder="1" applyAlignment="1" applyProtection="1">
      <alignment horizontal="right" vertical="center" shrinkToFit="1"/>
      <protection locked="0"/>
    </xf>
    <xf numFmtId="166" fontId="5" fillId="4" borderId="31" xfId="3" applyNumberFormat="1" applyFont="1" applyFill="1" applyBorder="1" applyAlignment="1" applyProtection="1">
      <alignment horizontal="right" vertical="center" shrinkToFit="1"/>
      <protection locked="0"/>
    </xf>
    <xf numFmtId="166" fontId="5" fillId="4" borderId="20" xfId="3" applyNumberFormat="1" applyFont="1" applyFill="1" applyBorder="1" applyAlignment="1" applyProtection="1">
      <alignment horizontal="right" vertical="center" shrinkToFit="1"/>
      <protection locked="0"/>
    </xf>
    <xf numFmtId="0" fontId="17" fillId="0" borderId="0" xfId="3" applyFont="1" applyFill="1" applyAlignment="1" applyProtection="1">
      <alignment vertical="center" wrapText="1"/>
      <protection locked="0"/>
    </xf>
    <xf numFmtId="0" fontId="32" fillId="0" borderId="0" xfId="3" applyNumberFormat="1" applyFont="1" applyFill="1" applyBorder="1" applyAlignment="1">
      <alignment horizontal="left" vertical="top" wrapText="1" indent="2"/>
    </xf>
    <xf numFmtId="164" fontId="9" fillId="5" borderId="42" xfId="3" applyNumberFormat="1" applyFont="1" applyFill="1" applyBorder="1" applyAlignment="1" applyProtection="1">
      <alignment horizontal="right" vertical="center" shrinkToFit="1"/>
      <protection locked="0"/>
    </xf>
    <xf numFmtId="164" fontId="9" fillId="5" borderId="47" xfId="3" applyNumberFormat="1" applyFont="1" applyFill="1" applyBorder="1" applyAlignment="1" applyProtection="1">
      <alignment horizontal="right" vertical="center" shrinkToFit="1"/>
      <protection locked="0"/>
    </xf>
    <xf numFmtId="170" fontId="9" fillId="5" borderId="41" xfId="3" applyNumberFormat="1" applyFont="1" applyFill="1" applyBorder="1" applyAlignment="1" applyProtection="1">
      <alignment horizontal="right" vertical="center" shrinkToFit="1"/>
      <protection locked="0"/>
    </xf>
    <xf numFmtId="164" fontId="5" fillId="4" borderId="41" xfId="3" applyNumberFormat="1" applyFont="1" applyFill="1" applyBorder="1" applyAlignment="1" applyProtection="1">
      <alignment horizontal="right" vertical="center" shrinkToFit="1"/>
      <protection locked="0"/>
    </xf>
    <xf numFmtId="164" fontId="5" fillId="4" borderId="42" xfId="3" applyNumberFormat="1" applyFont="1" applyFill="1" applyBorder="1" applyAlignment="1" applyProtection="1">
      <alignment horizontal="right" vertical="center" shrinkToFit="1"/>
      <protection locked="0"/>
    </xf>
    <xf numFmtId="164" fontId="5" fillId="4" borderId="47" xfId="3" applyNumberFormat="1" applyFont="1" applyFill="1" applyBorder="1" applyAlignment="1" applyProtection="1">
      <alignment horizontal="right" vertical="center" shrinkToFit="1"/>
      <protection locked="0"/>
    </xf>
    <xf numFmtId="170" fontId="5" fillId="4" borderId="41" xfId="3" applyNumberFormat="1" applyFont="1" applyFill="1" applyBorder="1" applyAlignment="1" applyProtection="1">
      <alignment horizontal="right" vertical="center" shrinkToFit="1"/>
      <protection locked="0"/>
    </xf>
    <xf numFmtId="170" fontId="9" fillId="4" borderId="41" xfId="3" applyNumberFormat="1" applyFont="1" applyFill="1" applyBorder="1" applyAlignment="1" applyProtection="1">
      <alignment horizontal="right" vertical="center" shrinkToFit="1"/>
      <protection locked="0"/>
    </xf>
    <xf numFmtId="0" fontId="9" fillId="3" borderId="46" xfId="3" applyNumberFormat="1" applyFont="1" applyFill="1" applyBorder="1" applyAlignment="1" applyProtection="1">
      <alignment horizontal="right" vertical="center" textRotation="90"/>
      <protection locked="0"/>
    </xf>
    <xf numFmtId="0" fontId="9" fillId="3" borderId="75" xfId="3" applyNumberFormat="1" applyFont="1" applyFill="1" applyBorder="1" applyAlignment="1" applyProtection="1">
      <alignment horizontal="left" vertical="center" wrapText="1"/>
      <protection locked="0"/>
    </xf>
    <xf numFmtId="0" fontId="5" fillId="3" borderId="47" xfId="3" applyNumberFormat="1" applyFont="1" applyFill="1" applyBorder="1" applyAlignment="1" applyProtection="1">
      <alignment horizontal="center" vertical="center" wrapText="1"/>
      <protection locked="0"/>
    </xf>
    <xf numFmtId="0" fontId="5" fillId="3" borderId="48" xfId="3" applyNumberFormat="1" applyFont="1" applyFill="1" applyBorder="1" applyAlignment="1" applyProtection="1">
      <alignment vertical="center"/>
      <protection locked="0"/>
    </xf>
    <xf numFmtId="0" fontId="5" fillId="3" borderId="44" xfId="3" applyNumberFormat="1" applyFont="1" applyFill="1" applyBorder="1" applyAlignment="1" applyProtection="1">
      <alignment horizontal="right" vertical="center"/>
      <protection locked="0"/>
    </xf>
    <xf numFmtId="166" fontId="5" fillId="4" borderId="24" xfId="3" applyNumberFormat="1" applyFont="1" applyFill="1" applyBorder="1" applyAlignment="1" applyProtection="1">
      <alignment vertical="center" shrinkToFit="1"/>
      <protection locked="0"/>
    </xf>
    <xf numFmtId="0" fontId="5" fillId="3" borderId="61" xfId="3" applyNumberFormat="1" applyFont="1" applyFill="1" applyBorder="1" applyAlignment="1" applyProtection="1">
      <alignment vertical="center"/>
      <protection locked="0"/>
    </xf>
    <xf numFmtId="0" fontId="5" fillId="3" borderId="45" xfId="3" applyNumberFormat="1" applyFont="1" applyFill="1" applyBorder="1" applyAlignment="1" applyProtection="1">
      <alignment horizontal="right" vertical="center"/>
      <protection locked="0"/>
    </xf>
    <xf numFmtId="166" fontId="5" fillId="4" borderId="31" xfId="3" applyNumberFormat="1" applyFont="1" applyFill="1" applyBorder="1" applyAlignment="1" applyProtection="1">
      <alignment vertical="center" shrinkToFit="1"/>
      <protection locked="0"/>
    </xf>
    <xf numFmtId="0" fontId="5" fillId="3" borderId="62" xfId="3" applyNumberFormat="1" applyFont="1" applyFill="1" applyBorder="1" applyAlignment="1" applyProtection="1">
      <alignment vertical="center"/>
      <protection locked="0"/>
    </xf>
    <xf numFmtId="0" fontId="5" fillId="3" borderId="60" xfId="3" applyNumberFormat="1" applyFont="1" applyFill="1" applyBorder="1" applyAlignment="1" applyProtection="1">
      <alignment horizontal="right" vertical="center"/>
      <protection locked="0"/>
    </xf>
    <xf numFmtId="166" fontId="5" fillId="4" borderId="20" xfId="3" applyNumberFormat="1" applyFont="1" applyFill="1" applyBorder="1" applyAlignment="1" applyProtection="1">
      <alignment vertical="center" shrinkToFit="1"/>
      <protection locked="0"/>
    </xf>
    <xf numFmtId="0" fontId="5" fillId="0" borderId="0" xfId="3" applyNumberFormat="1" applyFont="1" applyFill="1" applyBorder="1" applyAlignment="1">
      <alignment horizontal="left" vertical="center"/>
    </xf>
    <xf numFmtId="172" fontId="9" fillId="5" borderId="41" xfId="4" applyNumberFormat="1" applyFont="1" applyFill="1" applyBorder="1" applyAlignment="1" applyProtection="1">
      <alignment horizontal="right" vertical="center" shrinkToFit="1"/>
      <protection locked="0"/>
    </xf>
    <xf numFmtId="5" fontId="9" fillId="5" borderId="41" xfId="4" applyNumberFormat="1" applyFont="1" applyFill="1" applyBorder="1" applyAlignment="1" applyProtection="1">
      <alignment horizontal="right" vertical="center" shrinkToFit="1"/>
      <protection locked="0"/>
    </xf>
    <xf numFmtId="172" fontId="13" fillId="4" borderId="41" xfId="4" applyNumberFormat="1" applyFont="1" applyFill="1" applyBorder="1" applyAlignment="1" applyProtection="1">
      <alignment horizontal="right" vertical="center" shrinkToFit="1"/>
      <protection locked="0"/>
    </xf>
    <xf numFmtId="5" fontId="13" fillId="4" borderId="41" xfId="4" applyNumberFormat="1" applyFont="1" applyFill="1" applyBorder="1" applyAlignment="1" applyProtection="1">
      <alignment horizontal="right" vertical="center" shrinkToFit="1"/>
      <protection locked="0"/>
    </xf>
    <xf numFmtId="0" fontId="30" fillId="3" borderId="5" xfId="3" applyNumberFormat="1" applyFont="1" applyFill="1" applyBorder="1" applyAlignment="1" applyProtection="1">
      <alignment horizontal="left" vertical="center"/>
      <protection locked="0"/>
    </xf>
    <xf numFmtId="0" fontId="30" fillId="3" borderId="5" xfId="3" applyNumberFormat="1" applyFont="1" applyFill="1" applyBorder="1" applyAlignment="1" applyProtection="1">
      <alignment horizontal="right" vertical="center"/>
      <protection locked="0"/>
    </xf>
    <xf numFmtId="0" fontId="13" fillId="3" borderId="5" xfId="3" applyNumberFormat="1" applyFont="1" applyFill="1" applyBorder="1" applyAlignment="1" applyProtection="1">
      <alignment horizontal="left" vertical="center"/>
      <protection locked="0"/>
    </xf>
    <xf numFmtId="0" fontId="13" fillId="3" borderId="5" xfId="3" applyNumberFormat="1" applyFont="1" applyFill="1" applyBorder="1" applyAlignment="1" applyProtection="1">
      <alignment horizontal="right" vertical="center"/>
      <protection locked="0"/>
    </xf>
    <xf numFmtId="0" fontId="4" fillId="0" borderId="0" xfId="3"/>
    <xf numFmtId="0" fontId="9" fillId="3" borderId="6" xfId="3" applyNumberFormat="1" applyFont="1" applyFill="1" applyBorder="1" applyAlignment="1">
      <alignment horizontal="center" vertical="center"/>
    </xf>
    <xf numFmtId="0" fontId="9" fillId="3" borderId="5" xfId="3" applyNumberFormat="1" applyFont="1" applyFill="1" applyBorder="1" applyAlignment="1">
      <alignment horizontal="right" vertical="center"/>
    </xf>
    <xf numFmtId="170" fontId="5" fillId="4" borderId="45" xfId="3" applyNumberFormat="1" applyFont="1" applyFill="1" applyBorder="1" applyAlignment="1" applyProtection="1">
      <alignment horizontal="right" vertical="center" shrinkToFit="1"/>
      <protection locked="0"/>
    </xf>
    <xf numFmtId="170" fontId="5" fillId="4" borderId="60" xfId="3" applyNumberFormat="1" applyFont="1" applyFill="1" applyBorder="1" applyAlignment="1" applyProtection="1">
      <alignment horizontal="right" vertical="center" shrinkToFit="1"/>
      <protection locked="0"/>
    </xf>
    <xf numFmtId="0" fontId="5" fillId="3" borderId="47" xfId="3" applyNumberFormat="1" applyFont="1" applyFill="1" applyBorder="1" applyAlignment="1" applyProtection="1">
      <alignment horizontal="centerContinuous" vertical="center" wrapText="1"/>
      <protection locked="0"/>
    </xf>
    <xf numFmtId="166" fontId="5" fillId="4" borderId="57" xfId="3" applyNumberFormat="1" applyFont="1" applyFill="1" applyBorder="1" applyAlignment="1" applyProtection="1">
      <alignment horizontal="right" vertical="center" shrinkToFit="1"/>
      <protection locked="0"/>
    </xf>
    <xf numFmtId="0" fontId="9" fillId="3" borderId="47" xfId="3" applyNumberFormat="1" applyFont="1" applyFill="1" applyBorder="1" applyAlignment="1">
      <alignment horizontal="centerContinuous" vertical="center"/>
    </xf>
    <xf numFmtId="170" fontId="9" fillId="5" borderId="43" xfId="3" applyNumberFormat="1" applyFont="1" applyFill="1" applyBorder="1" applyAlignment="1" applyProtection="1">
      <alignment horizontal="right" vertical="center" shrinkToFit="1"/>
      <protection locked="0"/>
    </xf>
    <xf numFmtId="170" fontId="9" fillId="5" borderId="46" xfId="3" applyNumberFormat="1" applyFont="1" applyFill="1" applyBorder="1" applyAlignment="1" applyProtection="1">
      <alignment horizontal="right" vertical="center" shrinkToFit="1"/>
      <protection locked="0"/>
    </xf>
    <xf numFmtId="173" fontId="5" fillId="4" borderId="22" xfId="3" applyNumberFormat="1" applyFont="1" applyFill="1" applyBorder="1" applyAlignment="1" applyProtection="1">
      <alignment horizontal="right" vertical="center" shrinkToFit="1"/>
      <protection locked="0"/>
    </xf>
    <xf numFmtId="175" fontId="9" fillId="5" borderId="43" xfId="5" applyNumberFormat="1" applyFont="1" applyFill="1" applyBorder="1" applyAlignment="1" applyProtection="1">
      <alignment horizontal="right" vertical="center" shrinkToFit="1"/>
    </xf>
    <xf numFmtId="175" fontId="5" fillId="4" borderId="23" xfId="5" applyNumberFormat="1" applyFont="1" applyFill="1" applyBorder="1" applyAlignment="1" applyProtection="1">
      <alignment horizontal="right" vertical="center" shrinkToFit="1"/>
    </xf>
    <xf numFmtId="175" fontId="5" fillId="4" borderId="30" xfId="5" applyNumberFormat="1" applyFont="1" applyFill="1" applyBorder="1" applyAlignment="1" applyProtection="1">
      <alignment horizontal="right" vertical="center" shrinkToFit="1"/>
    </xf>
    <xf numFmtId="175" fontId="5" fillId="4" borderId="19" xfId="5" applyNumberFormat="1" applyFont="1" applyFill="1" applyBorder="1" applyAlignment="1" applyProtection="1">
      <alignment horizontal="right" vertical="center" shrinkToFit="1"/>
    </xf>
    <xf numFmtId="0" fontId="24" fillId="7" borderId="0" xfId="3" applyNumberFormat="1" applyFont="1" applyFill="1" applyBorder="1" applyAlignment="1">
      <alignment vertical="center"/>
    </xf>
    <xf numFmtId="0" fontId="25" fillId="8" borderId="0" xfId="3" applyNumberFormat="1" applyFont="1" applyFill="1" applyBorder="1" applyAlignment="1">
      <alignment vertical="center"/>
    </xf>
    <xf numFmtId="164" fontId="9" fillId="4" borderId="29" xfId="3" applyNumberFormat="1" applyFont="1" applyFill="1" applyBorder="1" applyAlignment="1" applyProtection="1">
      <alignment horizontal="right" vertical="center" shrinkToFit="1"/>
      <protection locked="0"/>
    </xf>
    <xf numFmtId="164" fontId="9" fillId="4" borderId="30" xfId="3" applyNumberFormat="1" applyFont="1" applyFill="1" applyBorder="1" applyAlignment="1" applyProtection="1">
      <alignment horizontal="right" vertical="center" shrinkToFit="1"/>
      <protection locked="0"/>
    </xf>
    <xf numFmtId="164" fontId="9" fillId="4" borderId="31" xfId="3" applyNumberFormat="1" applyFont="1" applyFill="1" applyBorder="1" applyAlignment="1" applyProtection="1">
      <alignment horizontal="right" vertical="center" shrinkToFit="1"/>
      <protection locked="0"/>
    </xf>
    <xf numFmtId="175" fontId="9" fillId="4" borderId="21" xfId="5" applyNumberFormat="1" applyFont="1" applyFill="1" applyBorder="1" applyAlignment="1" applyProtection="1">
      <alignment horizontal="right" vertical="center" shrinkToFit="1"/>
      <protection locked="0"/>
    </xf>
    <xf numFmtId="175" fontId="9" fillId="4" borderId="28" xfId="5" applyNumberFormat="1" applyFont="1" applyFill="1" applyBorder="1" applyAlignment="1" applyProtection="1">
      <alignment horizontal="right" vertical="center" shrinkToFit="1"/>
      <protection locked="0"/>
    </xf>
    <xf numFmtId="170" fontId="9" fillId="5" borderId="23" xfId="3" applyNumberFormat="1" applyFont="1" applyFill="1" applyBorder="1" applyAlignment="1" applyProtection="1">
      <alignment horizontal="right" vertical="center" shrinkToFit="1"/>
      <protection locked="0"/>
    </xf>
    <xf numFmtId="166" fontId="5" fillId="4" borderId="30" xfId="3" applyNumberFormat="1" applyFont="1" applyFill="1" applyBorder="1" applyAlignment="1" applyProtection="1">
      <alignment horizontal="right" vertical="center" shrinkToFit="1"/>
      <protection locked="0"/>
    </xf>
    <xf numFmtId="166" fontId="5" fillId="3" borderId="60" xfId="3" applyNumberFormat="1" applyFont="1" applyFill="1" applyBorder="1" applyAlignment="1" applyProtection="1">
      <alignment horizontal="right" vertical="center" shrinkToFit="1"/>
      <protection locked="0"/>
    </xf>
    <xf numFmtId="166" fontId="9" fillId="3" borderId="44" xfId="3" applyNumberFormat="1" applyFont="1" applyFill="1" applyBorder="1" applyAlignment="1" applyProtection="1">
      <alignment horizontal="right" vertical="center" shrinkToFit="1"/>
      <protection locked="0"/>
    </xf>
    <xf numFmtId="166" fontId="9" fillId="5" borderId="47" xfId="3" applyNumberFormat="1" applyFont="1" applyFill="1" applyBorder="1" applyAlignment="1" applyProtection="1">
      <alignment horizontal="right" vertical="center" shrinkToFit="1"/>
      <protection locked="0"/>
    </xf>
    <xf numFmtId="166" fontId="5" fillId="3" borderId="19" xfId="3" applyNumberFormat="1" applyFont="1" applyFill="1" applyBorder="1" applyAlignment="1" applyProtection="1">
      <alignment horizontal="right" vertical="center" shrinkToFit="1"/>
      <protection locked="0"/>
    </xf>
    <xf numFmtId="166" fontId="9" fillId="5" borderId="23" xfId="3" applyNumberFormat="1" applyFont="1" applyFill="1" applyBorder="1" applyAlignment="1" applyProtection="1">
      <alignment horizontal="right" vertical="center" shrinkToFit="1"/>
      <protection locked="0"/>
    </xf>
    <xf numFmtId="166" fontId="5" fillId="4" borderId="19" xfId="3" applyNumberFormat="1" applyFont="1" applyFill="1" applyBorder="1" applyAlignment="1" applyProtection="1">
      <alignment horizontal="right" vertical="center" shrinkToFit="1"/>
      <protection locked="0"/>
    </xf>
    <xf numFmtId="164" fontId="9" fillId="3" borderId="4" xfId="0" applyNumberFormat="1" applyFont="1" applyFill="1" applyBorder="1" applyAlignment="1" applyProtection="1">
      <alignment horizontal="right" vertical="center"/>
      <protection locked="0"/>
    </xf>
    <xf numFmtId="164" fontId="9" fillId="3" borderId="43" xfId="0" applyNumberFormat="1" applyFont="1" applyFill="1" applyBorder="1" applyAlignment="1" applyProtection="1">
      <alignment horizontal="right" vertical="center"/>
      <protection locked="0"/>
    </xf>
    <xf numFmtId="171" fontId="9" fillId="3" borderId="4" xfId="0" applyNumberFormat="1" applyFont="1" applyFill="1" applyBorder="1" applyAlignment="1" applyProtection="1">
      <alignment horizontal="right" vertical="center"/>
      <protection locked="0"/>
    </xf>
    <xf numFmtId="171" fontId="9" fillId="3" borderId="43" xfId="0" applyNumberFormat="1" applyFont="1" applyFill="1" applyBorder="1" applyAlignment="1" applyProtection="1">
      <alignment horizontal="right" vertical="center"/>
      <protection locked="0"/>
    </xf>
    <xf numFmtId="171" fontId="9" fillId="3" borderId="6" xfId="0" applyNumberFormat="1" applyFont="1" applyFill="1" applyBorder="1" applyAlignment="1" applyProtection="1">
      <alignment horizontal="right" vertical="center"/>
      <protection locked="0"/>
    </xf>
    <xf numFmtId="0" fontId="6" fillId="8" borderId="0" xfId="0" applyFont="1" applyFill="1" applyBorder="1" applyAlignment="1" applyProtection="1">
      <alignment horizontal="left" vertical="top" wrapText="1"/>
    </xf>
    <xf numFmtId="0" fontId="32" fillId="8" borderId="0" xfId="0" applyFont="1" applyFill="1" applyBorder="1" applyAlignment="1" applyProtection="1">
      <alignment horizontal="right" vertical="top" wrapText="1"/>
    </xf>
    <xf numFmtId="0" fontId="5" fillId="8" borderId="0" xfId="0" applyFont="1" applyFill="1" applyAlignment="1">
      <alignment horizontal="left" wrapText="1" indent="13"/>
    </xf>
    <xf numFmtId="174" fontId="9" fillId="4" borderId="23" xfId="6" applyNumberFormat="1" applyFont="1" applyFill="1" applyBorder="1" applyAlignment="1" applyProtection="1">
      <alignment horizontal="right" vertical="center" shrinkToFit="1"/>
    </xf>
    <xf numFmtId="166" fontId="9" fillId="5" borderId="23" xfId="3" applyNumberFormat="1" applyFont="1" applyFill="1" applyBorder="1" applyAlignment="1" applyProtection="1">
      <alignment horizontal="right" vertical="center" shrinkToFit="1"/>
    </xf>
    <xf numFmtId="166" fontId="9" fillId="4" borderId="24" xfId="3" applyNumberFormat="1" applyFont="1" applyFill="1" applyBorder="1" applyAlignment="1" applyProtection="1">
      <alignment horizontal="right" vertical="center" shrinkToFit="1"/>
    </xf>
    <xf numFmtId="174" fontId="9" fillId="4" borderId="56" xfId="6" applyNumberFormat="1" applyFont="1" applyFill="1" applyBorder="1" applyAlignment="1" applyProtection="1">
      <alignment horizontal="right" vertical="center" shrinkToFit="1"/>
    </xf>
    <xf numFmtId="166" fontId="9" fillId="4" borderId="17" xfId="3" applyNumberFormat="1" applyFont="1" applyFill="1" applyBorder="1" applyAlignment="1" applyProtection="1">
      <alignment horizontal="right" vertical="center" shrinkToFit="1"/>
    </xf>
    <xf numFmtId="166" fontId="9" fillId="4" borderId="18" xfId="3" applyNumberFormat="1" applyFont="1" applyFill="1" applyBorder="1" applyAlignment="1" applyProtection="1">
      <alignment horizontal="right" vertical="center" shrinkToFit="1"/>
    </xf>
    <xf numFmtId="0" fontId="5" fillId="3" borderId="42" xfId="3" applyNumberFormat="1" applyFont="1" applyFill="1" applyBorder="1" applyAlignment="1" applyProtection="1">
      <alignment horizontal="center" vertical="center" wrapText="1"/>
      <protection locked="0"/>
    </xf>
    <xf numFmtId="0" fontId="5" fillId="3" borderId="43" xfId="3" applyNumberFormat="1" applyFont="1" applyFill="1" applyBorder="1" applyAlignment="1" applyProtection="1">
      <alignment horizontal="center" vertical="center" wrapText="1"/>
      <protection locked="0"/>
    </xf>
    <xf numFmtId="0" fontId="9" fillId="3" borderId="75" xfId="3" applyNumberFormat="1" applyFont="1" applyFill="1" applyBorder="1" applyAlignment="1">
      <alignment horizontal="centerContinuous" vertical="center"/>
    </xf>
    <xf numFmtId="0" fontId="9" fillId="3" borderId="46" xfId="3" applyNumberFormat="1" applyFont="1" applyFill="1" applyBorder="1" applyAlignment="1">
      <alignment horizontal="centerContinuous" vertical="center"/>
    </xf>
    <xf numFmtId="0" fontId="8" fillId="8" borderId="0" xfId="3" applyNumberFormat="1" applyFont="1" applyFill="1" applyBorder="1" applyAlignment="1">
      <alignment horizontal="centerContinuous" vertical="center"/>
    </xf>
    <xf numFmtId="164" fontId="5" fillId="2" borderId="0" xfId="3" applyNumberFormat="1" applyFont="1" applyFill="1" applyAlignment="1" applyProtection="1">
      <alignment vertical="center"/>
    </xf>
    <xf numFmtId="166" fontId="5" fillId="2" borderId="0" xfId="3" applyNumberFormat="1" applyFont="1" applyFill="1" applyAlignment="1" applyProtection="1">
      <alignment vertical="center"/>
      <protection hidden="1"/>
    </xf>
    <xf numFmtId="174" fontId="25" fillId="0" borderId="0" xfId="6" applyNumberFormat="1" applyFont="1" applyFill="1" applyBorder="1" applyAlignment="1">
      <alignment vertical="center"/>
    </xf>
    <xf numFmtId="166" fontId="9" fillId="3" borderId="44" xfId="0" applyNumberFormat="1" applyFont="1" applyFill="1" applyBorder="1" applyAlignment="1" applyProtection="1">
      <alignment horizontal="right" vertical="center" shrinkToFit="1"/>
      <protection locked="0"/>
    </xf>
    <xf numFmtId="166" fontId="5" fillId="3" borderId="60" xfId="0" applyNumberFormat="1" applyFont="1" applyFill="1" applyBorder="1" applyAlignment="1" applyProtection="1">
      <alignment horizontal="right" vertical="center" shrinkToFit="1"/>
      <protection locked="0"/>
    </xf>
    <xf numFmtId="166" fontId="9" fillId="5" borderId="44" xfId="0" applyNumberFormat="1" applyFont="1" applyFill="1" applyBorder="1" applyAlignment="1" applyProtection="1">
      <alignment horizontal="right" vertical="center" shrinkToFit="1"/>
      <protection locked="0"/>
    </xf>
    <xf numFmtId="166" fontId="5" fillId="4" borderId="60" xfId="0" applyNumberFormat="1" applyFont="1" applyFill="1" applyBorder="1" applyAlignment="1" applyProtection="1">
      <alignment horizontal="right" vertical="center" shrinkToFit="1"/>
      <protection locked="0"/>
    </xf>
    <xf numFmtId="166" fontId="9" fillId="3" borderId="23" xfId="0" applyNumberFormat="1" applyFont="1" applyFill="1" applyBorder="1" applyAlignment="1" applyProtection="1">
      <alignment horizontal="right" vertical="center" shrinkToFit="1"/>
      <protection locked="0"/>
    </xf>
    <xf numFmtId="166" fontId="5" fillId="3" borderId="19" xfId="0" applyNumberFormat="1" applyFont="1" applyFill="1" applyBorder="1" applyAlignment="1" applyProtection="1">
      <alignment horizontal="right" vertical="center" shrinkToFit="1"/>
      <protection locked="0"/>
    </xf>
    <xf numFmtId="166" fontId="9" fillId="5" borderId="23" xfId="0" applyNumberFormat="1" applyFont="1" applyFill="1" applyBorder="1" applyAlignment="1" applyProtection="1">
      <alignment horizontal="right" vertical="center" shrinkToFit="1"/>
      <protection locked="0"/>
    </xf>
    <xf numFmtId="166" fontId="5" fillId="4" borderId="56" xfId="0" applyNumberFormat="1" applyFont="1" applyFill="1" applyBorder="1" applyAlignment="1" applyProtection="1">
      <alignment horizontal="right" vertical="center" shrinkToFit="1"/>
      <protection locked="0"/>
    </xf>
    <xf numFmtId="166" fontId="5" fillId="4" borderId="18" xfId="0" applyNumberFormat="1" applyFont="1" applyFill="1" applyBorder="1" applyAlignment="1" applyProtection="1">
      <alignment horizontal="right" vertical="center" shrinkToFit="1"/>
      <protection locked="0"/>
    </xf>
    <xf numFmtId="0" fontId="9" fillId="3" borderId="5" xfId="0" applyNumberFormat="1" applyFont="1" applyFill="1" applyBorder="1" applyAlignment="1">
      <alignment horizontal="centerContinuous" vertical="center"/>
    </xf>
    <xf numFmtId="166" fontId="5" fillId="4" borderId="45" xfId="0" applyNumberFormat="1" applyFont="1" applyFill="1" applyBorder="1" applyAlignment="1" applyProtection="1">
      <alignment horizontal="right" vertical="center" shrinkToFit="1"/>
      <protection locked="0"/>
    </xf>
    <xf numFmtId="0" fontId="35" fillId="0" borderId="0" xfId="0" applyFont="1"/>
    <xf numFmtId="164" fontId="9" fillId="3" borderId="47" xfId="0" applyNumberFormat="1" applyFont="1" applyFill="1" applyBorder="1" applyAlignment="1" applyProtection="1">
      <alignment horizontal="right" vertical="center"/>
      <protection locked="0"/>
    </xf>
    <xf numFmtId="174" fontId="9" fillId="3" borderId="43" xfId="6" applyNumberFormat="1" applyFont="1" applyFill="1" applyBorder="1" applyAlignment="1" applyProtection="1">
      <alignment horizontal="right" vertical="center"/>
      <protection locked="0"/>
    </xf>
    <xf numFmtId="174" fontId="9" fillId="3" borderId="47" xfId="6" applyNumberFormat="1" applyFont="1" applyFill="1" applyBorder="1" applyAlignment="1" applyProtection="1">
      <alignment horizontal="right" vertical="center"/>
      <protection locked="0"/>
    </xf>
    <xf numFmtId="0" fontId="5" fillId="3" borderId="60" xfId="3" applyNumberFormat="1" applyFont="1" applyFill="1" applyBorder="1" applyAlignment="1" applyProtection="1">
      <alignment horizontal="center" vertical="center" wrapText="1"/>
    </xf>
    <xf numFmtId="170" fontId="9" fillId="5" borderId="44" xfId="3" applyNumberFormat="1" applyFont="1" applyFill="1" applyBorder="1" applyAlignment="1" applyProtection="1">
      <alignment horizontal="right" vertical="center" shrinkToFit="1"/>
    </xf>
    <xf numFmtId="170" fontId="30" fillId="5" borderId="45" xfId="3" applyNumberFormat="1" applyFont="1" applyFill="1" applyBorder="1" applyAlignment="1" applyProtection="1">
      <alignment horizontal="right" vertical="center" shrinkToFit="1"/>
    </xf>
    <xf numFmtId="166" fontId="9" fillId="3" borderId="4" xfId="3" applyNumberFormat="1" applyFont="1" applyFill="1" applyBorder="1" applyAlignment="1">
      <alignment horizontal="centerContinuous" vertical="center"/>
    </xf>
    <xf numFmtId="166" fontId="9" fillId="3" borderId="5" xfId="3" applyNumberFormat="1" applyFont="1" applyFill="1" applyBorder="1" applyAlignment="1">
      <alignment horizontal="centerContinuous" vertical="center"/>
    </xf>
    <xf numFmtId="166" fontId="9" fillId="3" borderId="6" xfId="3" applyNumberFormat="1" applyFont="1" applyFill="1" applyBorder="1" applyAlignment="1">
      <alignment horizontal="centerContinuous" vertical="center"/>
    </xf>
    <xf numFmtId="0" fontId="5" fillId="2" borderId="0" xfId="3" applyFont="1" applyFill="1" applyAlignment="1" applyProtection="1">
      <alignment vertical="center"/>
      <protection hidden="1"/>
    </xf>
    <xf numFmtId="164" fontId="5" fillId="2" borderId="0" xfId="3" applyNumberFormat="1" applyFont="1" applyFill="1" applyAlignment="1" applyProtection="1">
      <alignment vertical="center"/>
      <protection hidden="1"/>
    </xf>
    <xf numFmtId="170" fontId="5" fillId="2" borderId="0" xfId="3" applyNumberFormat="1" applyFont="1" applyFill="1" applyAlignment="1" applyProtection="1">
      <alignment vertical="center"/>
      <protection hidden="1"/>
    </xf>
    <xf numFmtId="166" fontId="9" fillId="3" borderId="44" xfId="3" applyNumberFormat="1" applyFont="1" applyFill="1" applyBorder="1" applyAlignment="1" applyProtection="1">
      <alignment vertical="center" shrinkToFit="1"/>
      <protection locked="0"/>
    </xf>
    <xf numFmtId="166" fontId="5" fillId="3" borderId="45" xfId="3" applyNumberFormat="1" applyFont="1" applyFill="1" applyBorder="1" applyAlignment="1" applyProtection="1">
      <alignment vertical="center" shrinkToFit="1"/>
      <protection locked="0"/>
    </xf>
    <xf numFmtId="166" fontId="5" fillId="3" borderId="60" xfId="3" applyNumberFormat="1" applyFont="1" applyFill="1" applyBorder="1" applyAlignment="1" applyProtection="1">
      <alignment vertical="center" shrinkToFit="1"/>
      <protection locked="0"/>
    </xf>
    <xf numFmtId="166" fontId="5" fillId="4" borderId="44" xfId="3" applyNumberFormat="1" applyFont="1" applyFill="1" applyBorder="1" applyAlignment="1" applyProtection="1">
      <alignment vertical="center" shrinkToFit="1"/>
      <protection locked="0"/>
    </xf>
    <xf numFmtId="166" fontId="5" fillId="4" borderId="45" xfId="3" applyNumberFormat="1" applyFont="1" applyFill="1" applyBorder="1" applyAlignment="1" applyProtection="1">
      <alignment vertical="center" shrinkToFit="1"/>
      <protection locked="0"/>
    </xf>
    <xf numFmtId="166" fontId="9" fillId="5" borderId="45" xfId="3" applyNumberFormat="1" applyFont="1" applyFill="1" applyBorder="1" applyAlignment="1" applyProtection="1">
      <alignment vertical="center" shrinkToFit="1"/>
      <protection locked="0"/>
    </xf>
    <xf numFmtId="166" fontId="5" fillId="4" borderId="60" xfId="3" applyNumberFormat="1" applyFont="1" applyFill="1" applyBorder="1" applyAlignment="1" applyProtection="1">
      <alignment vertical="center" shrinkToFit="1"/>
      <protection locked="0"/>
    </xf>
    <xf numFmtId="0" fontId="5" fillId="3" borderId="46" xfId="3" applyNumberFormat="1" applyFont="1" applyFill="1" applyBorder="1" applyAlignment="1" applyProtection="1">
      <alignment vertical="center" wrapText="1"/>
      <protection locked="0"/>
    </xf>
    <xf numFmtId="0" fontId="5" fillId="3" borderId="47" xfId="3" applyNumberFormat="1" applyFont="1" applyFill="1" applyBorder="1" applyAlignment="1" applyProtection="1">
      <alignment vertical="center" wrapText="1"/>
      <protection locked="0"/>
    </xf>
    <xf numFmtId="166" fontId="9" fillId="5" borderId="47" xfId="3" applyNumberFormat="1" applyFont="1" applyFill="1" applyBorder="1" applyAlignment="1" applyProtection="1">
      <alignment vertical="center" shrinkToFit="1"/>
      <protection locked="0"/>
    </xf>
    <xf numFmtId="166" fontId="9" fillId="5" borderId="24" xfId="3" applyNumberFormat="1" applyFont="1" applyFill="1" applyBorder="1" applyAlignment="1" applyProtection="1">
      <alignment vertical="center" shrinkToFit="1"/>
      <protection locked="0"/>
    </xf>
    <xf numFmtId="170" fontId="5" fillId="0" borderId="0" xfId="3" applyNumberFormat="1" applyFont="1" applyFill="1" applyBorder="1" applyAlignment="1" applyProtection="1">
      <alignment vertical="center"/>
    </xf>
    <xf numFmtId="170" fontId="5" fillId="4" borderId="77" xfId="3" applyNumberFormat="1" applyFont="1" applyFill="1" applyBorder="1" applyAlignment="1" applyProtection="1">
      <alignment horizontal="right" vertical="center" shrinkToFit="1"/>
      <protection locked="0"/>
    </xf>
    <xf numFmtId="170" fontId="5" fillId="4" borderId="78" xfId="3" applyNumberFormat="1" applyFont="1" applyFill="1" applyBorder="1" applyAlignment="1" applyProtection="1">
      <alignment horizontal="right" vertical="center" shrinkToFit="1"/>
      <protection locked="0"/>
    </xf>
    <xf numFmtId="170" fontId="5" fillId="4" borderId="79" xfId="3" applyNumberFormat="1" applyFont="1" applyFill="1" applyBorder="1" applyAlignment="1" applyProtection="1">
      <alignment horizontal="right" vertical="center" shrinkToFit="1"/>
      <protection locked="0"/>
    </xf>
    <xf numFmtId="170" fontId="5" fillId="4" borderId="73" xfId="3" applyNumberFormat="1" applyFont="1" applyFill="1" applyBorder="1" applyAlignment="1" applyProtection="1">
      <alignment horizontal="right" vertical="center" shrinkToFit="1"/>
      <protection locked="0"/>
    </xf>
    <xf numFmtId="170" fontId="5" fillId="4" borderId="66" xfId="3" applyNumberFormat="1" applyFont="1" applyFill="1" applyBorder="1" applyAlignment="1" applyProtection="1">
      <alignment horizontal="right" vertical="center" shrinkToFit="1"/>
      <protection locked="0"/>
    </xf>
    <xf numFmtId="0" fontId="5" fillId="10" borderId="0" xfId="3" applyNumberFormat="1" applyFont="1" applyFill="1" applyAlignment="1" applyProtection="1">
      <alignment vertical="center"/>
      <protection hidden="1"/>
    </xf>
    <xf numFmtId="174" fontId="5" fillId="0" borderId="0" xfId="3" applyNumberFormat="1" applyFont="1" applyFill="1" applyBorder="1" applyAlignment="1" applyProtection="1">
      <alignment horizontal="right" vertical="center"/>
      <protection locked="0"/>
    </xf>
    <xf numFmtId="166" fontId="9" fillId="9" borderId="42" xfId="3" applyNumberFormat="1" applyFont="1" applyFill="1" applyBorder="1" applyAlignment="1" applyProtection="1">
      <alignment horizontal="right" vertical="center" shrinkToFit="1"/>
      <protection locked="0"/>
    </xf>
    <xf numFmtId="0" fontId="5" fillId="10" borderId="0" xfId="3" applyNumberFormat="1" applyFont="1" applyFill="1" applyAlignment="1" applyProtection="1">
      <alignment vertical="center"/>
    </xf>
    <xf numFmtId="0" fontId="5" fillId="10" borderId="0" xfId="3" applyNumberFormat="1" applyFont="1" applyFill="1" applyBorder="1" applyAlignment="1" applyProtection="1">
      <alignment vertical="center"/>
    </xf>
    <xf numFmtId="0" fontId="16" fillId="10" borderId="0" xfId="3" applyNumberFormat="1" applyFont="1" applyFill="1" applyBorder="1" applyAlignment="1" applyProtection="1">
      <alignment horizontal="left" vertical="center"/>
      <protection locked="0"/>
    </xf>
    <xf numFmtId="0" fontId="18" fillId="10" borderId="0" xfId="3" applyNumberFormat="1" applyFont="1" applyFill="1" applyBorder="1" applyAlignment="1" applyProtection="1">
      <alignment horizontal="left" vertical="center"/>
      <protection locked="0"/>
    </xf>
    <xf numFmtId="170" fontId="5" fillId="10" borderId="0" xfId="3" applyNumberFormat="1" applyFont="1" applyFill="1" applyBorder="1" applyAlignment="1" applyProtection="1">
      <alignment vertical="center"/>
    </xf>
    <xf numFmtId="0" fontId="4" fillId="0" borderId="0" xfId="3" applyFill="1"/>
    <xf numFmtId="0" fontId="5" fillId="0" borderId="0" xfId="3" applyNumberFormat="1" applyFont="1" applyFill="1" applyAlignment="1" applyProtection="1">
      <alignment vertical="center"/>
      <protection hidden="1"/>
    </xf>
    <xf numFmtId="0" fontId="5" fillId="0" borderId="0" xfId="3" applyNumberFormat="1" applyFont="1" applyFill="1" applyBorder="1" applyAlignment="1" applyProtection="1">
      <alignment vertical="center"/>
      <protection hidden="1"/>
    </xf>
    <xf numFmtId="0" fontId="5" fillId="10" borderId="0" xfId="7" applyFont="1" applyFill="1" applyAlignment="1">
      <alignment horizontal="justify" wrapText="1"/>
    </xf>
    <xf numFmtId="0" fontId="35" fillId="10" borderId="0" xfId="0" applyFont="1" applyFill="1"/>
    <xf numFmtId="0" fontId="35" fillId="10" borderId="0" xfId="0" applyFont="1" applyFill="1" applyAlignment="1">
      <alignment wrapText="1"/>
    </xf>
    <xf numFmtId="165" fontId="5" fillId="2" borderId="0" xfId="3" applyNumberFormat="1" applyFont="1" applyFill="1" applyAlignment="1" applyProtection="1">
      <alignment vertical="center"/>
      <protection hidden="1"/>
    </xf>
    <xf numFmtId="176" fontId="5" fillId="0" borderId="0" xfId="3" applyNumberFormat="1" applyFont="1" applyFill="1" applyAlignment="1" applyProtection="1">
      <alignment vertical="center"/>
      <protection locked="0"/>
    </xf>
    <xf numFmtId="174" fontId="5" fillId="0" borderId="0" xfId="6" applyNumberFormat="1" applyFont="1" applyFill="1" applyAlignment="1" applyProtection="1">
      <alignment vertical="center"/>
      <protection locked="0"/>
    </xf>
    <xf numFmtId="0" fontId="39" fillId="2" borderId="0" xfId="3" applyFont="1" applyFill="1" applyAlignment="1" applyProtection="1">
      <alignment vertical="center"/>
      <protection hidden="1"/>
    </xf>
    <xf numFmtId="0" fontId="5" fillId="3" borderId="26" xfId="3" applyNumberFormat="1" applyFont="1" applyFill="1" applyBorder="1" applyAlignment="1" applyProtection="1">
      <alignment horizontal="left" vertical="center" indent="1"/>
      <protection locked="0"/>
    </xf>
    <xf numFmtId="0" fontId="5" fillId="3" borderId="26" xfId="3" applyNumberFormat="1" applyFont="1" applyFill="1" applyBorder="1" applyAlignment="1" applyProtection="1">
      <alignment horizontal="left" vertical="center"/>
      <protection locked="0"/>
    </xf>
    <xf numFmtId="0" fontId="5" fillId="3" borderId="27" xfId="3" applyNumberFormat="1" applyFont="1" applyFill="1" applyBorder="1" applyAlignment="1" applyProtection="1">
      <alignment horizontal="left" vertical="center"/>
      <protection locked="0"/>
    </xf>
    <xf numFmtId="177" fontId="5" fillId="2" borderId="0" xfId="3" applyNumberFormat="1" applyFont="1" applyFill="1" applyAlignment="1" applyProtection="1">
      <alignment vertical="center"/>
      <protection hidden="1"/>
    </xf>
    <xf numFmtId="0" fontId="5" fillId="0" borderId="0" xfId="3" applyFont="1" applyFill="1" applyAlignment="1" applyProtection="1">
      <alignment horizontal="center" vertical="center" wrapText="1"/>
      <protection locked="0"/>
    </xf>
    <xf numFmtId="0" fontId="5" fillId="3" borderId="17" xfId="3" applyFont="1" applyFill="1" applyBorder="1" applyAlignment="1" applyProtection="1">
      <alignment horizontal="center" vertical="center" wrapText="1"/>
      <protection locked="0"/>
    </xf>
    <xf numFmtId="0" fontId="5" fillId="3" borderId="18" xfId="3" applyFont="1" applyFill="1" applyBorder="1" applyAlignment="1" applyProtection="1">
      <alignment horizontal="center" vertical="center" wrapText="1"/>
      <protection locked="0"/>
    </xf>
    <xf numFmtId="46" fontId="5" fillId="2" borderId="0" xfId="3" applyNumberFormat="1" applyFont="1" applyFill="1" applyAlignment="1" applyProtection="1">
      <alignment vertical="center"/>
    </xf>
    <xf numFmtId="179" fontId="9" fillId="5" borderId="42" xfId="3" applyNumberFormat="1" applyFont="1" applyFill="1" applyBorder="1" applyAlignment="1" applyProtection="1">
      <alignment horizontal="right" vertical="center" shrinkToFit="1"/>
      <protection locked="0"/>
    </xf>
    <xf numFmtId="179" fontId="5" fillId="4" borderId="42" xfId="3" applyNumberFormat="1" applyFont="1" applyFill="1" applyBorder="1" applyAlignment="1" applyProtection="1">
      <alignment horizontal="right" vertical="center" shrinkToFit="1"/>
      <protection locked="0"/>
    </xf>
    <xf numFmtId="179" fontId="9" fillId="9" borderId="42" xfId="3" applyNumberFormat="1" applyFont="1" applyFill="1" applyBorder="1" applyAlignment="1" applyProtection="1">
      <alignment horizontal="right" vertical="center" shrinkToFit="1"/>
      <protection locked="0"/>
    </xf>
    <xf numFmtId="0" fontId="9" fillId="2" borderId="0" xfId="3" applyFont="1" applyFill="1" applyAlignment="1" applyProtection="1">
      <alignment vertical="center"/>
    </xf>
    <xf numFmtId="170" fontId="9" fillId="5" borderId="72" xfId="3" applyNumberFormat="1" applyFont="1" applyFill="1" applyBorder="1" applyAlignment="1" applyProtection="1">
      <alignment horizontal="right" vertical="center" shrinkToFit="1"/>
    </xf>
    <xf numFmtId="166" fontId="9" fillId="5" borderId="42" xfId="0" applyNumberFormat="1" applyFont="1" applyFill="1" applyBorder="1" applyAlignment="1" applyProtection="1">
      <alignment horizontal="right" vertical="center" shrinkToFit="1"/>
    </xf>
    <xf numFmtId="166" fontId="5" fillId="4" borderId="22" xfId="0" applyNumberFormat="1" applyFont="1" applyFill="1" applyBorder="1" applyAlignment="1" applyProtection="1">
      <alignment horizontal="right" vertical="center" shrinkToFit="1"/>
    </xf>
    <xf numFmtId="166" fontId="5" fillId="4" borderId="29" xfId="0" applyNumberFormat="1" applyFont="1" applyFill="1" applyBorder="1" applyAlignment="1" applyProtection="1">
      <alignment horizontal="right" vertical="center" shrinkToFit="1"/>
    </xf>
    <xf numFmtId="164" fontId="9" fillId="5" borderId="42" xfId="0" applyNumberFormat="1" applyFont="1" applyFill="1" applyBorder="1" applyAlignment="1" applyProtection="1">
      <alignment horizontal="right" vertical="center" shrinkToFit="1"/>
    </xf>
    <xf numFmtId="164" fontId="5" fillId="4" borderId="22" xfId="0" applyNumberFormat="1" applyFont="1" applyFill="1" applyBorder="1" applyAlignment="1" applyProtection="1">
      <alignment horizontal="right" vertical="center" shrinkToFit="1"/>
    </xf>
    <xf numFmtId="164" fontId="5" fillId="4" borderId="29" xfId="0" applyNumberFormat="1" applyFont="1" applyFill="1" applyBorder="1" applyAlignment="1" applyProtection="1">
      <alignment horizontal="right" vertical="center" shrinkToFit="1"/>
    </xf>
    <xf numFmtId="164" fontId="5" fillId="4" borderId="49" xfId="0" applyNumberFormat="1" applyFont="1" applyFill="1" applyBorder="1" applyAlignment="1" applyProtection="1">
      <alignment horizontal="right" vertical="center" shrinkToFit="1"/>
    </xf>
    <xf numFmtId="0" fontId="17" fillId="8" borderId="0" xfId="7" applyFont="1" applyFill="1" applyAlignment="1">
      <alignment horizontal="right" wrapText="1"/>
    </xf>
    <xf numFmtId="166" fontId="5" fillId="4" borderId="19" xfId="0" applyNumberFormat="1" applyFont="1" applyFill="1" applyBorder="1" applyAlignment="1" applyProtection="1">
      <alignment horizontal="right" vertical="center" shrinkToFit="1"/>
      <protection locked="0"/>
    </xf>
    <xf numFmtId="0" fontId="15" fillId="0" borderId="0" xfId="3" applyNumberFormat="1" applyFont="1" applyFill="1" applyBorder="1" applyAlignment="1" applyProtection="1">
      <alignment vertical="center"/>
    </xf>
    <xf numFmtId="0" fontId="18" fillId="6" borderId="0" xfId="3" applyNumberFormat="1" applyFont="1" applyFill="1" applyBorder="1" applyAlignment="1" applyProtection="1">
      <alignment horizontal="right" vertical="center"/>
      <protection locked="0"/>
    </xf>
    <xf numFmtId="0" fontId="5" fillId="3" borderId="38" xfId="3" applyNumberFormat="1" applyFont="1" applyFill="1" applyBorder="1" applyAlignment="1" applyProtection="1">
      <alignment horizontal="right" vertical="center"/>
      <protection locked="0"/>
    </xf>
    <xf numFmtId="0" fontId="9" fillId="3" borderId="78" xfId="3" applyNumberFormat="1" applyFont="1" applyFill="1" applyBorder="1" applyAlignment="1" applyProtection="1">
      <alignment horizontal="centerContinuous" vertical="center" wrapText="1"/>
      <protection locked="0"/>
    </xf>
    <xf numFmtId="0" fontId="9" fillId="3" borderId="0" xfId="3" applyNumberFormat="1" applyFont="1" applyFill="1" applyBorder="1" applyAlignment="1" applyProtection="1">
      <alignment horizontal="centerContinuous" vertical="center" wrapText="1"/>
      <protection locked="0"/>
    </xf>
    <xf numFmtId="0" fontId="9" fillId="3" borderId="8" xfId="3" applyNumberFormat="1" applyFont="1" applyFill="1" applyBorder="1" applyAlignment="1" applyProtection="1">
      <alignment horizontal="centerContinuous" vertical="center" wrapText="1"/>
      <protection locked="0"/>
    </xf>
    <xf numFmtId="166" fontId="9" fillId="3" borderId="22" xfId="0" applyNumberFormat="1" applyFont="1" applyFill="1" applyBorder="1" applyAlignment="1" applyProtection="1">
      <alignment horizontal="right" vertical="center" shrinkToFit="1"/>
      <protection locked="0"/>
    </xf>
    <xf numFmtId="166" fontId="9" fillId="3" borderId="44" xfId="0" applyNumberFormat="1" applyFont="1" applyFill="1" applyBorder="1" applyAlignment="1" applyProtection="1">
      <alignment vertical="center" shrinkToFit="1"/>
      <protection locked="0"/>
    </xf>
    <xf numFmtId="166" fontId="9" fillId="3" borderId="24" xfId="3" applyNumberFormat="1" applyFont="1" applyFill="1" applyBorder="1" applyAlignment="1" applyProtection="1">
      <alignment vertical="center" shrinkToFit="1"/>
      <protection locked="0"/>
    </xf>
    <xf numFmtId="166" fontId="5" fillId="3" borderId="40" xfId="0" applyNumberFormat="1" applyFont="1" applyFill="1" applyBorder="1" applyAlignment="1" applyProtection="1">
      <alignment horizontal="right" vertical="center" shrinkToFit="1"/>
      <protection locked="0"/>
    </xf>
    <xf numFmtId="166" fontId="5" fillId="3" borderId="60" xfId="0" applyNumberFormat="1" applyFont="1" applyFill="1" applyBorder="1" applyAlignment="1" applyProtection="1">
      <alignment vertical="center" shrinkToFit="1"/>
      <protection locked="0"/>
    </xf>
    <xf numFmtId="166" fontId="5" fillId="3" borderId="20" xfId="3" applyNumberFormat="1" applyFont="1" applyFill="1" applyBorder="1" applyAlignment="1" applyProtection="1">
      <alignment vertical="center" shrinkToFit="1"/>
      <protection locked="0"/>
    </xf>
    <xf numFmtId="166" fontId="9" fillId="5" borderId="22" xfId="0" applyNumberFormat="1" applyFont="1" applyFill="1" applyBorder="1" applyAlignment="1" applyProtection="1">
      <alignment horizontal="right" vertical="center" shrinkToFit="1"/>
      <protection locked="0"/>
    </xf>
    <xf numFmtId="166" fontId="9" fillId="5" borderId="46" xfId="0" applyNumberFormat="1" applyFont="1" applyFill="1" applyBorder="1" applyAlignment="1" applyProtection="1">
      <alignment vertical="center" shrinkToFit="1"/>
      <protection locked="0"/>
    </xf>
    <xf numFmtId="166" fontId="9" fillId="5" borderId="44" xfId="0" applyNumberFormat="1" applyFont="1" applyFill="1" applyBorder="1" applyAlignment="1" applyProtection="1">
      <alignment vertical="center" shrinkToFit="1"/>
      <protection locked="0"/>
    </xf>
    <xf numFmtId="166" fontId="5" fillId="4" borderId="17" xfId="0" applyNumberFormat="1" applyFont="1" applyFill="1" applyBorder="1" applyAlignment="1" applyProtection="1">
      <alignment horizontal="right" vertical="center" shrinkToFit="1"/>
      <protection locked="0"/>
    </xf>
    <xf numFmtId="166" fontId="5" fillId="4" borderId="73" xfId="0" applyNumberFormat="1" applyFont="1" applyFill="1" applyBorder="1" applyAlignment="1" applyProtection="1">
      <alignment horizontal="right" vertical="center" shrinkToFit="1"/>
      <protection locked="0"/>
    </xf>
    <xf numFmtId="166" fontId="5" fillId="4" borderId="60" xfId="0" applyNumberFormat="1" applyFont="1" applyFill="1" applyBorder="1" applyAlignment="1" applyProtection="1">
      <alignment vertical="center" shrinkToFit="1"/>
      <protection locked="0"/>
    </xf>
    <xf numFmtId="170" fontId="9" fillId="5" borderId="75" xfId="3" applyNumberFormat="1" applyFont="1" applyFill="1" applyBorder="1" applyAlignment="1" applyProtection="1">
      <alignment vertical="center" shrinkToFit="1"/>
      <protection locked="0"/>
    </xf>
    <xf numFmtId="170" fontId="9" fillId="5" borderId="47" xfId="3" applyNumberFormat="1" applyFont="1" applyFill="1" applyBorder="1" applyAlignment="1" applyProtection="1">
      <alignment vertical="center" shrinkToFit="1"/>
      <protection locked="0"/>
    </xf>
    <xf numFmtId="170" fontId="9" fillId="5" borderId="74" xfId="3" applyNumberFormat="1" applyFont="1" applyFill="1" applyBorder="1" applyAlignment="1" applyProtection="1">
      <alignment vertical="center" shrinkToFit="1"/>
      <protection locked="0"/>
    </xf>
    <xf numFmtId="170" fontId="9" fillId="5" borderId="24" xfId="3" applyNumberFormat="1" applyFont="1" applyFill="1" applyBorder="1" applyAlignment="1" applyProtection="1">
      <alignment vertical="center" shrinkToFit="1"/>
      <protection locked="0"/>
    </xf>
    <xf numFmtId="170" fontId="9" fillId="9" borderId="40" xfId="3" applyNumberFormat="1" applyFont="1" applyFill="1" applyBorder="1" applyAlignment="1" applyProtection="1">
      <alignment horizontal="right" vertical="center" shrinkToFit="1"/>
      <protection locked="0"/>
    </xf>
    <xf numFmtId="170" fontId="9" fillId="9" borderId="19" xfId="3" applyNumberFormat="1" applyFont="1" applyFill="1" applyBorder="1" applyAlignment="1" applyProtection="1">
      <alignment vertical="center" shrinkToFit="1"/>
      <protection locked="0"/>
    </xf>
    <xf numFmtId="170" fontId="5" fillId="4" borderId="20" xfId="3" applyNumberFormat="1" applyFont="1" applyFill="1" applyBorder="1" applyAlignment="1" applyProtection="1">
      <alignment vertical="center" shrinkToFit="1"/>
      <protection locked="0"/>
    </xf>
    <xf numFmtId="170" fontId="9" fillId="5" borderId="77" xfId="3" applyNumberFormat="1" applyFont="1" applyFill="1" applyBorder="1" applyAlignment="1" applyProtection="1">
      <alignment horizontal="right" vertical="center" shrinkToFit="1"/>
      <protection locked="0"/>
    </xf>
    <xf numFmtId="170" fontId="9" fillId="5" borderId="56" xfId="3" applyNumberFormat="1" applyFont="1" applyFill="1" applyBorder="1" applyAlignment="1" applyProtection="1">
      <alignment horizontal="right" vertical="center" shrinkToFit="1"/>
      <protection locked="0"/>
    </xf>
    <xf numFmtId="170" fontId="9" fillId="5" borderId="46" xfId="3" applyNumberFormat="1" applyFont="1" applyFill="1" applyBorder="1" applyAlignment="1" applyProtection="1">
      <alignment vertical="center" shrinkToFit="1"/>
      <protection locked="0"/>
    </xf>
    <xf numFmtId="170" fontId="9" fillId="5" borderId="70" xfId="3" applyNumberFormat="1" applyFont="1" applyFill="1" applyBorder="1" applyAlignment="1" applyProtection="1">
      <alignment horizontal="right" vertical="center" shrinkToFit="1"/>
      <protection locked="0"/>
    </xf>
    <xf numFmtId="170" fontId="9" fillId="5" borderId="76" xfId="3" applyNumberFormat="1" applyFont="1" applyFill="1" applyBorder="1" applyAlignment="1" applyProtection="1">
      <alignment vertical="center" shrinkToFit="1"/>
      <protection locked="0"/>
    </xf>
    <xf numFmtId="170" fontId="9" fillId="5" borderId="71" xfId="3" applyNumberFormat="1" applyFont="1" applyFill="1" applyBorder="1" applyAlignment="1" applyProtection="1">
      <alignment vertical="center" shrinkToFit="1"/>
      <protection locked="0"/>
    </xf>
    <xf numFmtId="170" fontId="9" fillId="9" borderId="56" xfId="3" applyNumberFormat="1" applyFont="1" applyFill="1" applyBorder="1" applyAlignment="1" applyProtection="1">
      <alignment horizontal="right" vertical="center" shrinkToFit="1"/>
      <protection locked="0"/>
    </xf>
    <xf numFmtId="0" fontId="9" fillId="0" borderId="0" xfId="3" applyFont="1" applyFill="1" applyBorder="1" applyAlignment="1" applyProtection="1">
      <alignment vertical="center"/>
      <protection locked="0"/>
    </xf>
    <xf numFmtId="164" fontId="9" fillId="0" borderId="0" xfId="3" applyNumberFormat="1" applyFont="1" applyFill="1" applyBorder="1" applyAlignment="1" applyProtection="1">
      <alignment horizontal="right" vertical="center" shrinkToFit="1"/>
      <protection locked="0"/>
    </xf>
    <xf numFmtId="166" fontId="5" fillId="4" borderId="30" xfId="0" applyNumberFormat="1" applyFont="1" applyFill="1" applyBorder="1" applyAlignment="1" applyProtection="1">
      <alignment horizontal="right" vertical="center" shrinkToFit="1"/>
      <protection locked="0"/>
    </xf>
    <xf numFmtId="166" fontId="9" fillId="5" borderId="43" xfId="0" applyNumberFormat="1" applyFont="1" applyFill="1" applyBorder="1" applyAlignment="1" applyProtection="1">
      <alignment horizontal="right" vertical="center" shrinkToFit="1"/>
      <protection locked="0"/>
    </xf>
    <xf numFmtId="0" fontId="9" fillId="3" borderId="91" xfId="3" applyNumberFormat="1" applyFont="1" applyFill="1" applyBorder="1" applyAlignment="1" applyProtection="1">
      <alignment vertical="center" wrapText="1"/>
      <protection locked="0"/>
    </xf>
    <xf numFmtId="0" fontId="6" fillId="0" borderId="0" xfId="3" applyNumberFormat="1" applyFont="1" applyFill="1" applyBorder="1" applyAlignment="1">
      <alignment horizontal="left" vertical="top" wrapText="1"/>
    </xf>
    <xf numFmtId="0" fontId="5" fillId="8" borderId="0" xfId="3" applyNumberFormat="1" applyFont="1" applyFill="1" applyAlignment="1" applyProtection="1">
      <alignment vertical="center"/>
      <protection hidden="1"/>
    </xf>
    <xf numFmtId="166" fontId="9" fillId="5" borderId="44" xfId="3" applyNumberFormat="1" applyFont="1" applyFill="1" applyBorder="1" applyAlignment="1" applyProtection="1">
      <alignment horizontal="right" vertical="center" shrinkToFit="1"/>
    </xf>
    <xf numFmtId="166" fontId="5" fillId="5" borderId="72" xfId="3" applyNumberFormat="1" applyFont="1" applyFill="1" applyBorder="1" applyAlignment="1" applyProtection="1">
      <alignment horizontal="right" vertical="center" shrinkToFit="1"/>
    </xf>
    <xf numFmtId="166" fontId="5" fillId="5" borderId="73" xfId="3" applyNumberFormat="1" applyFont="1" applyFill="1" applyBorder="1" applyAlignment="1" applyProtection="1">
      <alignment horizontal="right" vertical="center" shrinkToFit="1"/>
    </xf>
    <xf numFmtId="179" fontId="5" fillId="5" borderId="30" xfId="3" applyNumberFormat="1" applyFont="1" applyFill="1" applyBorder="1" applyAlignment="1" applyProtection="1">
      <alignment horizontal="right" vertical="center" shrinkToFit="1"/>
    </xf>
    <xf numFmtId="179" fontId="5" fillId="5" borderId="72" xfId="3" applyNumberFormat="1" applyFont="1" applyFill="1" applyBorder="1" applyAlignment="1" applyProtection="1">
      <alignment horizontal="right" vertical="center" shrinkToFit="1"/>
    </xf>
    <xf numFmtId="179" fontId="5" fillId="5" borderId="31" xfId="3" applyNumberFormat="1" applyFont="1" applyFill="1" applyBorder="1" applyAlignment="1" applyProtection="1">
      <alignment horizontal="right" vertical="center" shrinkToFit="1"/>
    </xf>
    <xf numFmtId="179" fontId="5" fillId="5" borderId="19" xfId="3" applyNumberFormat="1" applyFont="1" applyFill="1" applyBorder="1" applyAlignment="1" applyProtection="1">
      <alignment horizontal="right" vertical="center" shrinkToFit="1"/>
    </xf>
    <xf numFmtId="179" fontId="5" fillId="5" borderId="73" xfId="3" applyNumberFormat="1" applyFont="1" applyFill="1" applyBorder="1" applyAlignment="1" applyProtection="1">
      <alignment horizontal="right" vertical="center" shrinkToFit="1"/>
    </xf>
    <xf numFmtId="179" fontId="5" fillId="5" borderId="20" xfId="3" applyNumberFormat="1" applyFont="1" applyFill="1" applyBorder="1" applyAlignment="1" applyProtection="1">
      <alignment horizontal="right" vertical="center" shrinkToFit="1"/>
    </xf>
    <xf numFmtId="176" fontId="35" fillId="0" borderId="0" xfId="0" applyNumberFormat="1" applyFont="1" applyFill="1"/>
    <xf numFmtId="3" fontId="35" fillId="0" borderId="0" xfId="0" applyNumberFormat="1" applyFont="1" applyFill="1"/>
    <xf numFmtId="164" fontId="5" fillId="5" borderId="30" xfId="3" applyNumberFormat="1" applyFont="1" applyFill="1" applyBorder="1" applyAlignment="1" applyProtection="1">
      <alignment horizontal="right" vertical="center" shrinkToFit="1"/>
    </xf>
    <xf numFmtId="164" fontId="9" fillId="4" borderId="56" xfId="3" applyNumberFormat="1" applyFont="1" applyFill="1" applyBorder="1" applyAlignment="1" applyProtection="1">
      <alignment horizontal="right" vertical="center" shrinkToFit="1"/>
    </xf>
    <xf numFmtId="164" fontId="5" fillId="5" borderId="72" xfId="3" applyNumberFormat="1" applyFont="1" applyFill="1" applyBorder="1" applyAlignment="1" applyProtection="1">
      <alignment horizontal="right" vertical="center" shrinkToFit="1"/>
    </xf>
    <xf numFmtId="178" fontId="5" fillId="5" borderId="30" xfId="3" applyNumberFormat="1" applyFont="1" applyFill="1" applyBorder="1" applyAlignment="1" applyProtection="1">
      <alignment horizontal="right" vertical="center" shrinkToFit="1"/>
    </xf>
    <xf numFmtId="178" fontId="5" fillId="5" borderId="72" xfId="3" applyNumberFormat="1" applyFont="1" applyFill="1" applyBorder="1" applyAlignment="1" applyProtection="1">
      <alignment horizontal="right" vertical="center" shrinkToFit="1"/>
    </xf>
    <xf numFmtId="178" fontId="5" fillId="5" borderId="31" xfId="3" applyNumberFormat="1" applyFont="1" applyFill="1" applyBorder="1" applyAlignment="1" applyProtection="1">
      <alignment horizontal="right" vertical="center" shrinkToFit="1"/>
    </xf>
    <xf numFmtId="173" fontId="5" fillId="5" borderId="30" xfId="3" applyNumberFormat="1" applyFont="1" applyFill="1" applyBorder="1" applyAlignment="1" applyProtection="1">
      <alignment horizontal="right" vertical="center" shrinkToFit="1"/>
    </xf>
    <xf numFmtId="173" fontId="5" fillId="5" borderId="72" xfId="3" applyNumberFormat="1" applyFont="1" applyFill="1" applyBorder="1" applyAlignment="1" applyProtection="1">
      <alignment horizontal="right" vertical="center" shrinkToFit="1"/>
    </xf>
    <xf numFmtId="173" fontId="5" fillId="5" borderId="31" xfId="3" applyNumberFormat="1" applyFont="1" applyFill="1" applyBorder="1" applyAlignment="1" applyProtection="1">
      <alignment horizontal="right" vertical="center" shrinkToFit="1"/>
    </xf>
    <xf numFmtId="179" fontId="5" fillId="5" borderId="60" xfId="3" applyNumberFormat="1" applyFont="1" applyFill="1" applyBorder="1" applyAlignment="1" applyProtection="1">
      <alignment horizontal="right" vertical="center" shrinkToFit="1"/>
    </xf>
    <xf numFmtId="0" fontId="18" fillId="0" borderId="92" xfId="3" applyNumberFormat="1" applyFont="1" applyFill="1" applyBorder="1" applyAlignment="1" applyProtection="1">
      <alignment vertical="center"/>
      <protection hidden="1"/>
    </xf>
    <xf numFmtId="0" fontId="5" fillId="12" borderId="25" xfId="3" applyNumberFormat="1" applyFont="1" applyFill="1" applyBorder="1" applyAlignment="1" applyProtection="1">
      <alignment vertical="center"/>
    </xf>
    <xf numFmtId="0" fontId="5" fillId="12" borderId="26" xfId="3" applyNumberFormat="1" applyFont="1" applyFill="1" applyBorder="1" applyAlignment="1" applyProtection="1">
      <alignment vertical="center"/>
    </xf>
    <xf numFmtId="170" fontId="5" fillId="11" borderId="45" xfId="3" applyNumberFormat="1" applyFont="1" applyFill="1" applyBorder="1" applyAlignment="1" applyProtection="1">
      <alignment horizontal="right" vertical="center" shrinkToFit="1"/>
    </xf>
    <xf numFmtId="170" fontId="5" fillId="11" borderId="31" xfId="3" applyNumberFormat="1" applyFont="1" applyFill="1" applyBorder="1" applyAlignment="1" applyProtection="1">
      <alignment horizontal="right" vertical="center" shrinkToFit="1"/>
    </xf>
    <xf numFmtId="175" fontId="5" fillId="9" borderId="30" xfId="5" applyNumberFormat="1" applyFont="1" applyFill="1" applyBorder="1" applyAlignment="1" applyProtection="1">
      <alignment horizontal="right" vertical="center" shrinkToFit="1"/>
    </xf>
    <xf numFmtId="164" fontId="9" fillId="11" borderId="67" xfId="3" applyNumberFormat="1" applyFont="1" applyFill="1" applyBorder="1" applyAlignment="1" applyProtection="1">
      <alignment horizontal="right" vertical="center" shrinkToFit="1"/>
    </xf>
    <xf numFmtId="164" fontId="9" fillId="9" borderId="67" xfId="3" applyNumberFormat="1" applyFont="1" applyFill="1" applyBorder="1" applyAlignment="1" applyProtection="1">
      <alignment horizontal="right" vertical="center" shrinkToFit="1"/>
    </xf>
    <xf numFmtId="0" fontId="9" fillId="3" borderId="7" xfId="3" applyNumberFormat="1" applyFont="1" applyFill="1" applyBorder="1" applyAlignment="1" applyProtection="1">
      <alignment vertical="center" wrapText="1"/>
      <protection locked="0"/>
    </xf>
    <xf numFmtId="0" fontId="9" fillId="3" borderId="13" xfId="3" applyNumberFormat="1" applyFont="1" applyFill="1" applyBorder="1" applyAlignment="1" applyProtection="1">
      <alignment vertical="center" wrapText="1"/>
      <protection locked="0"/>
    </xf>
    <xf numFmtId="0" fontId="18" fillId="0" borderId="92" xfId="3" applyNumberFormat="1" applyFont="1" applyFill="1" applyBorder="1" applyAlignment="1" applyProtection="1">
      <alignment horizontal="right" vertical="center"/>
      <protection hidden="1"/>
    </xf>
    <xf numFmtId="0" fontId="9" fillId="3" borderId="5" xfId="3" applyNumberFormat="1" applyFont="1" applyFill="1" applyBorder="1" applyAlignment="1" applyProtection="1">
      <alignment horizontal="left" vertical="center"/>
      <protection locked="0"/>
    </xf>
    <xf numFmtId="0" fontId="9" fillId="3" borderId="6" xfId="3" applyNumberFormat="1" applyFont="1" applyFill="1" applyBorder="1" applyAlignment="1" applyProtection="1">
      <alignment horizontal="left" vertical="center"/>
      <protection locked="0"/>
    </xf>
    <xf numFmtId="0" fontId="9" fillId="3" borderId="14" xfId="3" applyNumberFormat="1" applyFont="1" applyFill="1" applyBorder="1" applyAlignment="1" applyProtection="1">
      <alignment horizontal="left" vertical="center"/>
      <protection locked="0"/>
    </xf>
    <xf numFmtId="0" fontId="9" fillId="3" borderId="14" xfId="3" applyNumberFormat="1" applyFont="1" applyFill="1" applyBorder="1" applyAlignment="1" applyProtection="1">
      <alignment horizontal="right" vertical="center"/>
      <protection locked="0"/>
    </xf>
    <xf numFmtId="0" fontId="9" fillId="3" borderId="15" xfId="3" applyNumberFormat="1" applyFont="1" applyFill="1" applyBorder="1" applyAlignment="1" applyProtection="1">
      <alignment horizontal="left" vertical="center"/>
      <protection locked="0"/>
    </xf>
    <xf numFmtId="174" fontId="9" fillId="11" borderId="67" xfId="3" applyNumberFormat="1" applyFont="1" applyFill="1" applyBorder="1" applyAlignment="1" applyProtection="1">
      <alignment horizontal="right" vertical="center" shrinkToFit="1"/>
    </xf>
    <xf numFmtId="174" fontId="9" fillId="9" borderId="67" xfId="3" applyNumberFormat="1" applyFont="1" applyFill="1" applyBorder="1" applyAlignment="1" applyProtection="1">
      <alignment horizontal="right" vertical="center" shrinkToFit="1"/>
    </xf>
    <xf numFmtId="0" fontId="5" fillId="0" borderId="0" xfId="3" applyNumberFormat="1" applyFont="1" applyFill="1" applyBorder="1" applyAlignment="1">
      <alignment vertical="center"/>
    </xf>
    <xf numFmtId="0" fontId="5" fillId="3" borderId="41" xfId="3" applyNumberFormat="1" applyFont="1" applyFill="1" applyBorder="1" applyAlignment="1" applyProtection="1">
      <alignment horizontal="center" vertical="center" wrapText="1"/>
    </xf>
    <xf numFmtId="0" fontId="5" fillId="3" borderId="41" xfId="3" applyNumberFormat="1" applyFont="1" applyFill="1" applyBorder="1" applyAlignment="1" applyProtection="1">
      <alignment horizontal="center" vertical="center" wrapText="1"/>
      <protection locked="0"/>
    </xf>
    <xf numFmtId="166" fontId="9" fillId="11" borderId="67" xfId="3" applyNumberFormat="1" applyFont="1" applyFill="1" applyBorder="1" applyAlignment="1" applyProtection="1">
      <alignment horizontal="right" vertical="center" shrinkToFit="1"/>
    </xf>
    <xf numFmtId="166" fontId="9" fillId="9" borderId="67" xfId="3" applyNumberFormat="1" applyFont="1" applyFill="1" applyBorder="1" applyAlignment="1" applyProtection="1">
      <alignment horizontal="right" vertical="center" shrinkToFit="1"/>
    </xf>
    <xf numFmtId="0" fontId="5" fillId="3" borderId="62" xfId="3" applyNumberFormat="1" applyFont="1" applyFill="1" applyBorder="1" applyAlignment="1" applyProtection="1">
      <alignment horizontal="center" vertical="center" wrapText="1"/>
    </xf>
    <xf numFmtId="175" fontId="5" fillId="4" borderId="61" xfId="5" applyNumberFormat="1" applyFont="1" applyFill="1" applyBorder="1" applyAlignment="1" applyProtection="1">
      <alignment horizontal="right" vertical="center" shrinkToFit="1"/>
    </xf>
    <xf numFmtId="164" fontId="5" fillId="9" borderId="30" xfId="3" applyNumberFormat="1" applyFont="1" applyFill="1" applyBorder="1" applyAlignment="1" applyProtection="1">
      <alignment horizontal="right" vertical="center" shrinkToFit="1"/>
    </xf>
    <xf numFmtId="0" fontId="5" fillId="8" borderId="0" xfId="0" applyFont="1" applyFill="1" applyAlignment="1">
      <alignment horizontal="left" wrapText="1" indent="9"/>
    </xf>
    <xf numFmtId="0" fontId="5" fillId="8" borderId="0" xfId="7" applyFont="1" applyFill="1" applyAlignment="1">
      <alignment horizontal="justify" wrapText="1"/>
    </xf>
    <xf numFmtId="0" fontId="40" fillId="10" borderId="0" xfId="0" applyFont="1" applyFill="1"/>
    <xf numFmtId="0" fontId="70" fillId="10" borderId="0" xfId="7" applyFont="1" applyFill="1" applyAlignment="1">
      <alignment horizontal="justify" wrapText="1"/>
    </xf>
    <xf numFmtId="0" fontId="70" fillId="10" borderId="0" xfId="0" applyFont="1" applyFill="1"/>
    <xf numFmtId="166" fontId="5" fillId="9" borderId="30" xfId="3" applyNumberFormat="1" applyFont="1" applyFill="1" applyBorder="1" applyAlignment="1" applyProtection="1">
      <alignment horizontal="right" vertical="center" shrinkToFit="1"/>
    </xf>
    <xf numFmtId="0" fontId="5" fillId="3" borderId="50" xfId="3" applyNumberFormat="1" applyFont="1" applyFill="1" applyBorder="1" applyAlignment="1" applyProtection="1">
      <alignment horizontal="center" vertical="center" wrapText="1"/>
      <protection locked="0"/>
    </xf>
    <xf numFmtId="0" fontId="5" fillId="3" borderId="18" xfId="3" applyNumberFormat="1" applyFont="1" applyFill="1" applyBorder="1" applyAlignment="1" applyProtection="1">
      <alignment horizontal="center" vertical="center" wrapText="1"/>
      <protection locked="0"/>
    </xf>
    <xf numFmtId="0" fontId="5" fillId="3" borderId="66" xfId="3" applyNumberFormat="1" applyFont="1" applyFill="1" applyBorder="1" applyAlignment="1" applyProtection="1">
      <alignment horizontal="center" vertical="center" wrapText="1"/>
      <protection locked="0"/>
    </xf>
    <xf numFmtId="0" fontId="9" fillId="8" borderId="0" xfId="7" applyFont="1" applyFill="1" applyAlignment="1">
      <alignment horizontal="left" vertical="center" indent="2" shrinkToFit="1"/>
    </xf>
    <xf numFmtId="0" fontId="5" fillId="3" borderId="35" xfId="3" applyNumberFormat="1" applyFont="1" applyFill="1" applyBorder="1" applyAlignment="1" applyProtection="1">
      <alignment horizontal="right" vertical="center"/>
    </xf>
    <xf numFmtId="0" fontId="9" fillId="3" borderId="91" xfId="3" applyNumberFormat="1" applyFont="1" applyFill="1" applyBorder="1" applyAlignment="1" applyProtection="1">
      <alignment horizontal="centerContinuous" vertical="center" wrapText="1"/>
      <protection locked="0"/>
    </xf>
    <xf numFmtId="164" fontId="9" fillId="4" borderId="21" xfId="3" applyNumberFormat="1" applyFont="1" applyFill="1" applyBorder="1" applyAlignment="1" applyProtection="1">
      <alignment horizontal="right" vertical="center" shrinkToFit="1"/>
    </xf>
    <xf numFmtId="179" fontId="9" fillId="4" borderId="42" xfId="3" applyNumberFormat="1" applyFont="1" applyFill="1" applyBorder="1" applyAlignment="1" applyProtection="1">
      <alignment horizontal="right" vertical="center" shrinkToFit="1"/>
      <protection locked="0"/>
    </xf>
    <xf numFmtId="176" fontId="5" fillId="5" borderId="19" xfId="3" applyNumberFormat="1" applyFont="1" applyFill="1" applyBorder="1" applyAlignment="1" applyProtection="1">
      <alignment horizontal="right" vertical="center" shrinkToFit="1"/>
    </xf>
    <xf numFmtId="176" fontId="5" fillId="5" borderId="20" xfId="3" applyNumberFormat="1" applyFont="1" applyFill="1" applyBorder="1" applyAlignment="1" applyProtection="1">
      <alignment horizontal="right" vertical="center" shrinkToFit="1"/>
    </xf>
    <xf numFmtId="165" fontId="5" fillId="8" borderId="0" xfId="3" applyNumberFormat="1" applyFont="1" applyFill="1" applyAlignment="1" applyProtection="1">
      <alignment vertical="center"/>
      <protection hidden="1"/>
    </xf>
    <xf numFmtId="176" fontId="5" fillId="5" borderId="73" xfId="3" applyNumberFormat="1" applyFont="1" applyFill="1" applyBorder="1" applyAlignment="1" applyProtection="1">
      <alignment horizontal="right" vertical="center" shrinkToFit="1"/>
    </xf>
    <xf numFmtId="0" fontId="17" fillId="0" borderId="0" xfId="3" applyFont="1" applyFill="1" applyBorder="1" applyAlignment="1" applyProtection="1">
      <alignment vertical="center"/>
      <protection locked="0"/>
    </xf>
    <xf numFmtId="0" fontId="27" fillId="0" borderId="0" xfId="3" applyNumberFormat="1" applyFont="1" applyFill="1" applyBorder="1" applyAlignment="1" applyProtection="1">
      <alignment vertical="center"/>
    </xf>
    <xf numFmtId="0" fontId="5" fillId="3" borderId="5" xfId="3" applyNumberFormat="1" applyFont="1" applyFill="1" applyBorder="1" applyAlignment="1" applyProtection="1">
      <alignment horizontal="centerContinuous" vertical="center" wrapText="1"/>
      <protection locked="0"/>
    </xf>
    <xf numFmtId="0" fontId="5" fillId="3" borderId="49" xfId="3" applyNumberFormat="1" applyFont="1" applyFill="1" applyBorder="1" applyAlignment="1" applyProtection="1">
      <alignment horizontal="center" vertical="center" wrapText="1"/>
      <protection locked="0"/>
    </xf>
    <xf numFmtId="0" fontId="5" fillId="3" borderId="79" xfId="3" applyNumberFormat="1" applyFont="1" applyFill="1" applyBorder="1" applyAlignment="1" applyProtection="1">
      <alignment horizontal="center" vertical="center" wrapText="1"/>
      <protection locked="0"/>
    </xf>
    <xf numFmtId="164" fontId="5" fillId="4" borderId="28" xfId="3" applyNumberFormat="1" applyFont="1" applyFill="1" applyBorder="1" applyAlignment="1" applyProtection="1">
      <alignment horizontal="right" vertical="center" shrinkToFit="1"/>
    </xf>
    <xf numFmtId="166" fontId="5" fillId="4" borderId="57" xfId="3" applyNumberFormat="1" applyFont="1" applyFill="1" applyBorder="1" applyAlignment="1" applyProtection="1">
      <alignment horizontal="right" vertical="center" shrinkToFit="1"/>
    </xf>
    <xf numFmtId="164" fontId="5" fillId="4" borderId="57" xfId="3" applyNumberFormat="1" applyFont="1" applyFill="1" applyBorder="1" applyAlignment="1" applyProtection="1">
      <alignment horizontal="right" vertical="center" shrinkToFit="1"/>
    </xf>
    <xf numFmtId="178" fontId="5" fillId="4" borderId="28" xfId="3" applyNumberFormat="1" applyFont="1" applyFill="1" applyBorder="1" applyAlignment="1" applyProtection="1">
      <alignment horizontal="right" vertical="center" shrinkToFit="1"/>
    </xf>
    <xf numFmtId="178" fontId="5" fillId="4" borderId="55" xfId="3" applyNumberFormat="1" applyFont="1" applyFill="1" applyBorder="1" applyAlignment="1" applyProtection="1">
      <alignment horizontal="right" vertical="center" shrinkToFit="1"/>
    </xf>
    <xf numFmtId="178" fontId="5" fillId="4" borderId="56" xfId="3" applyNumberFormat="1" applyFont="1" applyFill="1" applyBorder="1" applyAlignment="1" applyProtection="1">
      <alignment horizontal="right" vertical="center" shrinkToFit="1"/>
    </xf>
    <xf numFmtId="178" fontId="5" fillId="4" borderId="57" xfId="3" applyNumberFormat="1" applyFont="1" applyFill="1" applyBorder="1" applyAlignment="1" applyProtection="1">
      <alignment horizontal="right" vertical="center" shrinkToFit="1"/>
    </xf>
    <xf numFmtId="179" fontId="5" fillId="4" borderId="28" xfId="3" applyNumberFormat="1" applyFont="1" applyFill="1" applyBorder="1" applyAlignment="1" applyProtection="1">
      <alignment horizontal="right" vertical="center" shrinkToFit="1"/>
    </xf>
    <xf numFmtId="179" fontId="5" fillId="4" borderId="55" xfId="3" applyNumberFormat="1" applyFont="1" applyFill="1" applyBorder="1" applyAlignment="1" applyProtection="1">
      <alignment horizontal="right" vertical="center" shrinkToFit="1"/>
    </xf>
    <xf numFmtId="179" fontId="5" fillId="4" borderId="56" xfId="3" applyNumberFormat="1" applyFont="1" applyFill="1" applyBorder="1" applyAlignment="1" applyProtection="1">
      <alignment horizontal="right" vertical="center" shrinkToFit="1"/>
    </xf>
    <xf numFmtId="179" fontId="5" fillId="4" borderId="57" xfId="3" applyNumberFormat="1" applyFont="1" applyFill="1" applyBorder="1" applyAlignment="1" applyProtection="1">
      <alignment horizontal="right" vertical="center" shrinkToFit="1"/>
    </xf>
    <xf numFmtId="173" fontId="5" fillId="4" borderId="28" xfId="3" applyNumberFormat="1" applyFont="1" applyFill="1" applyBorder="1" applyAlignment="1" applyProtection="1">
      <alignment horizontal="right" vertical="center" shrinkToFit="1"/>
    </xf>
    <xf numFmtId="173" fontId="5" fillId="4" borderId="55" xfId="3" applyNumberFormat="1" applyFont="1" applyFill="1" applyBorder="1" applyAlignment="1" applyProtection="1">
      <alignment horizontal="right" vertical="center" shrinkToFit="1"/>
    </xf>
    <xf numFmtId="173" fontId="5" fillId="4" borderId="56" xfId="3" applyNumberFormat="1" applyFont="1" applyFill="1" applyBorder="1" applyAlignment="1" applyProtection="1">
      <alignment horizontal="right" vertical="center" shrinkToFit="1"/>
    </xf>
    <xf numFmtId="173" fontId="5" fillId="4" borderId="57" xfId="3" applyNumberFormat="1" applyFont="1" applyFill="1" applyBorder="1" applyAlignment="1" applyProtection="1">
      <alignment horizontal="right" vertical="center" shrinkToFit="1"/>
    </xf>
    <xf numFmtId="179" fontId="5" fillId="4" borderId="39" xfId="3" applyNumberFormat="1" applyFont="1" applyFill="1" applyBorder="1" applyAlignment="1" applyProtection="1">
      <alignment horizontal="right" vertical="center" shrinkToFit="1"/>
    </xf>
    <xf numFmtId="179" fontId="5" fillId="4" borderId="40" xfId="3" applyNumberFormat="1" applyFont="1" applyFill="1" applyBorder="1" applyAlignment="1" applyProtection="1">
      <alignment horizontal="right" vertical="center" shrinkToFit="1"/>
    </xf>
    <xf numFmtId="179" fontId="5" fillId="4" borderId="19" xfId="3" applyNumberFormat="1" applyFont="1" applyFill="1" applyBorder="1" applyAlignment="1" applyProtection="1">
      <alignment horizontal="right" vertical="center" shrinkToFit="1"/>
    </xf>
    <xf numFmtId="179" fontId="5" fillId="4" borderId="20" xfId="3" applyNumberFormat="1" applyFont="1" applyFill="1" applyBorder="1" applyAlignment="1" applyProtection="1">
      <alignment horizontal="right" vertical="center" shrinkToFit="1"/>
    </xf>
    <xf numFmtId="179" fontId="5" fillId="4" borderId="17" xfId="3" applyNumberFormat="1" applyFont="1" applyFill="1" applyBorder="1" applyAlignment="1" applyProtection="1">
      <alignment horizontal="right" vertical="center" shrinkToFit="1"/>
    </xf>
    <xf numFmtId="179" fontId="5" fillId="4" borderId="18" xfId="3" applyNumberFormat="1" applyFont="1" applyFill="1" applyBorder="1" applyAlignment="1" applyProtection="1">
      <alignment horizontal="right" vertical="center" shrinkToFit="1"/>
    </xf>
    <xf numFmtId="179" fontId="5" fillId="4" borderId="66" xfId="3" applyNumberFormat="1" applyFont="1" applyFill="1" applyBorder="1" applyAlignment="1" applyProtection="1">
      <alignment horizontal="right" vertical="center" shrinkToFit="1"/>
    </xf>
    <xf numFmtId="176" fontId="5" fillId="4" borderId="39" xfId="3" applyNumberFormat="1" applyFont="1" applyFill="1" applyBorder="1" applyAlignment="1" applyProtection="1">
      <alignment horizontal="right" vertical="center" shrinkToFit="1"/>
    </xf>
    <xf numFmtId="176" fontId="5" fillId="4" borderId="17" xfId="3" applyNumberFormat="1" applyFont="1" applyFill="1" applyBorder="1" applyAlignment="1" applyProtection="1">
      <alignment horizontal="right" vertical="center" shrinkToFit="1"/>
    </xf>
    <xf numFmtId="176" fontId="5" fillId="4" borderId="18" xfId="3" applyNumberFormat="1" applyFont="1" applyFill="1" applyBorder="1" applyAlignment="1" applyProtection="1">
      <alignment horizontal="right" vertical="center" shrinkToFit="1"/>
    </xf>
    <xf numFmtId="176" fontId="5" fillId="4" borderId="66" xfId="3" applyNumberFormat="1" applyFont="1" applyFill="1" applyBorder="1" applyAlignment="1" applyProtection="1">
      <alignment horizontal="right" vertical="center" shrinkToFit="1"/>
    </xf>
    <xf numFmtId="174" fontId="5" fillId="4" borderId="56" xfId="6" applyNumberFormat="1" applyFont="1" applyFill="1" applyBorder="1" applyAlignment="1" applyProtection="1">
      <alignment horizontal="right" vertical="center" shrinkToFit="1"/>
    </xf>
    <xf numFmtId="166" fontId="5" fillId="4" borderId="18" xfId="3" applyNumberFormat="1" applyFont="1" applyFill="1" applyBorder="1" applyAlignment="1" applyProtection="1">
      <alignment horizontal="right" vertical="center" shrinkToFit="1"/>
    </xf>
    <xf numFmtId="166" fontId="5" fillId="4" borderId="66" xfId="3" applyNumberFormat="1" applyFont="1" applyFill="1" applyBorder="1" applyAlignment="1" applyProtection="1">
      <alignment horizontal="right" vertical="center" shrinkToFit="1"/>
    </xf>
    <xf numFmtId="166" fontId="5" fillId="4" borderId="17" xfId="3" applyNumberFormat="1" applyFont="1" applyFill="1" applyBorder="1" applyAlignment="1" applyProtection="1">
      <alignment horizontal="right" vertical="center" shrinkToFit="1"/>
    </xf>
    <xf numFmtId="164" fontId="5" fillId="4" borderId="18" xfId="3" applyNumberFormat="1" applyFont="1" applyFill="1" applyBorder="1" applyAlignment="1" applyProtection="1">
      <alignment horizontal="right" vertical="center" shrinkToFit="1"/>
    </xf>
    <xf numFmtId="14" fontId="25" fillId="0" borderId="0" xfId="3" applyNumberFormat="1" applyFont="1" applyFill="1" applyBorder="1" applyAlignment="1">
      <alignment vertical="center"/>
    </xf>
    <xf numFmtId="166" fontId="5" fillId="5" borderId="30" xfId="3" applyNumberFormat="1" applyFont="1" applyFill="1" applyBorder="1" applyAlignment="1" applyProtection="1">
      <alignment horizontal="right" vertical="center" shrinkToFit="1"/>
      <protection locked="0"/>
    </xf>
    <xf numFmtId="170" fontId="5" fillId="9" borderId="30" xfId="3" applyNumberFormat="1" applyFont="1" applyFill="1" applyBorder="1" applyAlignment="1" applyProtection="1">
      <alignment horizontal="right" vertical="center" shrinkToFit="1"/>
    </xf>
    <xf numFmtId="166" fontId="9" fillId="9" borderId="30" xfId="3" applyNumberFormat="1" applyFont="1" applyFill="1" applyBorder="1" applyAlignment="1" applyProtection="1">
      <alignment horizontal="right" vertical="center" shrinkToFit="1"/>
      <protection locked="0"/>
    </xf>
    <xf numFmtId="164" fontId="9" fillId="11" borderId="22" xfId="3" applyNumberFormat="1" applyFont="1" applyFill="1" applyBorder="1" applyAlignment="1" applyProtection="1">
      <alignment horizontal="right" vertical="center" shrinkToFit="1"/>
    </xf>
    <xf numFmtId="164" fontId="9" fillId="9" borderId="40" xfId="3" applyNumberFormat="1" applyFont="1" applyFill="1" applyBorder="1" applyAlignment="1" applyProtection="1">
      <alignment horizontal="right" vertical="center" shrinkToFit="1"/>
    </xf>
    <xf numFmtId="164" fontId="9" fillId="11" borderId="10" xfId="3" applyNumberFormat="1" applyFont="1" applyFill="1" applyBorder="1" applyAlignment="1" applyProtection="1">
      <alignment horizontal="right" vertical="center" shrinkToFit="1"/>
    </xf>
    <xf numFmtId="166" fontId="5" fillId="5" borderId="23" xfId="3" applyNumberFormat="1" applyFont="1" applyFill="1" applyBorder="1" applyAlignment="1" applyProtection="1">
      <alignment horizontal="right" vertical="center" shrinkToFit="1"/>
      <protection locked="0"/>
    </xf>
    <xf numFmtId="164" fontId="9" fillId="11" borderId="51" xfId="3" applyNumberFormat="1" applyFont="1" applyFill="1" applyBorder="1" applyAlignment="1" applyProtection="1">
      <alignment horizontal="right" vertical="center" shrinkToFit="1"/>
    </xf>
    <xf numFmtId="164" fontId="9" fillId="9" borderId="51" xfId="3" applyNumberFormat="1" applyFont="1" applyFill="1" applyBorder="1" applyAlignment="1" applyProtection="1">
      <alignment horizontal="right" vertical="center" shrinkToFit="1"/>
    </xf>
    <xf numFmtId="170" fontId="5" fillId="9" borderId="31" xfId="3" applyNumberFormat="1" applyFont="1" applyFill="1" applyBorder="1" applyAlignment="1" applyProtection="1">
      <alignment horizontal="right" vertical="center" shrinkToFit="1"/>
    </xf>
    <xf numFmtId="164" fontId="9" fillId="9" borderId="36" xfId="3" applyNumberFormat="1" applyFont="1" applyFill="1" applyBorder="1" applyAlignment="1" applyProtection="1">
      <alignment horizontal="right" vertical="center" shrinkToFit="1"/>
    </xf>
    <xf numFmtId="170" fontId="5" fillId="9" borderId="19" xfId="3" applyNumberFormat="1" applyFont="1" applyFill="1" applyBorder="1" applyAlignment="1" applyProtection="1">
      <alignment horizontal="right" vertical="center" shrinkToFit="1"/>
    </xf>
    <xf numFmtId="164" fontId="9" fillId="11" borderId="29" xfId="3" applyNumberFormat="1" applyFont="1" applyFill="1" applyBorder="1" applyAlignment="1" applyProtection="1">
      <alignment horizontal="right" vertical="center" shrinkToFit="1"/>
    </xf>
    <xf numFmtId="164" fontId="9" fillId="9" borderId="29" xfId="3" applyNumberFormat="1" applyFont="1" applyFill="1" applyBorder="1" applyAlignment="1" applyProtection="1">
      <alignment horizontal="right" vertical="center" shrinkToFit="1"/>
    </xf>
    <xf numFmtId="0" fontId="40" fillId="3" borderId="5" xfId="3" applyNumberFormat="1" applyFont="1" applyFill="1" applyBorder="1" applyAlignment="1" applyProtection="1">
      <alignment horizontal="left" vertical="center"/>
      <protection locked="0"/>
    </xf>
    <xf numFmtId="0" fontId="40" fillId="3" borderId="5" xfId="3" applyNumberFormat="1" applyFont="1" applyFill="1" applyBorder="1" applyAlignment="1" applyProtection="1">
      <alignment horizontal="right" vertical="center"/>
      <protection locked="0"/>
    </xf>
    <xf numFmtId="0" fontId="41" fillId="3" borderId="5" xfId="3" applyNumberFormat="1" applyFont="1" applyFill="1" applyBorder="1" applyAlignment="1" applyProtection="1">
      <alignment horizontal="left" vertical="center"/>
      <protection locked="0"/>
    </xf>
    <xf numFmtId="0" fontId="41" fillId="3" borderId="5" xfId="3" applyNumberFormat="1" applyFont="1" applyFill="1" applyBorder="1" applyAlignment="1" applyProtection="1">
      <alignment horizontal="right" vertical="center"/>
      <protection locked="0"/>
    </xf>
    <xf numFmtId="0" fontId="41" fillId="3" borderId="6" xfId="3" applyNumberFormat="1" applyFont="1" applyFill="1" applyBorder="1" applyAlignment="1" applyProtection="1">
      <alignment horizontal="left" vertical="center"/>
      <protection locked="0"/>
    </xf>
    <xf numFmtId="0" fontId="40" fillId="3" borderId="6" xfId="3" applyNumberFormat="1" applyFont="1" applyFill="1" applyBorder="1" applyAlignment="1" applyProtection="1">
      <alignment horizontal="left" vertical="center"/>
      <protection locked="0"/>
    </xf>
    <xf numFmtId="0" fontId="41" fillId="3" borderId="14" xfId="3" applyNumberFormat="1" applyFont="1" applyFill="1" applyBorder="1" applyAlignment="1" applyProtection="1">
      <alignment horizontal="left" vertical="center"/>
      <protection locked="0"/>
    </xf>
    <xf numFmtId="0" fontId="41" fillId="3" borderId="14" xfId="3" applyNumberFormat="1" applyFont="1" applyFill="1" applyBorder="1" applyAlignment="1" applyProtection="1">
      <alignment horizontal="right" vertical="center"/>
      <protection locked="0"/>
    </xf>
    <xf numFmtId="164" fontId="41" fillId="11" borderId="67" xfId="3" applyNumberFormat="1" applyFont="1" applyFill="1" applyBorder="1" applyAlignment="1" applyProtection="1">
      <alignment horizontal="right" vertical="center" shrinkToFit="1"/>
    </xf>
    <xf numFmtId="166" fontId="41" fillId="11" borderId="67" xfId="3" applyNumberFormat="1" applyFont="1" applyFill="1" applyBorder="1" applyAlignment="1" applyProtection="1">
      <alignment horizontal="right" vertical="center" shrinkToFit="1"/>
    </xf>
    <xf numFmtId="164" fontId="41" fillId="9" borderId="67" xfId="3" applyNumberFormat="1" applyFont="1" applyFill="1" applyBorder="1" applyAlignment="1" applyProtection="1">
      <alignment horizontal="right" vertical="center" shrinkToFit="1"/>
    </xf>
    <xf numFmtId="166" fontId="41" fillId="9" borderId="67" xfId="3" applyNumberFormat="1" applyFont="1" applyFill="1" applyBorder="1" applyAlignment="1" applyProtection="1">
      <alignment horizontal="right" vertical="center" shrinkToFit="1"/>
    </xf>
    <xf numFmtId="0" fontId="5" fillId="3" borderId="10" xfId="3" applyFont="1" applyFill="1" applyBorder="1" applyAlignment="1" applyProtection="1">
      <alignment horizontal="center" vertical="center"/>
      <protection locked="0"/>
    </xf>
    <xf numFmtId="0" fontId="5" fillId="3" borderId="11" xfId="3" applyFont="1" applyFill="1" applyBorder="1" applyAlignment="1" applyProtection="1">
      <alignment horizontal="center" vertical="center"/>
      <protection locked="0"/>
    </xf>
    <xf numFmtId="0" fontId="5" fillId="3" borderId="48" xfId="3" applyFont="1" applyFill="1" applyBorder="1" applyAlignment="1" applyProtection="1">
      <alignment horizontal="center" vertical="center"/>
      <protection locked="0"/>
    </xf>
    <xf numFmtId="0" fontId="9" fillId="3" borderId="91" xfId="3" applyFont="1" applyFill="1" applyBorder="1" applyAlignment="1" applyProtection="1">
      <alignment horizontal="center" vertical="center" wrapText="1"/>
      <protection locked="0"/>
    </xf>
    <xf numFmtId="170" fontId="5" fillId="11" borderId="30" xfId="3" applyNumberFormat="1" applyFont="1" applyFill="1" applyBorder="1" applyAlignment="1" applyProtection="1">
      <alignment horizontal="right" vertical="center" shrinkToFit="1"/>
    </xf>
    <xf numFmtId="164" fontId="5" fillId="11" borderId="31" xfId="3" applyNumberFormat="1" applyFont="1" applyFill="1" applyBorder="1" applyAlignment="1" applyProtection="1">
      <alignment horizontal="right" vertical="center" shrinkToFit="1"/>
    </xf>
    <xf numFmtId="0" fontId="42" fillId="0" borderId="0" xfId="3" applyNumberFormat="1" applyFont="1" applyFill="1" applyAlignment="1" applyProtection="1">
      <alignment vertical="center"/>
      <protection hidden="1"/>
    </xf>
    <xf numFmtId="0" fontId="19" fillId="0" borderId="92" xfId="3" applyNumberFormat="1" applyFont="1" applyFill="1" applyBorder="1" applyAlignment="1" applyProtection="1">
      <alignment vertical="center"/>
      <protection hidden="1"/>
    </xf>
    <xf numFmtId="0" fontId="16" fillId="0" borderId="92" xfId="3" applyNumberFormat="1" applyFont="1" applyFill="1" applyBorder="1" applyAlignment="1" applyProtection="1">
      <alignment horizontal="left" vertical="center"/>
      <protection hidden="1"/>
    </xf>
    <xf numFmtId="177" fontId="5" fillId="4" borderId="56" xfId="3" applyNumberFormat="1" applyFont="1" applyFill="1" applyBorder="1" applyAlignment="1" applyProtection="1">
      <alignment horizontal="right" vertical="center" shrinkToFit="1"/>
    </xf>
    <xf numFmtId="166" fontId="5" fillId="5" borderId="45" xfId="3" applyNumberFormat="1" applyFont="1" applyFill="1" applyBorder="1" applyAlignment="1" applyProtection="1">
      <alignment horizontal="right" vertical="center" shrinkToFit="1"/>
    </xf>
    <xf numFmtId="166" fontId="5" fillId="5" borderId="60" xfId="3" applyNumberFormat="1" applyFont="1" applyFill="1" applyBorder="1" applyAlignment="1" applyProtection="1">
      <alignment horizontal="right" vertical="center" shrinkToFit="1"/>
    </xf>
    <xf numFmtId="166" fontId="5" fillId="5" borderId="27" xfId="3" applyNumberFormat="1" applyFont="1" applyFill="1" applyBorder="1" applyAlignment="1" applyProtection="1">
      <alignment horizontal="right" vertical="center" shrinkToFit="1"/>
    </xf>
    <xf numFmtId="0" fontId="9" fillId="3" borderId="14" xfId="3" applyNumberFormat="1" applyFont="1" applyFill="1" applyBorder="1" applyAlignment="1" applyProtection="1">
      <alignment horizontal="centerContinuous" vertical="center"/>
    </xf>
    <xf numFmtId="166" fontId="9" fillId="4" borderId="61" xfId="3" applyNumberFormat="1" applyFont="1" applyFill="1" applyBorder="1" applyAlignment="1" applyProtection="1">
      <alignment horizontal="right" vertical="center" shrinkToFit="1"/>
    </xf>
    <xf numFmtId="166" fontId="9" fillId="4" borderId="45" xfId="3" applyNumberFormat="1" applyFont="1" applyFill="1" applyBorder="1" applyAlignment="1" applyProtection="1">
      <alignment horizontal="right" vertical="center" shrinkToFit="1"/>
    </xf>
    <xf numFmtId="0" fontId="5" fillId="3" borderId="26" xfId="3" applyNumberFormat="1" applyFont="1" applyFill="1" applyBorder="1" applyAlignment="1" applyProtection="1">
      <alignment horizontal="right" vertical="center"/>
    </xf>
    <xf numFmtId="0" fontId="9" fillId="3" borderId="15" xfId="3" applyNumberFormat="1" applyFont="1" applyFill="1" applyBorder="1" applyAlignment="1" applyProtection="1">
      <alignment horizontal="centerContinuous" vertical="center"/>
    </xf>
    <xf numFmtId="0" fontId="9" fillId="3" borderId="13" xfId="3" applyNumberFormat="1" applyFont="1" applyFill="1" applyBorder="1" applyAlignment="1" applyProtection="1">
      <alignment horizontal="centerContinuous" vertical="center"/>
    </xf>
    <xf numFmtId="166" fontId="9" fillId="4" borderId="48" xfId="3" applyNumberFormat="1" applyFont="1" applyFill="1" applyBorder="1" applyAlignment="1" applyProtection="1">
      <alignment horizontal="right" vertical="center" shrinkToFit="1"/>
    </xf>
    <xf numFmtId="166" fontId="9" fillId="4" borderId="44" xfId="3" applyNumberFormat="1" applyFont="1" applyFill="1" applyBorder="1" applyAlignment="1" applyProtection="1">
      <alignment horizontal="right" vertical="center" shrinkToFit="1"/>
    </xf>
    <xf numFmtId="166" fontId="9" fillId="5" borderId="12" xfId="3" applyNumberFormat="1" applyFont="1" applyFill="1" applyBorder="1" applyAlignment="1" applyProtection="1">
      <alignment horizontal="right" vertical="center" shrinkToFit="1"/>
    </xf>
    <xf numFmtId="170" fontId="9" fillId="4" borderId="22" xfId="3" applyNumberFormat="1" applyFont="1" applyFill="1" applyBorder="1" applyAlignment="1" applyProtection="1">
      <alignment horizontal="right" vertical="center" shrinkToFit="1"/>
    </xf>
    <xf numFmtId="170" fontId="9" fillId="4" borderId="24" xfId="3" applyNumberFormat="1" applyFont="1" applyFill="1" applyBorder="1" applyAlignment="1" applyProtection="1">
      <alignment horizontal="right" vertical="center" shrinkToFit="1"/>
    </xf>
    <xf numFmtId="166" fontId="9" fillId="4" borderId="21" xfId="3" applyNumberFormat="1" applyFont="1" applyFill="1" applyBorder="1" applyAlignment="1" applyProtection="1">
      <alignment horizontal="right" vertical="center" shrinkToFit="1"/>
    </xf>
    <xf numFmtId="166" fontId="9" fillId="4" borderId="62" xfId="3" applyNumberFormat="1" applyFont="1" applyFill="1" applyBorder="1" applyAlignment="1" applyProtection="1">
      <alignment horizontal="right" vertical="center" shrinkToFit="1"/>
    </xf>
    <xf numFmtId="166" fontId="9" fillId="4" borderId="60" xfId="3" applyNumberFormat="1" applyFont="1" applyFill="1" applyBorder="1" applyAlignment="1" applyProtection="1">
      <alignment horizontal="right" vertical="center" shrinkToFit="1"/>
    </xf>
    <xf numFmtId="166" fontId="5" fillId="5" borderId="38" xfId="3" applyNumberFormat="1" applyFont="1" applyFill="1" applyBorder="1" applyAlignment="1" applyProtection="1">
      <alignment horizontal="right" vertical="center" shrinkToFit="1"/>
    </xf>
    <xf numFmtId="170" fontId="5" fillId="5" borderId="54" xfId="3" applyNumberFormat="1" applyFont="1" applyFill="1" applyBorder="1" applyAlignment="1" applyProtection="1">
      <alignment horizontal="right" vertical="center" shrinkToFit="1"/>
    </xf>
    <xf numFmtId="164" fontId="41" fillId="9" borderId="16" xfId="3" applyNumberFormat="1" applyFont="1" applyFill="1" applyBorder="1" applyAlignment="1" applyProtection="1">
      <alignment horizontal="right" vertical="center" shrinkToFit="1"/>
    </xf>
    <xf numFmtId="166" fontId="41" fillId="9" borderId="16" xfId="3" applyNumberFormat="1" applyFont="1" applyFill="1" applyBorder="1" applyAlignment="1" applyProtection="1">
      <alignment horizontal="right" vertical="center" shrinkToFit="1"/>
    </xf>
    <xf numFmtId="172" fontId="5" fillId="4" borderId="30" xfId="3" applyNumberFormat="1" applyFont="1" applyFill="1" applyBorder="1" applyAlignment="1" applyProtection="1">
      <alignment vertical="center" shrinkToFit="1"/>
    </xf>
    <xf numFmtId="164" fontId="9" fillId="11" borderId="25" xfId="3" applyNumberFormat="1" applyFont="1" applyFill="1" applyBorder="1" applyAlignment="1" applyProtection="1">
      <alignment vertical="center" shrinkToFit="1"/>
    </xf>
    <xf numFmtId="172" fontId="5" fillId="11" borderId="30" xfId="3" applyNumberFormat="1" applyFont="1" applyFill="1" applyBorder="1" applyAlignment="1" applyProtection="1">
      <alignment vertical="center" shrinkToFit="1"/>
    </xf>
    <xf numFmtId="166" fontId="9" fillId="11" borderId="25" xfId="3" applyNumberFormat="1" applyFont="1" applyFill="1" applyBorder="1" applyAlignment="1" applyProtection="1">
      <alignment horizontal="right" vertical="center" shrinkToFit="1"/>
    </xf>
    <xf numFmtId="164" fontId="5" fillId="4" borderId="67" xfId="3" applyNumberFormat="1" applyFont="1" applyFill="1" applyBorder="1" applyAlignment="1" applyProtection="1">
      <alignment horizontal="right" vertical="center" shrinkToFit="1"/>
    </xf>
    <xf numFmtId="164" fontId="5" fillId="4" borderId="39" xfId="3" applyNumberFormat="1" applyFont="1" applyFill="1" applyBorder="1" applyAlignment="1" applyProtection="1">
      <alignment horizontal="right" vertical="center" shrinkToFit="1"/>
    </xf>
    <xf numFmtId="164" fontId="5" fillId="4" borderId="16" xfId="3" applyNumberFormat="1" applyFont="1" applyFill="1" applyBorder="1" applyAlignment="1" applyProtection="1">
      <alignment horizontal="right" vertical="center" shrinkToFit="1"/>
    </xf>
    <xf numFmtId="166" fontId="5" fillId="9" borderId="56" xfId="3" applyNumberFormat="1" applyFont="1" applyFill="1" applyBorder="1" applyAlignment="1" applyProtection="1">
      <alignment horizontal="right" vertical="center" shrinkToFit="1"/>
    </xf>
    <xf numFmtId="164" fontId="18" fillId="0" borderId="92" xfId="3" applyNumberFormat="1" applyFont="1" applyFill="1" applyBorder="1" applyAlignment="1" applyProtection="1">
      <alignment vertical="center"/>
      <protection hidden="1"/>
    </xf>
    <xf numFmtId="173" fontId="18" fillId="0" borderId="0" xfId="3" applyNumberFormat="1" applyFont="1" applyFill="1" applyBorder="1" applyAlignment="1" applyProtection="1">
      <alignment vertical="center"/>
      <protection hidden="1"/>
    </xf>
    <xf numFmtId="166" fontId="9" fillId="9" borderId="23" xfId="3" applyNumberFormat="1" applyFont="1" applyFill="1" applyBorder="1" applyAlignment="1" applyProtection="1">
      <alignment horizontal="right" vertical="center" shrinkToFit="1"/>
    </xf>
    <xf numFmtId="166" fontId="5" fillId="9" borderId="19" xfId="3" applyNumberFormat="1" applyFont="1" applyFill="1" applyBorder="1" applyAlignment="1" applyProtection="1">
      <alignment horizontal="right" vertical="center" shrinkToFit="1"/>
    </xf>
    <xf numFmtId="0" fontId="73" fillId="0" borderId="0" xfId="3" applyFont="1" applyFill="1" applyAlignment="1" applyProtection="1">
      <alignment vertical="top"/>
      <protection locked="0"/>
    </xf>
    <xf numFmtId="0" fontId="74" fillId="8" borderId="0" xfId="0" applyFont="1" applyFill="1"/>
    <xf numFmtId="0" fontId="74" fillId="8" borderId="0" xfId="0" applyFont="1" applyFill="1" applyAlignment="1">
      <alignment horizontal="right"/>
    </xf>
    <xf numFmtId="0" fontId="74" fillId="10" borderId="0" xfId="0" applyFont="1" applyFill="1"/>
    <xf numFmtId="0" fontId="75" fillId="8" borderId="0" xfId="0" applyFont="1" applyFill="1" applyAlignment="1">
      <alignment horizontal="center"/>
    </xf>
    <xf numFmtId="0" fontId="75" fillId="8" borderId="0" xfId="0" applyFont="1" applyFill="1"/>
    <xf numFmtId="14" fontId="74" fillId="8" borderId="0" xfId="0" applyNumberFormat="1" applyFont="1" applyFill="1" applyAlignment="1">
      <alignment horizontal="right"/>
    </xf>
    <xf numFmtId="0" fontId="75" fillId="10" borderId="0" xfId="0" applyFont="1" applyFill="1"/>
    <xf numFmtId="0" fontId="74" fillId="0" borderId="0" xfId="0" applyFont="1" applyFill="1"/>
    <xf numFmtId="0" fontId="76" fillId="8" borderId="0" xfId="0" applyFont="1" applyFill="1"/>
    <xf numFmtId="0" fontId="77" fillId="8" borderId="0" xfId="0" applyFont="1" applyFill="1"/>
    <xf numFmtId="0" fontId="74" fillId="10" borderId="0" xfId="0" applyFont="1" applyFill="1" applyAlignment="1">
      <alignment horizontal="right"/>
    </xf>
    <xf numFmtId="0" fontId="5" fillId="3" borderId="50" xfId="3" applyNumberFormat="1" applyFont="1" applyFill="1" applyBorder="1" applyAlignment="1" applyProtection="1">
      <alignment horizontal="center" vertical="center" wrapText="1"/>
      <protection locked="0"/>
    </xf>
    <xf numFmtId="0" fontId="5" fillId="3" borderId="77" xfId="3" applyNumberFormat="1" applyFont="1" applyFill="1" applyBorder="1" applyAlignment="1" applyProtection="1">
      <alignment horizontal="center" vertical="center" wrapText="1"/>
      <protection locked="0"/>
    </xf>
    <xf numFmtId="0" fontId="9" fillId="3" borderId="5" xfId="3" applyNumberFormat="1" applyFont="1" applyFill="1" applyBorder="1" applyAlignment="1" applyProtection="1">
      <alignment horizontal="left" vertical="center"/>
      <protection locked="0"/>
    </xf>
    <xf numFmtId="164" fontId="18" fillId="0" borderId="0" xfId="3" applyNumberFormat="1" applyFont="1" applyFill="1" applyBorder="1" applyAlignment="1" applyProtection="1">
      <alignment vertical="center"/>
      <protection hidden="1"/>
    </xf>
    <xf numFmtId="0" fontId="5" fillId="3" borderId="1" xfId="3" applyFont="1" applyFill="1" applyBorder="1" applyAlignment="1" applyProtection="1">
      <alignment vertical="center" textRotation="90"/>
    </xf>
    <xf numFmtId="0" fontId="5" fillId="3" borderId="3" xfId="3" applyFont="1" applyFill="1" applyBorder="1" applyAlignment="1" applyProtection="1">
      <alignment vertical="center" textRotation="90"/>
    </xf>
    <xf numFmtId="0" fontId="5" fillId="3" borderId="7" xfId="3" applyFont="1" applyFill="1" applyBorder="1" applyAlignment="1" applyProtection="1">
      <alignment vertical="center" textRotation="90"/>
    </xf>
    <xf numFmtId="0" fontId="5" fillId="3" borderId="8" xfId="3" applyFont="1" applyFill="1" applyBorder="1" applyAlignment="1" applyProtection="1">
      <alignment vertical="center" textRotation="90"/>
    </xf>
    <xf numFmtId="0" fontId="5" fillId="3" borderId="13" xfId="3" applyFont="1" applyFill="1" applyBorder="1" applyAlignment="1" applyProtection="1">
      <alignment vertical="center" textRotation="90"/>
    </xf>
    <xf numFmtId="0" fontId="5" fillId="3" borderId="15" xfId="3" applyFont="1" applyFill="1" applyBorder="1" applyAlignment="1" applyProtection="1">
      <alignment vertical="center" textRotation="90"/>
    </xf>
    <xf numFmtId="14" fontId="6" fillId="0" borderId="0" xfId="3" applyNumberFormat="1" applyFont="1" applyFill="1" applyBorder="1" applyAlignment="1">
      <alignment horizontal="left" vertical="top"/>
    </xf>
    <xf numFmtId="0" fontId="9" fillId="3" borderId="21" xfId="3" applyNumberFormat="1" applyFont="1" applyFill="1" applyBorder="1" applyAlignment="1" applyProtection="1">
      <alignment horizontal="center" vertical="center" wrapText="1"/>
      <protection locked="0"/>
    </xf>
    <xf numFmtId="0" fontId="5" fillId="3" borderId="16" xfId="3" applyNumberFormat="1" applyFont="1" applyFill="1" applyBorder="1" applyAlignment="1" applyProtection="1">
      <alignment horizontal="center" vertical="center" wrapText="1"/>
      <protection locked="0"/>
    </xf>
    <xf numFmtId="174" fontId="9" fillId="9" borderId="39" xfId="3" applyNumberFormat="1" applyFont="1" applyFill="1" applyBorder="1" applyAlignment="1" applyProtection="1">
      <alignment horizontal="right" vertical="center" shrinkToFit="1"/>
    </xf>
    <xf numFmtId="166" fontId="5" fillId="4" borderId="31" xfId="3" applyNumberFormat="1" applyFont="1" applyFill="1" applyBorder="1" applyAlignment="1" applyProtection="1">
      <alignment horizontal="right" vertical="center" shrinkToFit="1"/>
    </xf>
    <xf numFmtId="0" fontId="9" fillId="3" borderId="9" xfId="3" applyFont="1" applyFill="1" applyBorder="1" applyAlignment="1" applyProtection="1">
      <alignment horizontal="center" vertical="center" wrapText="1"/>
      <protection locked="0"/>
    </xf>
    <xf numFmtId="0" fontId="4" fillId="0" borderId="0" xfId="3" applyFont="1" applyAlignment="1"/>
    <xf numFmtId="0" fontId="5" fillId="3" borderId="50" xfId="3" applyNumberFormat="1" applyFont="1" applyFill="1" applyBorder="1" applyAlignment="1" applyProtection="1">
      <alignment horizontal="center" vertical="center" wrapText="1"/>
      <protection locked="0"/>
    </xf>
    <xf numFmtId="0" fontId="5" fillId="3" borderId="15" xfId="3" applyNumberFormat="1" applyFont="1" applyFill="1" applyBorder="1" applyAlignment="1" applyProtection="1">
      <alignment horizontal="center" vertical="center" wrapText="1"/>
      <protection locked="0"/>
    </xf>
    <xf numFmtId="0" fontId="5" fillId="3" borderId="18" xfId="3" applyNumberFormat="1" applyFont="1" applyFill="1" applyBorder="1" applyAlignment="1" applyProtection="1">
      <alignment horizontal="center" vertical="center" wrapText="1"/>
      <protection locked="0"/>
    </xf>
    <xf numFmtId="0" fontId="5" fillId="3" borderId="14" xfId="3" applyNumberFormat="1" applyFont="1" applyFill="1" applyBorder="1" applyAlignment="1" applyProtection="1">
      <alignment horizontal="left" vertical="center" wrapText="1"/>
      <protection locked="0"/>
    </xf>
    <xf numFmtId="0" fontId="5" fillId="3" borderId="15" xfId="3" applyNumberFormat="1" applyFont="1" applyFill="1" applyBorder="1" applyAlignment="1" applyProtection="1">
      <alignment horizontal="left" vertical="center" wrapText="1"/>
      <protection locked="0"/>
    </xf>
    <xf numFmtId="0" fontId="9" fillId="3" borderId="10" xfId="3" applyNumberFormat="1" applyFont="1" applyFill="1" applyBorder="1" applyAlignment="1" applyProtection="1">
      <alignment horizontal="center" vertical="center" wrapText="1"/>
      <protection locked="0"/>
    </xf>
    <xf numFmtId="0" fontId="9" fillId="3" borderId="11" xfId="3" applyNumberFormat="1" applyFont="1" applyFill="1" applyBorder="1" applyAlignment="1" applyProtection="1">
      <alignment horizontal="left" vertical="center"/>
      <protection locked="0"/>
    </xf>
    <xf numFmtId="0" fontId="9" fillId="3" borderId="12" xfId="3" applyNumberFormat="1" applyFont="1" applyFill="1" applyBorder="1" applyAlignment="1" applyProtection="1">
      <alignment horizontal="left" vertical="center"/>
      <protection locked="0"/>
    </xf>
    <xf numFmtId="0" fontId="5" fillId="3" borderId="3" xfId="3" applyNumberFormat="1" applyFont="1" applyFill="1" applyBorder="1" applyAlignment="1" applyProtection="1">
      <alignment horizontal="left" vertical="center" wrapText="1"/>
      <protection locked="0"/>
    </xf>
    <xf numFmtId="0" fontId="6" fillId="0" borderId="0" xfId="3" applyNumberFormat="1" applyFont="1" applyFill="1" applyBorder="1" applyAlignment="1">
      <alignment horizontal="left" vertical="top" wrapText="1"/>
    </xf>
    <xf numFmtId="0" fontId="5" fillId="3" borderId="66" xfId="3" applyNumberFormat="1" applyFont="1" applyFill="1" applyBorder="1" applyAlignment="1" applyProtection="1">
      <alignment horizontal="center" vertical="center" wrapText="1"/>
      <protection locked="0"/>
    </xf>
    <xf numFmtId="0" fontId="5" fillId="3" borderId="17" xfId="3" applyNumberFormat="1" applyFont="1" applyFill="1" applyBorder="1" applyAlignment="1" applyProtection="1">
      <alignment horizontal="center" vertical="center" wrapText="1"/>
      <protection locked="0"/>
    </xf>
    <xf numFmtId="0" fontId="9" fillId="3" borderId="5" xfId="3" applyNumberFormat="1" applyFont="1" applyFill="1" applyBorder="1" applyAlignment="1" applyProtection="1">
      <alignment horizontal="left" vertical="center"/>
      <protection locked="0"/>
    </xf>
    <xf numFmtId="0" fontId="9" fillId="3" borderId="6" xfId="3" applyNumberFormat="1" applyFont="1" applyFill="1" applyBorder="1" applyAlignment="1" applyProtection="1">
      <alignment horizontal="left" vertical="center"/>
      <protection locked="0"/>
    </xf>
    <xf numFmtId="0" fontId="5" fillId="3" borderId="15" xfId="3" applyNumberFormat="1" applyFont="1" applyFill="1" applyBorder="1" applyAlignment="1" applyProtection="1">
      <alignment horizontal="left" vertical="center" wrapText="1"/>
      <protection locked="0"/>
    </xf>
    <xf numFmtId="0" fontId="5" fillId="3" borderId="50" xfId="3" applyNumberFormat="1" applyFont="1" applyFill="1" applyBorder="1" applyAlignment="1" applyProtection="1">
      <alignment horizontal="center" vertical="center" wrapText="1"/>
      <protection locked="0"/>
    </xf>
    <xf numFmtId="0" fontId="5" fillId="3" borderId="77" xfId="3" applyNumberFormat="1" applyFont="1" applyFill="1" applyBorder="1" applyAlignment="1" applyProtection="1">
      <alignment horizontal="center" vertical="center" wrapText="1"/>
      <protection locked="0"/>
    </xf>
    <xf numFmtId="0" fontId="5" fillId="3" borderId="2" xfId="3" applyNumberFormat="1" applyFont="1" applyFill="1" applyBorder="1" applyAlignment="1" applyProtection="1">
      <alignment horizontal="left" vertical="center" wrapText="1"/>
      <protection locked="0"/>
    </xf>
    <xf numFmtId="0" fontId="5" fillId="3" borderId="3" xfId="3" applyNumberFormat="1" applyFont="1" applyFill="1" applyBorder="1" applyAlignment="1" applyProtection="1">
      <alignment horizontal="left" vertical="center" wrapText="1"/>
      <protection locked="0"/>
    </xf>
    <xf numFmtId="0" fontId="6" fillId="0" borderId="0" xfId="3" applyNumberFormat="1" applyFont="1" applyFill="1" applyBorder="1" applyAlignment="1">
      <alignment horizontal="left" vertical="top" wrapText="1"/>
    </xf>
    <xf numFmtId="0" fontId="5" fillId="3" borderId="66" xfId="3" applyNumberFormat="1" applyFont="1" applyFill="1" applyBorder="1" applyAlignment="1" applyProtection="1">
      <alignment horizontal="center" vertical="center" wrapText="1"/>
      <protection locked="0"/>
    </xf>
    <xf numFmtId="0" fontId="5" fillId="3" borderId="5" xfId="3" applyNumberFormat="1" applyFont="1" applyFill="1" applyBorder="1" applyAlignment="1" applyProtection="1">
      <alignment horizontal="left" vertical="center" wrapText="1"/>
      <protection locked="0"/>
    </xf>
    <xf numFmtId="14" fontId="5" fillId="0" borderId="0" xfId="3" applyNumberFormat="1" applyFont="1" applyFill="1" applyAlignment="1" applyProtection="1">
      <alignment vertical="center"/>
      <protection locked="0"/>
    </xf>
    <xf numFmtId="176" fontId="9" fillId="0" borderId="0" xfId="3" applyNumberFormat="1" applyFont="1" applyFill="1" applyAlignment="1" applyProtection="1">
      <alignment horizontal="right" vertical="center"/>
      <protection locked="0"/>
    </xf>
    <xf numFmtId="0" fontId="16" fillId="0" borderId="0" xfId="3" applyFont="1" applyFill="1" applyBorder="1" applyAlignment="1" applyProtection="1">
      <alignment horizontal="left" vertical="center"/>
      <protection locked="0"/>
    </xf>
    <xf numFmtId="0" fontId="16" fillId="0" borderId="0" xfId="3" applyFont="1" applyFill="1" applyBorder="1" applyAlignment="1" applyProtection="1">
      <alignment vertical="center"/>
      <protection locked="0"/>
    </xf>
    <xf numFmtId="0" fontId="16" fillId="0" borderId="0" xfId="3" applyNumberFormat="1" applyFont="1" applyFill="1" applyBorder="1" applyAlignment="1" applyProtection="1">
      <alignment vertical="center"/>
    </xf>
    <xf numFmtId="166" fontId="9" fillId="5" borderId="43" xfId="0" applyNumberFormat="1" applyFont="1" applyFill="1" applyBorder="1" applyAlignment="1" applyProtection="1">
      <alignment horizontal="right" vertical="center" shrinkToFit="1"/>
    </xf>
    <xf numFmtId="166" fontId="9" fillId="4" borderId="23" xfId="0" applyNumberFormat="1" applyFont="1" applyFill="1" applyBorder="1" applyAlignment="1" applyProtection="1">
      <alignment horizontal="right" vertical="center" shrinkToFit="1"/>
    </xf>
    <xf numFmtId="164" fontId="9" fillId="4" borderId="22" xfId="0" applyNumberFormat="1" applyFont="1" applyFill="1" applyBorder="1" applyAlignment="1" applyProtection="1">
      <alignment horizontal="right" vertical="center" shrinkToFit="1"/>
    </xf>
    <xf numFmtId="166" fontId="5" fillId="4" borderId="30" xfId="0" applyNumberFormat="1" applyFont="1" applyFill="1" applyBorder="1" applyAlignment="1" applyProtection="1">
      <alignment horizontal="right" vertical="center" shrinkToFit="1"/>
    </xf>
    <xf numFmtId="166" fontId="5" fillId="4" borderId="50" xfId="0" applyNumberFormat="1" applyFont="1" applyFill="1" applyBorder="1" applyAlignment="1" applyProtection="1">
      <alignment horizontal="right" vertical="center" shrinkToFit="1"/>
    </xf>
    <xf numFmtId="0" fontId="9" fillId="3" borderId="0" xfId="3" applyNumberFormat="1" applyFont="1" applyFill="1" applyBorder="1" applyAlignment="1" applyProtection="1">
      <alignment vertical="center"/>
    </xf>
    <xf numFmtId="166" fontId="9" fillId="4" borderId="56" xfId="0" applyNumberFormat="1" applyFont="1" applyFill="1" applyBorder="1" applyAlignment="1" applyProtection="1">
      <alignment horizontal="right" vertical="center" shrinkToFit="1"/>
    </xf>
    <xf numFmtId="164" fontId="9" fillId="4" borderId="55" xfId="0" applyNumberFormat="1" applyFont="1" applyFill="1" applyBorder="1" applyAlignment="1" applyProtection="1">
      <alignment horizontal="right" vertical="center" shrinkToFit="1"/>
    </xf>
    <xf numFmtId="166" fontId="9" fillId="4" borderId="30" xfId="0" applyNumberFormat="1" applyFont="1" applyFill="1" applyBorder="1" applyAlignment="1" applyProtection="1">
      <alignment horizontal="right" vertical="center" shrinkToFit="1"/>
    </xf>
    <xf numFmtId="164" fontId="9" fillId="4" borderId="29" xfId="0" applyNumberFormat="1" applyFont="1" applyFill="1" applyBorder="1" applyAlignment="1" applyProtection="1">
      <alignment horizontal="right" vertical="center" shrinkToFit="1"/>
    </xf>
    <xf numFmtId="164" fontId="9" fillId="5" borderId="31" xfId="3" applyNumberFormat="1" applyFont="1" applyFill="1" applyBorder="1" applyAlignment="1" applyProtection="1">
      <alignment horizontal="right" vertical="center" shrinkToFit="1"/>
    </xf>
    <xf numFmtId="164" fontId="5" fillId="4" borderId="40" xfId="0" applyNumberFormat="1" applyFont="1" applyFill="1" applyBorder="1" applyAlignment="1" applyProtection="1">
      <alignment horizontal="right" vertical="center" shrinkToFit="1"/>
    </xf>
    <xf numFmtId="0" fontId="19" fillId="0" borderId="2" xfId="3" applyNumberFormat="1" applyFont="1" applyFill="1" applyBorder="1" applyAlignment="1" applyProtection="1">
      <alignment vertical="center"/>
    </xf>
    <xf numFmtId="164" fontId="9" fillId="5" borderId="22" xfId="0" applyNumberFormat="1" applyFont="1" applyFill="1" applyBorder="1" applyAlignment="1" applyProtection="1">
      <alignment horizontal="right" vertical="center" shrinkToFit="1"/>
      <protection locked="0"/>
    </xf>
    <xf numFmtId="170" fontId="9" fillId="5" borderId="24" xfId="0" applyNumberFormat="1" applyFont="1" applyFill="1" applyBorder="1" applyAlignment="1" applyProtection="1">
      <alignment horizontal="right" vertical="center" shrinkToFit="1"/>
      <protection locked="0"/>
    </xf>
    <xf numFmtId="164" fontId="5" fillId="4" borderId="40" xfId="0" applyNumberFormat="1" applyFont="1" applyFill="1" applyBorder="1" applyAlignment="1" applyProtection="1">
      <alignment horizontal="right" vertical="center" shrinkToFit="1"/>
      <protection locked="0"/>
    </xf>
    <xf numFmtId="170" fontId="5" fillId="4" borderId="20" xfId="0" applyNumberFormat="1" applyFont="1" applyFill="1" applyBorder="1" applyAlignment="1" applyProtection="1">
      <alignment horizontal="right" vertical="center" shrinkToFit="1"/>
      <protection locked="0"/>
    </xf>
    <xf numFmtId="164" fontId="5" fillId="4" borderId="49" xfId="0" applyNumberFormat="1" applyFont="1" applyFill="1" applyBorder="1" applyAlignment="1" applyProtection="1">
      <alignment horizontal="right" vertical="center" shrinkToFit="1"/>
      <protection locked="0"/>
    </xf>
    <xf numFmtId="166" fontId="5" fillId="4" borderId="50" xfId="0" applyNumberFormat="1" applyFont="1" applyFill="1" applyBorder="1" applyAlignment="1" applyProtection="1">
      <alignment horizontal="right" vertical="center" shrinkToFit="1"/>
      <protection locked="0"/>
    </xf>
    <xf numFmtId="170" fontId="5" fillId="4" borderId="54" xfId="0" applyNumberFormat="1" applyFont="1" applyFill="1" applyBorder="1" applyAlignment="1" applyProtection="1">
      <alignment horizontal="right" vertical="center" shrinkToFit="1"/>
      <protection locked="0"/>
    </xf>
    <xf numFmtId="164" fontId="5" fillId="4" borderId="29" xfId="0" applyNumberFormat="1" applyFont="1" applyFill="1" applyBorder="1" applyAlignment="1" applyProtection="1">
      <alignment horizontal="right" vertical="center" shrinkToFit="1"/>
      <protection locked="0"/>
    </xf>
    <xf numFmtId="170" fontId="5" fillId="4" borderId="31" xfId="0" applyNumberFormat="1" applyFont="1" applyFill="1" applyBorder="1" applyAlignment="1" applyProtection="1">
      <alignment horizontal="right" vertical="center" shrinkToFit="1"/>
      <protection locked="0"/>
    </xf>
    <xf numFmtId="0" fontId="78" fillId="6" borderId="0" xfId="3" applyNumberFormat="1" applyFont="1" applyFill="1" applyBorder="1" applyAlignment="1" applyProtection="1">
      <alignment vertical="center"/>
      <protection locked="0"/>
    </xf>
    <xf numFmtId="0" fontId="16" fillId="6" borderId="0" xfId="3" applyFont="1" applyFill="1" applyBorder="1" applyAlignment="1" applyProtection="1">
      <alignment vertical="center"/>
      <protection locked="0"/>
    </xf>
    <xf numFmtId="0" fontId="19" fillId="10" borderId="0" xfId="3" applyNumberFormat="1" applyFont="1" applyFill="1" applyBorder="1" applyAlignment="1" applyProtection="1">
      <alignment vertical="center"/>
      <protection hidden="1"/>
    </xf>
    <xf numFmtId="166" fontId="5" fillId="4" borderId="18" xfId="3" applyNumberFormat="1" applyFont="1" applyFill="1" applyBorder="1" applyAlignment="1" applyProtection="1">
      <alignment horizontal="right" vertical="center" shrinkToFit="1"/>
      <protection locked="0"/>
    </xf>
    <xf numFmtId="166" fontId="5" fillId="4" borderId="60" xfId="3" applyNumberFormat="1" applyFont="1" applyFill="1" applyBorder="1" applyAlignment="1" applyProtection="1">
      <alignment horizontal="right" vertical="center" shrinkToFit="1"/>
      <protection locked="0"/>
    </xf>
    <xf numFmtId="166" fontId="9" fillId="4" borderId="20" xfId="3" applyNumberFormat="1" applyFont="1" applyFill="1" applyBorder="1" applyAlignment="1" applyProtection="1">
      <alignment horizontal="right" vertical="center" shrinkToFit="1"/>
      <protection locked="0"/>
    </xf>
    <xf numFmtId="179" fontId="5" fillId="9" borderId="42" xfId="3" applyNumberFormat="1" applyFont="1" applyFill="1" applyBorder="1" applyAlignment="1" applyProtection="1">
      <alignment horizontal="right" vertical="center" shrinkToFit="1"/>
      <protection locked="0"/>
    </xf>
    <xf numFmtId="166" fontId="9" fillId="3" borderId="48" xfId="0" applyNumberFormat="1" applyFont="1" applyFill="1" applyBorder="1" applyAlignment="1" applyProtection="1">
      <alignment horizontal="right" vertical="center" shrinkToFit="1"/>
      <protection locked="0"/>
    </xf>
    <xf numFmtId="166" fontId="5" fillId="3" borderId="62" xfId="0" applyNumberFormat="1" applyFont="1" applyFill="1" applyBorder="1" applyAlignment="1" applyProtection="1">
      <alignment horizontal="right" vertical="center" shrinkToFit="1"/>
      <protection locked="0"/>
    </xf>
    <xf numFmtId="166" fontId="9" fillId="5" borderId="48" xfId="0" applyNumberFormat="1" applyFont="1" applyFill="1" applyBorder="1" applyAlignment="1" applyProtection="1">
      <alignment horizontal="right" vertical="center" shrinkToFit="1"/>
      <protection locked="0"/>
    </xf>
    <xf numFmtId="166" fontId="5" fillId="4" borderId="62" xfId="0" applyNumberFormat="1" applyFont="1" applyFill="1" applyBorder="1" applyAlignment="1" applyProtection="1">
      <alignment horizontal="right" vertical="center" shrinkToFit="1"/>
      <protection locked="0"/>
    </xf>
    <xf numFmtId="0" fontId="79" fillId="0" borderId="0" xfId="3" applyFont="1" applyFill="1" applyAlignment="1" applyProtection="1">
      <alignment vertical="center"/>
      <protection locked="0"/>
    </xf>
    <xf numFmtId="166" fontId="5" fillId="9" borderId="29" xfId="0" applyNumberFormat="1" applyFont="1" applyFill="1" applyBorder="1" applyAlignment="1" applyProtection="1">
      <alignment horizontal="right" vertical="center" shrinkToFit="1"/>
    </xf>
    <xf numFmtId="166" fontId="5" fillId="4" borderId="40" xfId="0" applyNumberFormat="1" applyFont="1" applyFill="1" applyBorder="1" applyAlignment="1" applyProtection="1">
      <alignment horizontal="right" vertical="center" shrinkToFit="1"/>
    </xf>
    <xf numFmtId="0" fontId="16" fillId="0" borderId="2" xfId="3" applyNumberFormat="1" applyFont="1" applyFill="1" applyBorder="1" applyAlignment="1" applyProtection="1">
      <alignment vertical="center"/>
    </xf>
    <xf numFmtId="0" fontId="78" fillId="0" borderId="2" xfId="3" applyNumberFormat="1" applyFont="1" applyFill="1" applyBorder="1" applyAlignment="1" applyProtection="1">
      <alignment vertical="center"/>
      <protection hidden="1"/>
    </xf>
    <xf numFmtId="0" fontId="78" fillId="0" borderId="0" xfId="3" applyNumberFormat="1" applyFont="1" applyFill="1" applyBorder="1" applyAlignment="1" applyProtection="1">
      <alignment vertical="center"/>
      <protection hidden="1"/>
    </xf>
    <xf numFmtId="42" fontId="9" fillId="11" borderId="67" xfId="3" applyNumberFormat="1" applyFont="1" applyFill="1" applyBorder="1" applyAlignment="1" applyProtection="1">
      <alignment horizontal="right" vertical="center" shrinkToFit="1"/>
    </xf>
    <xf numFmtId="42" fontId="9" fillId="9" borderId="67" xfId="3" applyNumberFormat="1" applyFont="1" applyFill="1" applyBorder="1" applyAlignment="1" applyProtection="1">
      <alignment horizontal="right" vertical="center" shrinkToFit="1"/>
    </xf>
    <xf numFmtId="0" fontId="78" fillId="0" borderId="92" xfId="3" applyNumberFormat="1" applyFont="1" applyFill="1" applyBorder="1" applyAlignment="1" applyProtection="1">
      <alignment vertical="center"/>
      <protection hidden="1"/>
    </xf>
    <xf numFmtId="164" fontId="9" fillId="5" borderId="75" xfId="3" applyNumberFormat="1" applyFont="1" applyFill="1" applyBorder="1" applyAlignment="1" applyProtection="1">
      <alignment horizontal="right" vertical="center" shrinkToFit="1"/>
    </xf>
    <xf numFmtId="164" fontId="5" fillId="4" borderId="48" xfId="3" applyNumberFormat="1" applyFont="1" applyFill="1" applyBorder="1" applyAlignment="1" applyProtection="1">
      <alignment horizontal="right" vertical="center" shrinkToFit="1"/>
    </xf>
    <xf numFmtId="164" fontId="5" fillId="4" borderId="61" xfId="3" applyNumberFormat="1" applyFont="1" applyFill="1" applyBorder="1" applyAlignment="1" applyProtection="1">
      <alignment horizontal="right" vertical="center" shrinkToFit="1"/>
    </xf>
    <xf numFmtId="166" fontId="5" fillId="9" borderId="29" xfId="3" applyNumberFormat="1" applyFont="1" applyFill="1" applyBorder="1" applyAlignment="1" applyProtection="1">
      <alignment horizontal="right" vertical="center" shrinkToFit="1"/>
    </xf>
    <xf numFmtId="164" fontId="5" fillId="9" borderId="61" xfId="3" applyNumberFormat="1" applyFont="1" applyFill="1" applyBorder="1" applyAlignment="1" applyProtection="1">
      <alignment horizontal="right" vertical="center" shrinkToFit="1"/>
    </xf>
    <xf numFmtId="164" fontId="5" fillId="4" borderId="62" xfId="3" applyNumberFormat="1" applyFont="1" applyFill="1" applyBorder="1" applyAlignment="1" applyProtection="1">
      <alignment horizontal="right" vertical="center" shrinkToFit="1"/>
    </xf>
    <xf numFmtId="166" fontId="9" fillId="5" borderId="75" xfId="3" applyNumberFormat="1" applyFont="1" applyFill="1" applyBorder="1" applyAlignment="1" applyProtection="1">
      <alignment horizontal="right" vertical="center" shrinkToFit="1"/>
    </xf>
    <xf numFmtId="166" fontId="5" fillId="4" borderId="48" xfId="3" applyNumberFormat="1" applyFont="1" applyFill="1" applyBorder="1" applyAlignment="1" applyProtection="1">
      <alignment horizontal="right" vertical="center" shrinkToFit="1"/>
    </xf>
    <xf numFmtId="166" fontId="5" fillId="4" borderId="61" xfId="3" applyNumberFormat="1" applyFont="1" applyFill="1" applyBorder="1" applyAlignment="1" applyProtection="1">
      <alignment horizontal="right" vertical="center" shrinkToFit="1"/>
    </xf>
    <xf numFmtId="166" fontId="5" fillId="9" borderId="61" xfId="3" applyNumberFormat="1" applyFont="1" applyFill="1" applyBorder="1" applyAlignment="1" applyProtection="1">
      <alignment horizontal="right" vertical="center" shrinkToFit="1"/>
    </xf>
    <xf numFmtId="166" fontId="5" fillId="4" borderId="62" xfId="3" applyNumberFormat="1" applyFont="1" applyFill="1" applyBorder="1" applyAlignment="1" applyProtection="1">
      <alignment horizontal="right" vertical="center" shrinkToFit="1"/>
    </xf>
    <xf numFmtId="175" fontId="9" fillId="5" borderId="42" xfId="5" applyNumberFormat="1" applyFont="1" applyFill="1" applyBorder="1" applyAlignment="1" applyProtection="1">
      <alignment horizontal="right" vertical="center" shrinkToFit="1"/>
    </xf>
    <xf numFmtId="175" fontId="5" fillId="4" borderId="22" xfId="5" applyNumberFormat="1" applyFont="1" applyFill="1" applyBorder="1" applyAlignment="1" applyProtection="1">
      <alignment horizontal="right" vertical="center" shrinkToFit="1"/>
    </xf>
    <xf numFmtId="175" fontId="5" fillId="4" borderId="29" xfId="5" applyNumberFormat="1" applyFont="1" applyFill="1" applyBorder="1" applyAlignment="1" applyProtection="1">
      <alignment horizontal="right" vertical="center" shrinkToFit="1"/>
    </xf>
    <xf numFmtId="175" fontId="5" fillId="4" borderId="40" xfId="5" applyNumberFormat="1" applyFont="1" applyFill="1" applyBorder="1" applyAlignment="1" applyProtection="1">
      <alignment horizontal="right" vertical="center" shrinkToFit="1"/>
    </xf>
    <xf numFmtId="175" fontId="9" fillId="5" borderId="75" xfId="5" applyNumberFormat="1" applyFont="1" applyFill="1" applyBorder="1" applyAlignment="1" applyProtection="1">
      <alignment horizontal="right" vertical="center" shrinkToFit="1"/>
    </xf>
    <xf numFmtId="175" fontId="5" fillId="4" borderId="48" xfId="5" applyNumberFormat="1" applyFont="1" applyFill="1" applyBorder="1" applyAlignment="1" applyProtection="1">
      <alignment horizontal="right" vertical="center" shrinkToFit="1"/>
    </xf>
    <xf numFmtId="175" fontId="5" fillId="9" borderId="61" xfId="5" applyNumberFormat="1" applyFont="1" applyFill="1" applyBorder="1" applyAlignment="1" applyProtection="1">
      <alignment horizontal="right" vertical="center" shrinkToFit="1"/>
    </xf>
    <xf numFmtId="175" fontId="5" fillId="4" borderId="62" xfId="5" applyNumberFormat="1" applyFont="1" applyFill="1" applyBorder="1" applyAlignment="1" applyProtection="1">
      <alignment horizontal="right" vertical="center" shrinkToFit="1"/>
    </xf>
    <xf numFmtId="175" fontId="5" fillId="9" borderId="29" xfId="5" applyNumberFormat="1" applyFont="1" applyFill="1" applyBorder="1" applyAlignment="1" applyProtection="1">
      <alignment horizontal="right" vertical="center" shrinkToFit="1"/>
    </xf>
    <xf numFmtId="0" fontId="18" fillId="0" borderId="2" xfId="3" applyNumberFormat="1" applyFont="1" applyFill="1" applyBorder="1" applyAlignment="1" applyProtection="1">
      <alignment vertical="center"/>
    </xf>
    <xf numFmtId="175" fontId="5" fillId="4" borderId="49" xfId="5" applyNumberFormat="1" applyFont="1" applyFill="1" applyBorder="1" applyAlignment="1" applyProtection="1">
      <alignment horizontal="right" vertical="center" shrinkToFit="1"/>
    </xf>
    <xf numFmtId="0" fontId="78" fillId="0" borderId="2" xfId="3" applyNumberFormat="1" applyFont="1" applyFill="1" applyBorder="1" applyAlignment="1" applyProtection="1">
      <alignment vertical="center"/>
    </xf>
    <xf numFmtId="164" fontId="5" fillId="9" borderId="29" xfId="0" applyNumberFormat="1" applyFont="1" applyFill="1" applyBorder="1" applyAlignment="1" applyProtection="1">
      <alignment horizontal="right" vertical="center" shrinkToFit="1"/>
    </xf>
    <xf numFmtId="164" fontId="5" fillId="4" borderId="40" xfId="3" applyNumberFormat="1" applyFont="1" applyFill="1" applyBorder="1" applyAlignment="1" applyProtection="1">
      <alignment horizontal="right" vertical="center" shrinkToFit="1"/>
    </xf>
    <xf numFmtId="0" fontId="18" fillId="0" borderId="0" xfId="3" applyNumberFormat="1" applyFont="1" applyFill="1" applyBorder="1" applyAlignment="1" applyProtection="1">
      <alignment vertical="center"/>
    </xf>
    <xf numFmtId="166" fontId="5" fillId="4" borderId="23" xfId="0" applyNumberFormat="1" applyFont="1" applyFill="1" applyBorder="1" applyAlignment="1" applyProtection="1">
      <alignment horizontal="right" vertical="center" shrinkToFit="1"/>
    </xf>
    <xf numFmtId="164" fontId="5" fillId="4" borderId="22" xfId="3" applyNumberFormat="1" applyFont="1" applyFill="1" applyBorder="1" applyAlignment="1" applyProtection="1">
      <alignment horizontal="right" vertical="center" shrinkToFit="1"/>
    </xf>
    <xf numFmtId="164" fontId="5" fillId="4" borderId="29" xfId="3" applyNumberFormat="1" applyFont="1" applyFill="1" applyBorder="1" applyAlignment="1" applyProtection="1">
      <alignment horizontal="right" vertical="center" shrinkToFit="1"/>
    </xf>
    <xf numFmtId="164" fontId="5" fillId="4" borderId="49" xfId="3" applyNumberFormat="1" applyFont="1" applyFill="1" applyBorder="1" applyAlignment="1" applyProtection="1">
      <alignment horizontal="right" vertical="center" shrinkToFit="1"/>
    </xf>
    <xf numFmtId="0" fontId="13" fillId="2" borderId="0" xfId="3" applyNumberFormat="1" applyFont="1" applyFill="1" applyAlignment="1" applyProtection="1">
      <alignment vertical="center"/>
    </xf>
    <xf numFmtId="0" fontId="23" fillId="0" borderId="0" xfId="3" applyFont="1" applyFill="1" applyAlignment="1" applyProtection="1">
      <alignment vertical="center"/>
      <protection locked="0"/>
    </xf>
    <xf numFmtId="14" fontId="32" fillId="0" borderId="0" xfId="3" applyNumberFormat="1" applyFont="1" applyFill="1" applyBorder="1" applyAlignment="1" applyProtection="1">
      <alignment horizontal="right" vertical="top"/>
    </xf>
    <xf numFmtId="14" fontId="32" fillId="0" borderId="0" xfId="3" applyNumberFormat="1" applyFont="1" applyFill="1" applyBorder="1" applyAlignment="1" applyProtection="1">
      <alignment horizontal="right" vertical="top" wrapText="1"/>
      <protection locked="0"/>
    </xf>
    <xf numFmtId="0" fontId="13" fillId="2" borderId="0" xfId="3" applyFont="1" applyFill="1" applyAlignment="1" applyProtection="1">
      <alignment vertical="center"/>
    </xf>
    <xf numFmtId="0" fontId="81" fillId="0" borderId="0" xfId="3" applyFont="1" applyFill="1" applyBorder="1" applyAlignment="1" applyProtection="1">
      <alignment horizontal="centerContinuous" vertical="center"/>
    </xf>
    <xf numFmtId="0" fontId="81" fillId="0" borderId="0" xfId="3" applyNumberFormat="1" applyFont="1" applyFill="1" applyBorder="1" applyAlignment="1" applyProtection="1">
      <alignment horizontal="center" vertical="center"/>
    </xf>
    <xf numFmtId="0" fontId="13" fillId="0" borderId="0" xfId="3" applyNumberFormat="1" applyFont="1" applyFill="1" applyAlignment="1" applyProtection="1">
      <alignment vertical="center"/>
    </xf>
    <xf numFmtId="0" fontId="30" fillId="0" borderId="0" xfId="3" applyNumberFormat="1" applyFont="1" applyFill="1" applyAlignment="1" applyProtection="1">
      <alignment vertical="center"/>
    </xf>
    <xf numFmtId="0" fontId="30" fillId="3" borderId="1" xfId="3" applyNumberFormat="1" applyFont="1" applyFill="1" applyBorder="1" applyAlignment="1" applyProtection="1">
      <alignment vertical="center" wrapText="1"/>
    </xf>
    <xf numFmtId="0" fontId="83" fillId="3" borderId="4" xfId="3" applyNumberFormat="1" applyFont="1" applyFill="1" applyBorder="1" applyAlignment="1" applyProtection="1">
      <alignment horizontal="centerContinuous" vertical="center"/>
    </xf>
    <xf numFmtId="0" fontId="83" fillId="3" borderId="5" xfId="3" applyNumberFormat="1" applyFont="1" applyFill="1" applyBorder="1" applyAlignment="1" applyProtection="1">
      <alignment horizontal="centerContinuous" vertical="center"/>
    </xf>
    <xf numFmtId="0" fontId="83" fillId="3" borderId="6" xfId="3" applyNumberFormat="1" applyFont="1" applyFill="1" applyBorder="1" applyAlignment="1" applyProtection="1">
      <alignment horizontal="centerContinuous" vertical="center"/>
    </xf>
    <xf numFmtId="0" fontId="30" fillId="3" borderId="7" xfId="3" applyNumberFormat="1" applyFont="1" applyFill="1" applyBorder="1" applyAlignment="1" applyProtection="1">
      <alignment vertical="center"/>
    </xf>
    <xf numFmtId="0" fontId="30" fillId="3" borderId="10" xfId="3" applyNumberFormat="1" applyFont="1" applyFill="1" applyBorder="1" applyAlignment="1" applyProtection="1">
      <alignment horizontal="centerContinuous" vertical="center"/>
    </xf>
    <xf numFmtId="0" fontId="30" fillId="3" borderId="11" xfId="3" applyNumberFormat="1" applyFont="1" applyFill="1" applyBorder="1" applyAlignment="1" applyProtection="1">
      <alignment horizontal="centerContinuous" vertical="center"/>
    </xf>
    <xf numFmtId="0" fontId="30" fillId="3" borderId="12" xfId="3" applyNumberFormat="1" applyFont="1" applyFill="1" applyBorder="1" applyAlignment="1" applyProtection="1">
      <alignment horizontal="centerContinuous" vertical="center"/>
    </xf>
    <xf numFmtId="0" fontId="30" fillId="3" borderId="13" xfId="3" applyNumberFormat="1" applyFont="1" applyFill="1" applyBorder="1" applyAlignment="1" applyProtection="1">
      <alignment vertical="center"/>
    </xf>
    <xf numFmtId="0" fontId="13" fillId="3" borderId="40" xfId="3" applyNumberFormat="1" applyFont="1" applyFill="1" applyBorder="1" applyAlignment="1" applyProtection="1">
      <alignment horizontal="center" vertical="center" wrapText="1"/>
    </xf>
    <xf numFmtId="0" fontId="13" fillId="3" borderId="19" xfId="3" applyNumberFormat="1" applyFont="1" applyFill="1" applyBorder="1" applyAlignment="1" applyProtection="1">
      <alignment horizontal="center" vertical="center" wrapText="1"/>
    </xf>
    <xf numFmtId="0" fontId="13" fillId="3" borderId="60" xfId="3" applyNumberFormat="1" applyFont="1" applyFill="1" applyBorder="1" applyAlignment="1" applyProtection="1">
      <alignment horizontal="center" vertical="center" wrapText="1"/>
    </xf>
    <xf numFmtId="0" fontId="13" fillId="3" borderId="20" xfId="3" applyNumberFormat="1" applyFont="1" applyFill="1" applyBorder="1" applyAlignment="1" applyProtection="1">
      <alignment horizontal="center" vertical="center" wrapText="1"/>
    </xf>
    <xf numFmtId="0" fontId="30" fillId="3" borderId="4" xfId="3" applyNumberFormat="1" applyFont="1" applyFill="1" applyBorder="1" applyAlignment="1" applyProtection="1">
      <alignment vertical="center"/>
    </xf>
    <xf numFmtId="0" fontId="30" fillId="3" borderId="5" xfId="3" applyNumberFormat="1" applyFont="1" applyFill="1" applyBorder="1" applyAlignment="1" applyProtection="1">
      <alignment vertical="center"/>
    </xf>
    <xf numFmtId="0" fontId="30" fillId="3" borderId="6" xfId="3" applyNumberFormat="1" applyFont="1" applyFill="1" applyBorder="1" applyAlignment="1" applyProtection="1">
      <alignment vertical="center"/>
    </xf>
    <xf numFmtId="166" fontId="30" fillId="5" borderId="43" xfId="0" applyNumberFormat="1" applyFont="1" applyFill="1" applyBorder="1" applyAlignment="1" applyProtection="1">
      <alignment horizontal="right" vertical="center" shrinkToFit="1"/>
    </xf>
    <xf numFmtId="166" fontId="30" fillId="5" borderId="43" xfId="3" applyNumberFormat="1" applyFont="1" applyFill="1" applyBorder="1" applyAlignment="1" applyProtection="1">
      <alignment horizontal="right" vertical="center" shrinkToFit="1"/>
    </xf>
    <xf numFmtId="170" fontId="30" fillId="5" borderId="46" xfId="3" applyNumberFormat="1" applyFont="1" applyFill="1" applyBorder="1" applyAlignment="1" applyProtection="1">
      <alignment horizontal="right" vertical="center" shrinkToFit="1"/>
    </xf>
    <xf numFmtId="164" fontId="30" fillId="5" borderId="42" xfId="0" applyNumberFormat="1" applyFont="1" applyFill="1" applyBorder="1" applyAlignment="1" applyProtection="1">
      <alignment horizontal="right" vertical="center" shrinkToFit="1"/>
    </xf>
    <xf numFmtId="164" fontId="30" fillId="5" borderId="43" xfId="3" applyNumberFormat="1" applyFont="1" applyFill="1" applyBorder="1" applyAlignment="1" applyProtection="1">
      <alignment horizontal="right" vertical="center" shrinkToFit="1"/>
    </xf>
    <xf numFmtId="171" fontId="30" fillId="5" borderId="43" xfId="3" applyNumberFormat="1" applyFont="1" applyFill="1" applyBorder="1" applyAlignment="1" applyProtection="1">
      <alignment horizontal="right" vertical="center" shrinkToFit="1"/>
    </xf>
    <xf numFmtId="164" fontId="30" fillId="5" borderId="47" xfId="3" applyNumberFormat="1" applyFont="1" applyFill="1" applyBorder="1" applyAlignment="1" applyProtection="1">
      <alignment horizontal="right" vertical="center" shrinkToFit="1"/>
    </xf>
    <xf numFmtId="0" fontId="30" fillId="2" borderId="0" xfId="3" applyNumberFormat="1" applyFont="1" applyFill="1" applyAlignment="1" applyProtection="1">
      <alignment vertical="center"/>
    </xf>
    <xf numFmtId="0" fontId="30" fillId="3" borderId="10" xfId="3" applyNumberFormat="1" applyFont="1" applyFill="1" applyBorder="1" applyAlignment="1" applyProtection="1">
      <alignment vertical="center"/>
    </xf>
    <xf numFmtId="0" fontId="30" fillId="3" borderId="11" xfId="3" applyNumberFormat="1" applyFont="1" applyFill="1" applyBorder="1" applyAlignment="1" applyProtection="1">
      <alignment vertical="center"/>
    </xf>
    <xf numFmtId="0" fontId="30" fillId="3" borderId="11" xfId="3" applyNumberFormat="1" applyFont="1" applyFill="1" applyBorder="1" applyAlignment="1" applyProtection="1">
      <alignment horizontal="right" vertical="center"/>
    </xf>
    <xf numFmtId="0" fontId="30" fillId="3" borderId="12" xfId="3" applyNumberFormat="1" applyFont="1" applyFill="1" applyBorder="1" applyAlignment="1" applyProtection="1">
      <alignment vertical="center"/>
    </xf>
    <xf numFmtId="166" fontId="30" fillId="4" borderId="23" xfId="0" applyNumberFormat="1" applyFont="1" applyFill="1" applyBorder="1" applyAlignment="1" applyProtection="1">
      <alignment horizontal="right" vertical="center" shrinkToFit="1"/>
    </xf>
    <xf numFmtId="166" fontId="30" fillId="4" borderId="23" xfId="3" applyNumberFormat="1" applyFont="1" applyFill="1" applyBorder="1" applyAlignment="1" applyProtection="1">
      <alignment horizontal="right" vertical="center" shrinkToFit="1"/>
    </xf>
    <xf numFmtId="170" fontId="30" fillId="5" borderId="44" xfId="3" applyNumberFormat="1" applyFont="1" applyFill="1" applyBorder="1" applyAlignment="1" applyProtection="1">
      <alignment horizontal="right" vertical="center" shrinkToFit="1"/>
    </xf>
    <xf numFmtId="164" fontId="30" fillId="4" borderId="22" xfId="0" applyNumberFormat="1" applyFont="1" applyFill="1" applyBorder="1" applyAlignment="1" applyProtection="1">
      <alignment horizontal="right" vertical="center" shrinkToFit="1"/>
    </xf>
    <xf numFmtId="164" fontId="30" fillId="4" borderId="23" xfId="3" applyNumberFormat="1" applyFont="1" applyFill="1" applyBorder="1" applyAlignment="1" applyProtection="1">
      <alignment horizontal="right" vertical="center" shrinkToFit="1"/>
    </xf>
    <xf numFmtId="171" fontId="30" fillId="5" borderId="23" xfId="3" applyNumberFormat="1" applyFont="1" applyFill="1" applyBorder="1" applyAlignment="1" applyProtection="1">
      <alignment horizontal="right" vertical="center" shrinkToFit="1"/>
    </xf>
    <xf numFmtId="164" fontId="30" fillId="5" borderId="24" xfId="3" applyNumberFormat="1" applyFont="1" applyFill="1" applyBorder="1" applyAlignment="1" applyProtection="1">
      <alignment horizontal="right" vertical="center" shrinkToFit="1"/>
    </xf>
    <xf numFmtId="0" fontId="13" fillId="3" borderId="26" xfId="3" applyNumberFormat="1" applyFont="1" applyFill="1" applyBorder="1" applyAlignment="1" applyProtection="1">
      <alignment horizontal="left" vertical="center"/>
    </xf>
    <xf numFmtId="0" fontId="13" fillId="3" borderId="27" xfId="3" applyNumberFormat="1" applyFont="1" applyFill="1" applyBorder="1" applyAlignment="1" applyProtection="1">
      <alignment vertical="center"/>
    </xf>
    <xf numFmtId="166" fontId="13" fillId="4" borderId="30" xfId="0" applyNumberFormat="1" applyFont="1" applyFill="1" applyBorder="1" applyAlignment="1" applyProtection="1">
      <alignment horizontal="right" vertical="center" shrinkToFit="1"/>
    </xf>
    <xf numFmtId="166" fontId="13" fillId="4" borderId="30" xfId="3" applyNumberFormat="1" applyFont="1" applyFill="1" applyBorder="1" applyAlignment="1" applyProtection="1">
      <alignment horizontal="right" vertical="center" shrinkToFit="1"/>
    </xf>
    <xf numFmtId="170" fontId="13" fillId="5" borderId="45" xfId="3" applyNumberFormat="1" applyFont="1" applyFill="1" applyBorder="1" applyAlignment="1" applyProtection="1">
      <alignment horizontal="right" vertical="center" shrinkToFit="1"/>
    </xf>
    <xf numFmtId="164" fontId="13" fillId="4" borderId="29" xfId="0" applyNumberFormat="1" applyFont="1" applyFill="1" applyBorder="1" applyAlignment="1" applyProtection="1">
      <alignment horizontal="right" vertical="center" shrinkToFit="1"/>
    </xf>
    <xf numFmtId="164" fontId="13" fillId="4" borderId="30" xfId="3" applyNumberFormat="1" applyFont="1" applyFill="1" applyBorder="1" applyAlignment="1" applyProtection="1">
      <alignment horizontal="right" vertical="center" shrinkToFit="1"/>
    </xf>
    <xf numFmtId="171" fontId="13" fillId="5" borderId="30" xfId="3" applyNumberFormat="1" applyFont="1" applyFill="1" applyBorder="1" applyAlignment="1" applyProtection="1">
      <alignment horizontal="right" vertical="center" shrinkToFit="1"/>
    </xf>
    <xf numFmtId="164" fontId="13" fillId="5" borderId="31" xfId="3" applyNumberFormat="1" applyFont="1" applyFill="1" applyBorder="1" applyAlignment="1" applyProtection="1">
      <alignment horizontal="right" vertical="center" shrinkToFit="1"/>
    </xf>
    <xf numFmtId="0" fontId="13" fillId="3" borderId="37" xfId="3" applyNumberFormat="1" applyFont="1" applyFill="1" applyBorder="1" applyAlignment="1" applyProtection="1">
      <alignment horizontal="left" vertical="center"/>
    </xf>
    <xf numFmtId="0" fontId="13" fillId="3" borderId="38" xfId="3" applyNumberFormat="1" applyFont="1" applyFill="1" applyBorder="1" applyAlignment="1" applyProtection="1">
      <alignment vertical="center"/>
    </xf>
    <xf numFmtId="166" fontId="13" fillId="4" borderId="19" xfId="0" applyNumberFormat="1" applyFont="1" applyFill="1" applyBorder="1" applyAlignment="1" applyProtection="1">
      <alignment horizontal="right" vertical="center" shrinkToFit="1"/>
    </xf>
    <xf numFmtId="166" fontId="13" fillId="4" borderId="19" xfId="3" applyNumberFormat="1" applyFont="1" applyFill="1" applyBorder="1" applyAlignment="1" applyProtection="1">
      <alignment horizontal="right" vertical="center" shrinkToFit="1"/>
    </xf>
    <xf numFmtId="170" fontId="13" fillId="5" borderId="60" xfId="3" applyNumberFormat="1" applyFont="1" applyFill="1" applyBorder="1" applyAlignment="1" applyProtection="1">
      <alignment horizontal="right" vertical="center" shrinkToFit="1"/>
    </xf>
    <xf numFmtId="164" fontId="13" fillId="4" borderId="40" xfId="0" applyNumberFormat="1" applyFont="1" applyFill="1" applyBorder="1" applyAlignment="1" applyProtection="1">
      <alignment horizontal="right" vertical="center" shrinkToFit="1"/>
    </xf>
    <xf numFmtId="164" fontId="13" fillId="4" borderId="19" xfId="3" applyNumberFormat="1" applyFont="1" applyFill="1" applyBorder="1" applyAlignment="1" applyProtection="1">
      <alignment horizontal="right" vertical="center" shrinkToFit="1"/>
    </xf>
    <xf numFmtId="171" fontId="13" fillId="5" borderId="19" xfId="3" applyNumberFormat="1" applyFont="1" applyFill="1" applyBorder="1" applyAlignment="1" applyProtection="1">
      <alignment horizontal="right" vertical="center" shrinkToFit="1"/>
    </xf>
    <xf numFmtId="164" fontId="13" fillId="5" borderId="20" xfId="3" applyNumberFormat="1" applyFont="1" applyFill="1" applyBorder="1" applyAlignment="1" applyProtection="1">
      <alignment horizontal="right" vertical="center" shrinkToFit="1"/>
    </xf>
    <xf numFmtId="166" fontId="30" fillId="4" borderId="30" xfId="3" applyNumberFormat="1" applyFont="1" applyFill="1" applyBorder="1" applyAlignment="1" applyProtection="1">
      <alignment horizontal="right" vertical="center" shrinkToFit="1"/>
    </xf>
    <xf numFmtId="0" fontId="30" fillId="3" borderId="0" xfId="3" applyNumberFormat="1" applyFont="1" applyFill="1" applyBorder="1" applyAlignment="1" applyProtection="1">
      <alignment vertical="center"/>
    </xf>
    <xf numFmtId="0" fontId="30" fillId="3" borderId="0" xfId="3" applyNumberFormat="1" applyFont="1" applyFill="1" applyBorder="1" applyAlignment="1" applyProtection="1">
      <alignment horizontal="right" vertical="center"/>
    </xf>
    <xf numFmtId="0" fontId="30" fillId="3" borderId="8" xfId="3" applyNumberFormat="1" applyFont="1" applyFill="1" applyBorder="1" applyAlignment="1" applyProtection="1">
      <alignment vertical="center"/>
    </xf>
    <xf numFmtId="166" fontId="30" fillId="4" borderId="56" xfId="0" applyNumberFormat="1" applyFont="1" applyFill="1" applyBorder="1" applyAlignment="1" applyProtection="1">
      <alignment horizontal="right" vertical="center" shrinkToFit="1"/>
    </xf>
    <xf numFmtId="164" fontId="30" fillId="4" borderId="55" xfId="0" applyNumberFormat="1" applyFont="1" applyFill="1" applyBorder="1" applyAlignment="1" applyProtection="1">
      <alignment horizontal="right" vertical="center" shrinkToFit="1"/>
    </xf>
    <xf numFmtId="0" fontId="30" fillId="3" borderId="36" xfId="3" applyNumberFormat="1" applyFont="1" applyFill="1" applyBorder="1" applyAlignment="1" applyProtection="1">
      <alignment vertical="center"/>
    </xf>
    <xf numFmtId="0" fontId="30" fillId="3" borderId="37" xfId="3" applyNumberFormat="1" applyFont="1" applyFill="1" applyBorder="1" applyAlignment="1" applyProtection="1">
      <alignment vertical="center"/>
    </xf>
    <xf numFmtId="0" fontId="30" fillId="3" borderId="37" xfId="3" applyNumberFormat="1" applyFont="1" applyFill="1" applyBorder="1" applyAlignment="1" applyProtection="1">
      <alignment horizontal="right" vertical="center"/>
    </xf>
    <xf numFmtId="0" fontId="30" fillId="3" borderId="38" xfId="3" applyNumberFormat="1" applyFont="1" applyFill="1" applyBorder="1" applyAlignment="1" applyProtection="1">
      <alignment vertical="center"/>
    </xf>
    <xf numFmtId="166" fontId="30" fillId="4" borderId="30" xfId="0" applyNumberFormat="1" applyFont="1" applyFill="1" applyBorder="1" applyAlignment="1" applyProtection="1">
      <alignment horizontal="right" vertical="center" shrinkToFit="1"/>
    </xf>
    <xf numFmtId="166" fontId="30" fillId="4" borderId="19" xfId="3" applyNumberFormat="1" applyFont="1" applyFill="1" applyBorder="1" applyAlignment="1" applyProtection="1">
      <alignment horizontal="right" vertical="center" shrinkToFit="1"/>
    </xf>
    <xf numFmtId="164" fontId="30" fillId="4" borderId="29" xfId="0" applyNumberFormat="1" applyFont="1" applyFill="1" applyBorder="1" applyAlignment="1" applyProtection="1">
      <alignment horizontal="right" vertical="center" shrinkToFit="1"/>
    </xf>
    <xf numFmtId="0" fontId="13" fillId="3" borderId="35" xfId="3" applyNumberFormat="1" applyFont="1" applyFill="1" applyBorder="1" applyAlignment="1" applyProtection="1">
      <alignment vertical="center"/>
    </xf>
    <xf numFmtId="0" fontId="27" fillId="0" borderId="2" xfId="3" applyFont="1" applyFill="1" applyBorder="1" applyAlignment="1" applyProtection="1"/>
    <xf numFmtId="0" fontId="13" fillId="0" borderId="0" xfId="3" applyFont="1" applyFill="1" applyBorder="1" applyAlignment="1" applyProtection="1">
      <alignment vertical="center"/>
      <protection locked="0"/>
    </xf>
    <xf numFmtId="0" fontId="13" fillId="0" borderId="2" xfId="3" applyNumberFormat="1" applyFont="1" applyFill="1" applyBorder="1" applyAlignment="1" applyProtection="1">
      <alignment vertical="center"/>
    </xf>
    <xf numFmtId="0" fontId="27" fillId="0" borderId="2" xfId="3" applyNumberFormat="1" applyFont="1" applyFill="1" applyBorder="1" applyAlignment="1" applyProtection="1">
      <alignment horizontal="right" vertical="center"/>
    </xf>
    <xf numFmtId="0" fontId="26" fillId="8" borderId="0" xfId="3" applyFont="1" applyFill="1" applyAlignment="1" applyProtection="1">
      <alignment horizontal="left" vertical="top"/>
    </xf>
    <xf numFmtId="0" fontId="30" fillId="3" borderId="10" xfId="3" applyNumberFormat="1" applyFont="1" applyFill="1" applyBorder="1" applyAlignment="1" applyProtection="1">
      <alignment horizontal="centerContinuous" vertical="center" wrapText="1"/>
    </xf>
    <xf numFmtId="0" fontId="30" fillId="3" borderId="11" xfId="3" applyNumberFormat="1" applyFont="1" applyFill="1" applyBorder="1" applyAlignment="1" applyProtection="1">
      <alignment horizontal="centerContinuous" vertical="center" wrapText="1"/>
    </xf>
    <xf numFmtId="0" fontId="13" fillId="3" borderId="10" xfId="3" applyNumberFormat="1" applyFont="1" applyFill="1" applyBorder="1" applyAlignment="1" applyProtection="1">
      <alignment vertical="center"/>
    </xf>
    <xf numFmtId="0" fontId="13" fillId="3" borderId="11" xfId="3" applyNumberFormat="1" applyFont="1" applyFill="1" applyBorder="1" applyAlignment="1" applyProtection="1">
      <alignment vertical="center"/>
    </xf>
    <xf numFmtId="0" fontId="13" fillId="3" borderId="12" xfId="3" applyNumberFormat="1" applyFont="1" applyFill="1" applyBorder="1" applyAlignment="1" applyProtection="1">
      <alignment vertical="center"/>
    </xf>
    <xf numFmtId="166" fontId="13" fillId="4" borderId="70" xfId="0" applyNumberFormat="1" applyFont="1" applyFill="1" applyBorder="1" applyAlignment="1" applyProtection="1">
      <alignment horizontal="right" vertical="center" shrinkToFit="1"/>
    </xf>
    <xf numFmtId="166" fontId="13" fillId="4" borderId="70" xfId="3" applyNumberFormat="1" applyFont="1" applyFill="1" applyBorder="1" applyAlignment="1" applyProtection="1">
      <alignment horizontal="right" vertical="center" shrinkToFit="1"/>
    </xf>
    <xf numFmtId="170" fontId="13" fillId="5" borderId="44" xfId="3" applyNumberFormat="1" applyFont="1" applyFill="1" applyBorder="1" applyAlignment="1" applyProtection="1">
      <alignment horizontal="right" vertical="center" shrinkToFit="1"/>
    </xf>
    <xf numFmtId="164" fontId="13" fillId="4" borderId="22" xfId="0" applyNumberFormat="1" applyFont="1" applyFill="1" applyBorder="1" applyAlignment="1" applyProtection="1">
      <alignment horizontal="right" vertical="center" shrinkToFit="1"/>
    </xf>
    <xf numFmtId="164" fontId="13" fillId="4" borderId="23" xfId="3" applyNumberFormat="1" applyFont="1" applyFill="1" applyBorder="1" applyAlignment="1" applyProtection="1">
      <alignment horizontal="right" vertical="center" shrinkToFit="1"/>
    </xf>
    <xf numFmtId="170" fontId="13" fillId="5" borderId="23" xfId="3" applyNumberFormat="1" applyFont="1" applyFill="1" applyBorder="1" applyAlignment="1" applyProtection="1">
      <alignment horizontal="right" vertical="center" shrinkToFit="1"/>
    </xf>
    <xf numFmtId="164" fontId="13" fillId="5" borderId="24" xfId="3" applyNumberFormat="1" applyFont="1" applyFill="1" applyBorder="1" applyAlignment="1" applyProtection="1">
      <alignment horizontal="right" vertical="center" shrinkToFit="1"/>
    </xf>
    <xf numFmtId="0" fontId="13" fillId="3" borderId="36" xfId="3" applyNumberFormat="1" applyFont="1" applyFill="1" applyBorder="1" applyAlignment="1" applyProtection="1">
      <alignment vertical="center"/>
    </xf>
    <xf numFmtId="0" fontId="13" fillId="3" borderId="37" xfId="3" applyNumberFormat="1" applyFont="1" applyFill="1" applyBorder="1" applyAlignment="1" applyProtection="1">
      <alignment vertical="center"/>
    </xf>
    <xf numFmtId="166" fontId="13" fillId="4" borderId="40" xfId="3" applyNumberFormat="1" applyFont="1" applyFill="1" applyBorder="1" applyAlignment="1" applyProtection="1">
      <alignment horizontal="right" vertical="center" shrinkToFit="1"/>
    </xf>
    <xf numFmtId="170" fontId="13" fillId="5" borderId="19" xfId="3" applyNumberFormat="1" applyFont="1" applyFill="1" applyBorder="1" applyAlignment="1" applyProtection="1">
      <alignment horizontal="right" vertical="center" shrinkToFit="1"/>
    </xf>
    <xf numFmtId="0" fontId="26" fillId="0" borderId="0" xfId="3" applyFont="1" applyFill="1" applyAlignment="1" applyProtection="1">
      <alignment horizontal="left" vertical="top"/>
    </xf>
    <xf numFmtId="170" fontId="30" fillId="5" borderId="43" xfId="3" applyNumberFormat="1" applyFont="1" applyFill="1" applyBorder="1" applyAlignment="1" applyProtection="1">
      <alignment horizontal="right" vertical="center" shrinkToFit="1"/>
    </xf>
    <xf numFmtId="166" fontId="13" fillId="4" borderId="23" xfId="0" applyNumberFormat="1" applyFont="1" applyFill="1" applyBorder="1" applyAlignment="1" applyProtection="1">
      <alignment horizontal="right" vertical="center" shrinkToFit="1"/>
    </xf>
    <xf numFmtId="166" fontId="13" fillId="4" borderId="23" xfId="3" applyNumberFormat="1" applyFont="1" applyFill="1" applyBorder="1" applyAlignment="1" applyProtection="1">
      <alignment horizontal="right" vertical="center" shrinkToFit="1"/>
    </xf>
    <xf numFmtId="0" fontId="13" fillId="3" borderId="26" xfId="3" applyNumberFormat="1" applyFont="1" applyFill="1" applyBorder="1" applyAlignment="1" applyProtection="1">
      <alignment horizontal="center" vertical="center"/>
    </xf>
    <xf numFmtId="170" fontId="13" fillId="5" borderId="30" xfId="3" applyNumberFormat="1" applyFont="1" applyFill="1" applyBorder="1" applyAlignment="1" applyProtection="1">
      <alignment horizontal="right" vertical="center" shrinkToFit="1"/>
    </xf>
    <xf numFmtId="0" fontId="13" fillId="3" borderId="37" xfId="3" applyNumberFormat="1" applyFont="1" applyFill="1" applyBorder="1" applyAlignment="1" applyProtection="1">
      <alignment horizontal="center" vertical="center"/>
    </xf>
    <xf numFmtId="0" fontId="13" fillId="3" borderId="4" xfId="3" applyNumberFormat="1" applyFont="1" applyFill="1" applyBorder="1" applyAlignment="1" applyProtection="1">
      <alignment vertical="center"/>
    </xf>
    <xf numFmtId="0" fontId="30" fillId="3" borderId="5" xfId="3" applyNumberFormat="1" applyFont="1" applyFill="1" applyBorder="1" applyAlignment="1" applyProtection="1">
      <alignment horizontal="right" vertical="center"/>
    </xf>
    <xf numFmtId="166" fontId="30" fillId="4" borderId="43" xfId="0" applyNumberFormat="1" applyFont="1" applyFill="1" applyBorder="1" applyAlignment="1" applyProtection="1">
      <alignment horizontal="right" vertical="center" shrinkToFit="1"/>
    </xf>
    <xf numFmtId="166" fontId="30" fillId="4" borderId="43" xfId="3" applyNumberFormat="1" applyFont="1" applyFill="1" applyBorder="1" applyAlignment="1" applyProtection="1">
      <alignment horizontal="right" vertical="center" shrinkToFit="1"/>
    </xf>
    <xf numFmtId="164" fontId="30" fillId="4" borderId="42" xfId="0" applyNumberFormat="1" applyFont="1" applyFill="1" applyBorder="1" applyAlignment="1" applyProtection="1">
      <alignment horizontal="right" vertical="center" shrinkToFit="1"/>
    </xf>
    <xf numFmtId="164" fontId="30" fillId="4" borderId="43" xfId="3" applyNumberFormat="1" applyFont="1" applyFill="1" applyBorder="1" applyAlignment="1" applyProtection="1">
      <alignment horizontal="right" vertical="center" shrinkToFit="1"/>
    </xf>
    <xf numFmtId="0" fontId="13" fillId="3" borderId="52" xfId="3" applyNumberFormat="1" applyFont="1" applyFill="1" applyBorder="1" applyAlignment="1" applyProtection="1">
      <alignment horizontal="left" vertical="center"/>
    </xf>
    <xf numFmtId="0" fontId="13" fillId="3" borderId="53" xfId="3" applyNumberFormat="1" applyFont="1" applyFill="1" applyBorder="1" applyAlignment="1" applyProtection="1">
      <alignment vertical="center"/>
    </xf>
    <xf numFmtId="166" fontId="13" fillId="4" borderId="56" xfId="0" applyNumberFormat="1" applyFont="1" applyFill="1" applyBorder="1" applyAlignment="1" applyProtection="1">
      <alignment horizontal="right" vertical="center" shrinkToFit="1"/>
    </xf>
    <xf numFmtId="166" fontId="13" fillId="4" borderId="56" xfId="3" applyNumberFormat="1" applyFont="1" applyFill="1" applyBorder="1" applyAlignment="1" applyProtection="1">
      <alignment horizontal="right" vertical="center" shrinkToFit="1"/>
    </xf>
    <xf numFmtId="170" fontId="13" fillId="5" borderId="72" xfId="3" applyNumberFormat="1" applyFont="1" applyFill="1" applyBorder="1" applyAlignment="1" applyProtection="1">
      <alignment horizontal="right" vertical="center" shrinkToFit="1"/>
    </xf>
    <xf numFmtId="164" fontId="13" fillId="4" borderId="55" xfId="0" applyNumberFormat="1" applyFont="1" applyFill="1" applyBorder="1" applyAlignment="1" applyProtection="1">
      <alignment horizontal="right" vertical="center" shrinkToFit="1"/>
    </xf>
    <xf numFmtId="164" fontId="13" fillId="4" borderId="56" xfId="3" applyNumberFormat="1" applyFont="1" applyFill="1" applyBorder="1" applyAlignment="1" applyProtection="1">
      <alignment horizontal="right" vertical="center" shrinkToFit="1"/>
    </xf>
    <xf numFmtId="171" fontId="13" fillId="5" borderId="56" xfId="3" applyNumberFormat="1" applyFont="1" applyFill="1" applyBorder="1" applyAlignment="1" applyProtection="1">
      <alignment horizontal="right" vertical="center" shrinkToFit="1"/>
    </xf>
    <xf numFmtId="164" fontId="13" fillId="5" borderId="57" xfId="3" applyNumberFormat="1" applyFont="1" applyFill="1" applyBorder="1" applyAlignment="1" applyProtection="1">
      <alignment horizontal="right" vertical="center" shrinkToFit="1"/>
    </xf>
    <xf numFmtId="0" fontId="14" fillId="0" borderId="0" xfId="3" applyNumberFormat="1" applyFont="1" applyFill="1" applyAlignment="1" applyProtection="1">
      <alignment vertical="center"/>
    </xf>
    <xf numFmtId="0" fontId="15" fillId="0" borderId="0" xfId="3" applyNumberFormat="1" applyFont="1" applyFill="1" applyAlignment="1" applyProtection="1">
      <alignment vertical="center"/>
    </xf>
    <xf numFmtId="0" fontId="13" fillId="0" borderId="0" xfId="3" applyNumberFormat="1" applyFont="1" applyFill="1" applyBorder="1" applyAlignment="1" applyProtection="1">
      <alignment vertical="center"/>
    </xf>
    <xf numFmtId="0" fontId="5" fillId="3" borderId="50" xfId="3" applyNumberFormat="1" applyFont="1" applyFill="1" applyBorder="1" applyAlignment="1" applyProtection="1">
      <alignment horizontal="center" vertical="center" wrapText="1"/>
      <protection locked="0"/>
    </xf>
    <xf numFmtId="0" fontId="5" fillId="3" borderId="92" xfId="3" applyNumberFormat="1" applyFont="1" applyFill="1" applyBorder="1" applyAlignment="1" applyProtection="1">
      <alignment horizontal="left" vertical="center" wrapText="1"/>
      <protection locked="0"/>
    </xf>
    <xf numFmtId="0" fontId="5" fillId="3" borderId="93" xfId="3" applyNumberFormat="1" applyFont="1" applyFill="1" applyBorder="1" applyAlignment="1" applyProtection="1">
      <alignment horizontal="left" vertical="center" wrapText="1"/>
      <protection locked="0"/>
    </xf>
    <xf numFmtId="0" fontId="5" fillId="3" borderId="18" xfId="3" applyNumberFormat="1" applyFont="1" applyFill="1" applyBorder="1" applyAlignment="1" applyProtection="1">
      <alignment horizontal="center" vertical="center" wrapText="1"/>
      <protection locked="0"/>
    </xf>
    <xf numFmtId="0" fontId="5" fillId="3" borderId="15" xfId="3" applyNumberFormat="1" applyFont="1" applyFill="1" applyBorder="1" applyAlignment="1" applyProtection="1">
      <alignment horizontal="center" vertical="center" wrapText="1"/>
      <protection locked="0"/>
    </xf>
    <xf numFmtId="0" fontId="9" fillId="3" borderId="11" xfId="3" applyNumberFormat="1" applyFont="1" applyFill="1" applyBorder="1" applyAlignment="1" applyProtection="1">
      <alignment horizontal="left" vertical="center"/>
      <protection locked="0"/>
    </xf>
    <xf numFmtId="0" fontId="9" fillId="3" borderId="12" xfId="3" applyNumberFormat="1" applyFont="1" applyFill="1" applyBorder="1" applyAlignment="1" applyProtection="1">
      <alignment horizontal="left" vertical="center"/>
      <protection locked="0"/>
    </xf>
    <xf numFmtId="0" fontId="6" fillId="0" borderId="0" xfId="3" applyNumberFormat="1" applyFont="1" applyFill="1" applyBorder="1" applyAlignment="1">
      <alignment horizontal="left" vertical="top" wrapText="1"/>
    </xf>
    <xf numFmtId="0" fontId="9" fillId="3" borderId="5" xfId="3" applyNumberFormat="1" applyFont="1" applyFill="1" applyBorder="1" applyAlignment="1" applyProtection="1">
      <alignment horizontal="left" vertical="center"/>
      <protection locked="0"/>
    </xf>
    <xf numFmtId="0" fontId="9" fillId="3" borderId="6" xfId="3" applyNumberFormat="1" applyFont="1" applyFill="1" applyBorder="1" applyAlignment="1" applyProtection="1">
      <alignment horizontal="left" vertical="center"/>
      <protection locked="0"/>
    </xf>
    <xf numFmtId="0" fontId="5" fillId="3" borderId="17" xfId="3" applyNumberFormat="1" applyFont="1" applyFill="1" applyBorder="1" applyAlignment="1" applyProtection="1">
      <alignment horizontal="center" vertical="center" wrapText="1"/>
      <protection locked="0"/>
    </xf>
    <xf numFmtId="0" fontId="5" fillId="3" borderId="66" xfId="3" applyNumberFormat="1" applyFont="1" applyFill="1" applyBorder="1" applyAlignment="1" applyProtection="1">
      <alignment horizontal="center" vertical="center" wrapText="1"/>
      <protection locked="0"/>
    </xf>
    <xf numFmtId="0" fontId="9" fillId="3" borderId="52" xfId="3" applyNumberFormat="1" applyFont="1" applyFill="1" applyBorder="1" applyAlignment="1" applyProtection="1">
      <alignment horizontal="left" vertical="center"/>
      <protection locked="0"/>
    </xf>
    <xf numFmtId="0" fontId="18" fillId="0" borderId="0" xfId="3" applyFont="1" applyFill="1" applyBorder="1" applyAlignment="1" applyProtection="1"/>
    <xf numFmtId="0" fontId="78" fillId="0" borderId="0" xfId="3" applyNumberFormat="1" applyFont="1" applyFill="1" applyBorder="1" applyAlignment="1" applyProtection="1">
      <alignment vertical="center"/>
      <protection locked="0"/>
    </xf>
    <xf numFmtId="0" fontId="27" fillId="0" borderId="0" xfId="3" applyFont="1" applyFill="1" applyBorder="1" applyAlignment="1" applyProtection="1"/>
    <xf numFmtId="0" fontId="5" fillId="3" borderId="92" xfId="3" applyNumberFormat="1" applyFont="1" applyFill="1" applyBorder="1" applyAlignment="1" applyProtection="1">
      <alignment horizontal="right" vertical="center"/>
      <protection locked="0"/>
    </xf>
    <xf numFmtId="0" fontId="8" fillId="0" borderId="0" xfId="3" applyNumberFormat="1" applyFont="1" applyFill="1" applyBorder="1" applyAlignment="1">
      <alignment horizontal="center" vertical="center"/>
    </xf>
    <xf numFmtId="0" fontId="5" fillId="3" borderId="91" xfId="3" applyNumberFormat="1" applyFont="1" applyFill="1" applyBorder="1" applyAlignment="1" applyProtection="1">
      <alignment vertical="center" wrapText="1"/>
      <protection locked="0"/>
    </xf>
    <xf numFmtId="0" fontId="6" fillId="0" borderId="0" xfId="3" applyFont="1" applyFill="1" applyBorder="1" applyAlignment="1" applyProtection="1">
      <alignment horizontal="left" vertical="top" wrapText="1"/>
      <protection locked="0"/>
    </xf>
    <xf numFmtId="0" fontId="4" fillId="0" borderId="0" xfId="3" applyAlignment="1">
      <alignment horizontal="left" vertical="top"/>
    </xf>
    <xf numFmtId="0" fontId="5" fillId="3" borderId="22" xfId="3" applyNumberFormat="1" applyFont="1" applyFill="1" applyBorder="1" applyAlignment="1" applyProtection="1">
      <alignment vertical="center"/>
      <protection locked="0"/>
    </xf>
    <xf numFmtId="0" fontId="5" fillId="3" borderId="29" xfId="3" applyNumberFormat="1" applyFont="1" applyFill="1" applyBorder="1" applyAlignment="1" applyProtection="1">
      <alignment vertical="center"/>
      <protection locked="0"/>
    </xf>
    <xf numFmtId="0" fontId="5" fillId="3" borderId="40" xfId="3" applyNumberFormat="1" applyFont="1" applyFill="1" applyBorder="1" applyAlignment="1" applyProtection="1">
      <alignment vertical="center"/>
      <protection locked="0"/>
    </xf>
    <xf numFmtId="0" fontId="75" fillId="8" borderId="0" xfId="0" applyFont="1" applyFill="1" applyAlignment="1">
      <alignment horizontal="center"/>
    </xf>
    <xf numFmtId="0" fontId="9" fillId="8" borderId="0" xfId="7" applyFont="1" applyFill="1" applyAlignment="1">
      <alignment horizontal="justify" wrapText="1"/>
    </xf>
    <xf numFmtId="0" fontId="5" fillId="8" borderId="0" xfId="7" applyFont="1" applyFill="1" applyAlignment="1">
      <alignment horizontal="justify" wrapText="1"/>
    </xf>
    <xf numFmtId="0" fontId="10" fillId="8" borderId="0" xfId="7" applyFont="1" applyFill="1" applyAlignment="1">
      <alignment wrapText="1"/>
    </xf>
    <xf numFmtId="0" fontId="5" fillId="8" borderId="0" xfId="7" applyFont="1" applyFill="1" applyAlignment="1">
      <alignment horizontal="justify" vertical="center" wrapText="1"/>
    </xf>
    <xf numFmtId="0" fontId="5" fillId="8" borderId="0" xfId="7" applyFont="1" applyFill="1" applyAlignment="1">
      <alignment horizontal="left" vertical="center" wrapText="1" indent="4"/>
    </xf>
    <xf numFmtId="0" fontId="9" fillId="8" borderId="0" xfId="7" applyFont="1" applyFill="1" applyAlignment="1">
      <alignment horizontal="left" wrapText="1" indent="2"/>
    </xf>
    <xf numFmtId="0" fontId="9" fillId="8" borderId="0" xfId="7" applyFont="1" applyFill="1" applyAlignment="1">
      <alignment horizontal="left" wrapText="1" indent="3"/>
    </xf>
    <xf numFmtId="0" fontId="5" fillId="8" borderId="0" xfId="0" applyFont="1" applyFill="1" applyAlignment="1">
      <alignment horizontal="left" wrapText="1" indent="4"/>
    </xf>
    <xf numFmtId="0" fontId="5" fillId="8" borderId="0" xfId="0" applyFont="1" applyFill="1" applyAlignment="1">
      <alignment horizontal="justify" wrapText="1"/>
    </xf>
    <xf numFmtId="0" fontId="37" fillId="8" borderId="0" xfId="7" applyFont="1" applyFill="1" applyAlignment="1">
      <alignment horizontal="center" wrapText="1"/>
    </xf>
    <xf numFmtId="0" fontId="5" fillId="8" borderId="0" xfId="0" applyFont="1" applyFill="1" applyAlignment="1">
      <alignment horizontal="left" wrapText="1"/>
    </xf>
    <xf numFmtId="0" fontId="5" fillId="8" borderId="0" xfId="0" applyFont="1" applyFill="1" applyAlignment="1">
      <alignment horizontal="left" wrapText="1" indent="9"/>
    </xf>
    <xf numFmtId="0" fontId="36" fillId="8" borderId="0" xfId="0" applyFont="1" applyFill="1" applyAlignment="1">
      <alignment horizontal="justify" wrapText="1"/>
    </xf>
    <xf numFmtId="0" fontId="13" fillId="8" borderId="0" xfId="0" applyFont="1" applyFill="1" applyAlignment="1">
      <alignment horizontal="justify" wrapText="1"/>
    </xf>
    <xf numFmtId="0" fontId="8" fillId="8" borderId="0" xfId="7" applyFont="1" applyFill="1" applyAlignment="1">
      <alignment horizontal="left" wrapText="1"/>
    </xf>
    <xf numFmtId="0" fontId="5" fillId="3" borderId="1" xfId="3" applyFont="1" applyFill="1" applyBorder="1" applyAlignment="1" applyProtection="1">
      <alignment vertical="center" textRotation="90"/>
    </xf>
    <xf numFmtId="0" fontId="4" fillId="0" borderId="3" xfId="3" applyFont="1" applyBorder="1" applyAlignment="1" applyProtection="1">
      <alignment vertical="center" textRotation="90"/>
    </xf>
    <xf numFmtId="0" fontId="4" fillId="0" borderId="7" xfId="3" applyFont="1" applyBorder="1" applyAlignment="1" applyProtection="1">
      <alignment vertical="center" textRotation="90"/>
    </xf>
    <xf numFmtId="0" fontId="4" fillId="0" borderId="8" xfId="3" applyFont="1" applyBorder="1" applyAlignment="1" applyProtection="1">
      <alignment vertical="center" textRotation="90"/>
    </xf>
    <xf numFmtId="0" fontId="9" fillId="3" borderId="9" xfId="3" applyFont="1" applyFill="1" applyBorder="1" applyAlignment="1" applyProtection="1">
      <alignment horizontal="center" vertical="center"/>
      <protection locked="0"/>
    </xf>
    <xf numFmtId="0" fontId="9" fillId="3" borderId="16" xfId="3" applyFont="1" applyFill="1" applyBorder="1" applyAlignment="1" applyProtection="1">
      <alignment horizontal="center" vertical="center"/>
      <protection locked="0"/>
    </xf>
    <xf numFmtId="0" fontId="5" fillId="3" borderId="2" xfId="3" applyFont="1" applyFill="1" applyBorder="1" applyAlignment="1" applyProtection="1">
      <alignment horizontal="left" vertical="center" wrapText="1"/>
      <protection locked="0"/>
    </xf>
    <xf numFmtId="0" fontId="5" fillId="3" borderId="3" xfId="3" applyFont="1" applyFill="1" applyBorder="1" applyAlignment="1" applyProtection="1">
      <alignment horizontal="left" vertical="center" wrapText="1"/>
      <protection locked="0"/>
    </xf>
    <xf numFmtId="0" fontId="5" fillId="3" borderId="0" xfId="3" applyFont="1" applyFill="1" applyBorder="1" applyAlignment="1" applyProtection="1">
      <alignment horizontal="left" vertical="center" wrapText="1"/>
      <protection locked="0"/>
    </xf>
    <xf numFmtId="0" fontId="5" fillId="3" borderId="8" xfId="3" applyFont="1" applyFill="1" applyBorder="1" applyAlignment="1" applyProtection="1">
      <alignment horizontal="left" vertical="center" wrapText="1"/>
      <protection locked="0"/>
    </xf>
    <xf numFmtId="0" fontId="5" fillId="3" borderId="14" xfId="3" applyFont="1" applyFill="1" applyBorder="1" applyAlignment="1" applyProtection="1">
      <alignment horizontal="left" vertical="center" wrapText="1"/>
      <protection locked="0"/>
    </xf>
    <xf numFmtId="0" fontId="5" fillId="3" borderId="15" xfId="3" applyFont="1" applyFill="1" applyBorder="1" applyAlignment="1" applyProtection="1">
      <alignment horizontal="left" vertical="center" wrapText="1"/>
      <protection locked="0"/>
    </xf>
    <xf numFmtId="0" fontId="9" fillId="3" borderId="9" xfId="3" applyFont="1" applyFill="1" applyBorder="1" applyAlignment="1" applyProtection="1">
      <alignment horizontal="center" vertical="center" wrapText="1"/>
      <protection locked="0"/>
    </xf>
    <xf numFmtId="0" fontId="9" fillId="3" borderId="16" xfId="3" applyFont="1" applyFill="1" applyBorder="1" applyAlignment="1" applyProtection="1">
      <alignment horizontal="center" vertical="center" wrapText="1"/>
      <protection locked="0"/>
    </xf>
    <xf numFmtId="0" fontId="5" fillId="3" borderId="92" xfId="3" applyFont="1" applyFill="1" applyBorder="1" applyAlignment="1" applyProtection="1">
      <alignment horizontal="left" vertical="center" wrapText="1"/>
      <protection locked="0"/>
    </xf>
    <xf numFmtId="0" fontId="5" fillId="3" borderId="93" xfId="3" applyFont="1" applyFill="1" applyBorder="1" applyAlignment="1" applyProtection="1">
      <alignment horizontal="left" vertical="center" wrapText="1"/>
      <protection locked="0"/>
    </xf>
    <xf numFmtId="0" fontId="9" fillId="3" borderId="90" xfId="3" applyFont="1" applyFill="1" applyBorder="1" applyAlignment="1" applyProtection="1">
      <alignment horizontal="center" vertical="center" wrapText="1"/>
      <protection locked="0"/>
    </xf>
    <xf numFmtId="0" fontId="5" fillId="3" borderId="71" xfId="3" applyFont="1" applyFill="1" applyBorder="1" applyAlignment="1" applyProtection="1">
      <alignment horizontal="center" vertical="center" wrapText="1"/>
      <protection locked="0"/>
    </xf>
    <xf numFmtId="0" fontId="5" fillId="3" borderId="66" xfId="3" applyFont="1" applyFill="1" applyBorder="1" applyAlignment="1" applyProtection="1">
      <alignment horizontal="center" vertical="center" wrapText="1"/>
      <protection locked="0"/>
    </xf>
    <xf numFmtId="0" fontId="9" fillId="3" borderId="90" xfId="3" applyFont="1" applyFill="1" applyBorder="1" applyAlignment="1" applyProtection="1">
      <alignment horizontal="center" vertical="center"/>
      <protection locked="0"/>
    </xf>
    <xf numFmtId="0" fontId="5" fillId="3" borderId="2" xfId="3" applyNumberFormat="1" applyFont="1" applyFill="1" applyBorder="1" applyAlignment="1" applyProtection="1">
      <alignment vertical="center" wrapText="1"/>
      <protection locked="0"/>
    </xf>
    <xf numFmtId="0" fontId="5" fillId="3" borderId="3" xfId="3" applyNumberFormat="1" applyFont="1" applyFill="1" applyBorder="1" applyAlignment="1" applyProtection="1">
      <alignment vertical="center" wrapText="1"/>
      <protection locked="0"/>
    </xf>
    <xf numFmtId="0" fontId="5" fillId="3" borderId="0" xfId="3" applyNumberFormat="1" applyFont="1" applyFill="1" applyBorder="1" applyAlignment="1" applyProtection="1">
      <alignment vertical="center" wrapText="1"/>
      <protection locked="0"/>
    </xf>
    <xf numFmtId="0" fontId="5" fillId="3" borderId="8" xfId="3" applyNumberFormat="1" applyFont="1" applyFill="1" applyBorder="1" applyAlignment="1" applyProtection="1">
      <alignment vertical="center" wrapText="1"/>
      <protection locked="0"/>
    </xf>
    <xf numFmtId="0" fontId="5" fillId="3" borderId="14" xfId="3" applyNumberFormat="1" applyFont="1" applyFill="1" applyBorder="1" applyAlignment="1" applyProtection="1">
      <alignment vertical="center" wrapText="1"/>
      <protection locked="0"/>
    </xf>
    <xf numFmtId="0" fontId="5" fillId="3" borderId="15" xfId="3" applyNumberFormat="1" applyFont="1" applyFill="1" applyBorder="1" applyAlignment="1" applyProtection="1">
      <alignment vertical="center" wrapText="1"/>
      <protection locked="0"/>
    </xf>
    <xf numFmtId="0" fontId="10" fillId="3" borderId="4" xfId="3" applyFont="1" applyFill="1" applyBorder="1" applyAlignment="1" applyProtection="1">
      <alignment horizontal="center" vertical="center"/>
      <protection locked="0"/>
    </xf>
    <xf numFmtId="0" fontId="10" fillId="3" borderId="5" xfId="3" applyFont="1" applyFill="1" applyBorder="1" applyAlignment="1" applyProtection="1">
      <alignment horizontal="center" vertical="center"/>
      <protection locked="0"/>
    </xf>
    <xf numFmtId="0" fontId="10" fillId="3" borderId="6" xfId="3" applyFont="1" applyFill="1" applyBorder="1" applyAlignment="1" applyProtection="1">
      <alignment horizontal="center" vertical="center"/>
      <protection locked="0"/>
    </xf>
    <xf numFmtId="0" fontId="6" fillId="0" borderId="0" xfId="3" applyFont="1" applyFill="1" applyBorder="1" applyAlignment="1" applyProtection="1">
      <alignment horizontal="left" vertical="top" wrapText="1"/>
      <protection locked="0"/>
    </xf>
    <xf numFmtId="0" fontId="4" fillId="0" borderId="0" xfId="3" applyFont="1" applyAlignment="1">
      <alignment horizontal="left" vertical="top"/>
    </xf>
    <xf numFmtId="0" fontId="5" fillId="3" borderId="3" xfId="3" applyFont="1" applyFill="1" applyBorder="1" applyAlignment="1" applyProtection="1">
      <alignment vertical="center" textRotation="90"/>
    </xf>
    <xf numFmtId="0" fontId="5" fillId="3" borderId="7" xfId="3" applyFont="1" applyFill="1" applyBorder="1" applyAlignment="1" applyProtection="1">
      <alignment vertical="center" textRotation="90"/>
    </xf>
    <xf numFmtId="0" fontId="5" fillId="3" borderId="8" xfId="3" applyFont="1" applyFill="1" applyBorder="1" applyAlignment="1" applyProtection="1">
      <alignment vertical="center" textRotation="90"/>
    </xf>
    <xf numFmtId="0" fontId="5" fillId="3" borderId="2" xfId="3" applyFont="1" applyFill="1" applyBorder="1" applyAlignment="1" applyProtection="1">
      <alignment vertical="center" wrapText="1"/>
    </xf>
    <xf numFmtId="0" fontId="5" fillId="3" borderId="3" xfId="3" applyFont="1" applyFill="1" applyBorder="1" applyAlignment="1" applyProtection="1">
      <alignment vertical="center" wrapText="1"/>
    </xf>
    <xf numFmtId="0" fontId="5" fillId="3" borderId="0" xfId="3" applyFont="1" applyFill="1" applyBorder="1" applyAlignment="1" applyProtection="1">
      <alignment vertical="center" wrapText="1"/>
    </xf>
    <xf numFmtId="0" fontId="5" fillId="3" borderId="8" xfId="3" applyFont="1" applyFill="1" applyBorder="1" applyAlignment="1" applyProtection="1">
      <alignment vertical="center" wrapText="1"/>
    </xf>
    <xf numFmtId="0" fontId="5" fillId="3" borderId="14" xfId="3" applyFont="1" applyFill="1" applyBorder="1" applyAlignment="1" applyProtection="1">
      <alignment vertical="center" wrapText="1"/>
    </xf>
    <xf numFmtId="0" fontId="5" fillId="3" borderId="15" xfId="3" applyFont="1" applyFill="1" applyBorder="1" applyAlignment="1" applyProtection="1">
      <alignment vertical="center" wrapText="1"/>
    </xf>
    <xf numFmtId="0" fontId="9" fillId="3" borderId="9" xfId="3" applyFont="1" applyFill="1" applyBorder="1" applyAlignment="1" applyProtection="1">
      <alignment horizontal="center" vertical="center" wrapText="1"/>
    </xf>
    <xf numFmtId="0" fontId="9" fillId="3" borderId="16" xfId="3" applyFont="1" applyFill="1" applyBorder="1" applyAlignment="1" applyProtection="1">
      <alignment horizontal="center" vertical="center" wrapText="1"/>
    </xf>
    <xf numFmtId="0" fontId="5" fillId="3" borderId="91" xfId="3" applyFont="1" applyFill="1" applyBorder="1" applyAlignment="1" applyProtection="1">
      <alignment vertical="center" textRotation="90"/>
    </xf>
    <xf numFmtId="0" fontId="5" fillId="3" borderId="93" xfId="3" applyFont="1" applyFill="1" applyBorder="1" applyAlignment="1" applyProtection="1">
      <alignment vertical="center" textRotation="90"/>
    </xf>
    <xf numFmtId="0" fontId="5" fillId="3" borderId="13" xfId="3" applyFont="1" applyFill="1" applyBorder="1" applyAlignment="1" applyProtection="1">
      <alignment vertical="center" textRotation="90"/>
    </xf>
    <xf numFmtId="0" fontId="5" fillId="3" borderId="15" xfId="3" applyFont="1" applyFill="1" applyBorder="1" applyAlignment="1" applyProtection="1">
      <alignment vertical="center" textRotation="90"/>
    </xf>
    <xf numFmtId="0" fontId="6" fillId="0" borderId="0" xfId="3" applyFont="1" applyFill="1" applyBorder="1" applyAlignment="1" applyProtection="1">
      <alignment horizontal="left" vertical="top"/>
      <protection locked="0"/>
    </xf>
    <xf numFmtId="0" fontId="4" fillId="0" borderId="0" xfId="3" applyFont="1" applyAlignment="1"/>
    <xf numFmtId="0" fontId="4" fillId="0" borderId="13" xfId="3" applyFont="1" applyBorder="1" applyAlignment="1" applyProtection="1">
      <alignment vertical="center" textRotation="90"/>
    </xf>
    <xf numFmtId="0" fontId="4" fillId="0" borderId="15" xfId="3" applyFont="1" applyBorder="1" applyAlignment="1" applyProtection="1">
      <alignment vertical="center" textRotation="90"/>
    </xf>
    <xf numFmtId="0" fontId="5" fillId="3" borderId="1" xfId="3" applyFont="1" applyFill="1" applyBorder="1" applyAlignment="1" applyProtection="1">
      <alignment vertical="center" wrapText="1"/>
    </xf>
    <xf numFmtId="0" fontId="5" fillId="3" borderId="7" xfId="3" applyFont="1" applyFill="1" applyBorder="1" applyAlignment="1" applyProtection="1">
      <alignment vertical="center" wrapText="1"/>
    </xf>
    <xf numFmtId="0" fontId="5" fillId="3" borderId="13" xfId="3" applyFont="1" applyFill="1" applyBorder="1" applyAlignment="1" applyProtection="1">
      <alignment vertical="center" wrapText="1"/>
    </xf>
    <xf numFmtId="0" fontId="4" fillId="0" borderId="3" xfId="3" applyFont="1" applyBorder="1" applyProtection="1"/>
    <xf numFmtId="0" fontId="4" fillId="0" borderId="7" xfId="3" applyFont="1" applyBorder="1" applyProtection="1"/>
    <xf numFmtId="0" fontId="4" fillId="0" borderId="8" xfId="3" applyFont="1" applyBorder="1" applyProtection="1"/>
    <xf numFmtId="0" fontId="4" fillId="0" borderId="13" xfId="3" applyFont="1" applyBorder="1" applyProtection="1"/>
    <xf numFmtId="0" fontId="4" fillId="0" borderId="15" xfId="3" applyFont="1" applyBorder="1" applyProtection="1"/>
    <xf numFmtId="0" fontId="5" fillId="3" borderId="2" xfId="3" applyNumberFormat="1" applyFont="1" applyFill="1" applyBorder="1" applyAlignment="1" applyProtection="1">
      <alignment vertical="center" wrapText="1"/>
    </xf>
    <xf numFmtId="0" fontId="5" fillId="3" borderId="0" xfId="3" applyNumberFormat="1" applyFont="1" applyFill="1" applyBorder="1" applyAlignment="1" applyProtection="1">
      <alignment vertical="center" wrapText="1"/>
    </xf>
    <xf numFmtId="0" fontId="5" fillId="3" borderId="14" xfId="3" applyNumberFormat="1" applyFont="1" applyFill="1" applyBorder="1" applyAlignment="1" applyProtection="1">
      <alignment vertical="center" wrapText="1"/>
    </xf>
    <xf numFmtId="0" fontId="5" fillId="3" borderId="91" xfId="3" applyNumberFormat="1" applyFont="1" applyFill="1" applyBorder="1" applyAlignment="1" applyProtection="1">
      <alignment vertical="center" textRotation="90"/>
    </xf>
    <xf numFmtId="0" fontId="5" fillId="3" borderId="93" xfId="3" applyNumberFormat="1" applyFont="1" applyFill="1" applyBorder="1" applyAlignment="1" applyProtection="1">
      <alignment vertical="center" textRotation="90"/>
    </xf>
    <xf numFmtId="0" fontId="5" fillId="3" borderId="7" xfId="3" applyNumberFormat="1" applyFont="1" applyFill="1" applyBorder="1" applyAlignment="1" applyProtection="1">
      <alignment vertical="center" textRotation="90"/>
    </xf>
    <xf numFmtId="0" fontId="5" fillId="3" borderId="8" xfId="3" applyNumberFormat="1" applyFont="1" applyFill="1" applyBorder="1" applyAlignment="1" applyProtection="1">
      <alignment vertical="center" textRotation="90"/>
    </xf>
    <xf numFmtId="0" fontId="5" fillId="3" borderId="13" xfId="3" applyNumberFormat="1" applyFont="1" applyFill="1" applyBorder="1" applyAlignment="1" applyProtection="1">
      <alignment vertical="center" textRotation="90"/>
    </xf>
    <xf numFmtId="0" fontId="5" fillId="3" borderId="15" xfId="3" applyNumberFormat="1" applyFont="1" applyFill="1" applyBorder="1" applyAlignment="1" applyProtection="1">
      <alignment vertical="center" textRotation="90"/>
    </xf>
    <xf numFmtId="0" fontId="24" fillId="0" borderId="0" xfId="3" applyNumberFormat="1" applyFont="1" applyFill="1" applyBorder="1" applyAlignment="1" applyProtection="1">
      <alignment horizontal="left" vertical="center" wrapText="1"/>
    </xf>
    <xf numFmtId="0" fontId="5" fillId="3" borderId="1" xfId="3" applyNumberFormat="1" applyFont="1" applyFill="1" applyBorder="1" applyAlignment="1" applyProtection="1">
      <alignment vertical="center" textRotation="90"/>
    </xf>
    <xf numFmtId="0" fontId="5" fillId="3" borderId="3" xfId="3" applyNumberFormat="1" applyFont="1" applyFill="1" applyBorder="1" applyAlignment="1" applyProtection="1">
      <alignment vertical="center" textRotation="90"/>
    </xf>
    <xf numFmtId="0" fontId="5" fillId="3" borderId="50" xfId="3" applyNumberFormat="1" applyFont="1" applyFill="1" applyBorder="1" applyAlignment="1" applyProtection="1">
      <alignment horizontal="center" vertical="center" wrapText="1"/>
      <protection locked="0"/>
    </xf>
    <xf numFmtId="0" fontId="5" fillId="3" borderId="77" xfId="3" applyNumberFormat="1" applyFont="1" applyFill="1" applyBorder="1" applyAlignment="1" applyProtection="1">
      <alignment horizontal="center" vertical="center" wrapText="1"/>
      <protection locked="0"/>
    </xf>
    <xf numFmtId="0" fontId="9" fillId="3" borderId="54" xfId="3" applyNumberFormat="1" applyFont="1" applyFill="1" applyBorder="1" applyAlignment="1" applyProtection="1">
      <alignment horizontal="center" vertical="center" wrapText="1"/>
      <protection locked="0"/>
    </xf>
    <xf numFmtId="0" fontId="9" fillId="3" borderId="79" xfId="3" applyNumberFormat="1" applyFont="1" applyFill="1" applyBorder="1" applyAlignment="1" applyProtection="1">
      <alignment horizontal="center" vertical="center" wrapText="1"/>
      <protection locked="0"/>
    </xf>
    <xf numFmtId="0" fontId="9" fillId="3" borderId="50" xfId="3" applyNumberFormat="1" applyFont="1" applyFill="1" applyBorder="1" applyAlignment="1" applyProtection="1">
      <alignment horizontal="center" vertical="center" wrapText="1"/>
      <protection locked="0"/>
    </xf>
    <xf numFmtId="0" fontId="9" fillId="3" borderId="77" xfId="3" applyNumberFormat="1" applyFont="1" applyFill="1" applyBorder="1" applyAlignment="1" applyProtection="1">
      <alignment horizontal="center" vertical="center" wrapText="1"/>
      <protection locked="0"/>
    </xf>
    <xf numFmtId="0" fontId="9" fillId="3" borderId="9" xfId="3" applyNumberFormat="1" applyFont="1" applyFill="1" applyBorder="1" applyAlignment="1" applyProtection="1">
      <alignment horizontal="center" vertical="center" wrapText="1"/>
      <protection locked="0"/>
    </xf>
    <xf numFmtId="0" fontId="9" fillId="3" borderId="64" xfId="3" applyNumberFormat="1" applyFont="1" applyFill="1" applyBorder="1" applyAlignment="1" applyProtection="1">
      <alignment horizontal="center" vertical="center" wrapText="1"/>
      <protection locked="0"/>
    </xf>
    <xf numFmtId="0" fontId="9" fillId="3" borderId="16" xfId="3" applyNumberFormat="1" applyFont="1" applyFill="1" applyBorder="1" applyAlignment="1" applyProtection="1">
      <alignment horizontal="center" vertical="center" wrapText="1"/>
      <protection locked="0"/>
    </xf>
    <xf numFmtId="0" fontId="9" fillId="3" borderId="63" xfId="3" applyNumberFormat="1" applyFont="1" applyFill="1" applyBorder="1" applyAlignment="1" applyProtection="1">
      <alignment horizontal="center" vertical="center" wrapText="1"/>
      <protection locked="0"/>
    </xf>
    <xf numFmtId="0" fontId="9" fillId="3" borderId="65" xfId="3" applyNumberFormat="1" applyFont="1" applyFill="1" applyBorder="1" applyAlignment="1" applyProtection="1">
      <alignment horizontal="center" vertical="center" wrapText="1"/>
      <protection locked="0"/>
    </xf>
    <xf numFmtId="0" fontId="9" fillId="3" borderId="17" xfId="3" applyNumberFormat="1" applyFont="1" applyFill="1" applyBorder="1" applyAlignment="1" applyProtection="1">
      <alignment horizontal="center" vertical="center" wrapText="1"/>
      <protection locked="0"/>
    </xf>
    <xf numFmtId="0" fontId="9" fillId="3" borderId="1" xfId="3" applyNumberFormat="1" applyFont="1" applyFill="1" applyBorder="1" applyAlignment="1" applyProtection="1">
      <alignment horizontal="center" vertical="center" wrapText="1"/>
      <protection locked="0"/>
    </xf>
    <xf numFmtId="0" fontId="9" fillId="3" borderId="3" xfId="3" applyNumberFormat="1" applyFont="1" applyFill="1" applyBorder="1" applyAlignment="1" applyProtection="1">
      <alignment horizontal="center" vertical="center" wrapText="1"/>
      <protection locked="0"/>
    </xf>
    <xf numFmtId="0" fontId="9" fillId="3" borderId="7" xfId="3" applyNumberFormat="1" applyFont="1" applyFill="1" applyBorder="1" applyAlignment="1" applyProtection="1">
      <alignment horizontal="center" vertical="center" wrapText="1"/>
      <protection locked="0"/>
    </xf>
    <xf numFmtId="0" fontId="9" fillId="3" borderId="8" xfId="3" applyNumberFormat="1" applyFont="1" applyFill="1" applyBorder="1" applyAlignment="1" applyProtection="1">
      <alignment horizontal="center" vertical="center" wrapText="1"/>
      <protection locked="0"/>
    </xf>
    <xf numFmtId="0" fontId="9" fillId="3" borderId="51" xfId="3" applyNumberFormat="1" applyFont="1" applyFill="1" applyBorder="1" applyAlignment="1" applyProtection="1">
      <alignment horizontal="center" vertical="center" wrapText="1"/>
      <protection locked="0"/>
    </xf>
    <xf numFmtId="0" fontId="9" fillId="3" borderId="53" xfId="3" applyNumberFormat="1" applyFont="1" applyFill="1" applyBorder="1" applyAlignment="1" applyProtection="1">
      <alignment horizontal="center" vertical="center" wrapText="1"/>
      <protection locked="0"/>
    </xf>
    <xf numFmtId="0" fontId="5" fillId="3" borderId="92" xfId="3" applyNumberFormat="1" applyFont="1" applyFill="1" applyBorder="1" applyAlignment="1" applyProtection="1">
      <alignment horizontal="left" vertical="center" wrapText="1"/>
      <protection locked="0"/>
    </xf>
    <xf numFmtId="0" fontId="5" fillId="3" borderId="93" xfId="3" applyNumberFormat="1" applyFont="1" applyFill="1" applyBorder="1" applyAlignment="1" applyProtection="1">
      <alignment horizontal="left" vertical="center" wrapText="1"/>
      <protection locked="0"/>
    </xf>
    <xf numFmtId="0" fontId="5" fillId="3" borderId="0" xfId="3" applyNumberFormat="1" applyFont="1" applyFill="1" applyBorder="1" applyAlignment="1" applyProtection="1">
      <alignment horizontal="left" vertical="center" wrapText="1"/>
      <protection locked="0"/>
    </xf>
    <xf numFmtId="0" fontId="5" fillId="3" borderId="8" xfId="3" applyNumberFormat="1" applyFont="1" applyFill="1" applyBorder="1" applyAlignment="1" applyProtection="1">
      <alignment horizontal="left" vertical="center" wrapText="1"/>
      <protection locked="0"/>
    </xf>
    <xf numFmtId="0" fontId="5" fillId="3" borderId="14" xfId="3" applyNumberFormat="1" applyFont="1" applyFill="1" applyBorder="1" applyAlignment="1" applyProtection="1">
      <alignment horizontal="left" vertical="center" wrapText="1"/>
      <protection locked="0"/>
    </xf>
    <xf numFmtId="0" fontId="5" fillId="3" borderId="15" xfId="3" applyNumberFormat="1" applyFont="1" applyFill="1" applyBorder="1" applyAlignment="1" applyProtection="1">
      <alignment horizontal="left" vertical="center" wrapText="1"/>
      <protection locked="0"/>
    </xf>
    <xf numFmtId="0" fontId="4" fillId="0" borderId="0" xfId="3" applyFont="1" applyAlignment="1">
      <alignment horizontal="left" vertical="center" wrapText="1"/>
    </xf>
    <xf numFmtId="0" fontId="4" fillId="0" borderId="8" xfId="3" applyFont="1" applyBorder="1" applyAlignment="1">
      <alignment horizontal="left" vertical="center" wrapText="1"/>
    </xf>
    <xf numFmtId="0" fontId="4" fillId="0" borderId="14" xfId="3" applyFont="1" applyBorder="1" applyAlignment="1">
      <alignment horizontal="left" vertical="center" wrapText="1"/>
    </xf>
    <xf numFmtId="0" fontId="4" fillId="0" borderId="15" xfId="3" applyFont="1" applyBorder="1" applyAlignment="1">
      <alignment horizontal="left" vertical="center" wrapText="1"/>
    </xf>
    <xf numFmtId="0" fontId="5" fillId="3" borderId="3" xfId="3" applyNumberFormat="1" applyFont="1" applyFill="1" applyBorder="1" applyAlignment="1" applyProtection="1">
      <alignment vertical="center" wrapText="1"/>
    </xf>
    <xf numFmtId="0" fontId="5" fillId="3" borderId="8" xfId="3" applyNumberFormat="1" applyFont="1" applyFill="1" applyBorder="1" applyAlignment="1" applyProtection="1">
      <alignment vertical="center" wrapText="1"/>
    </xf>
    <xf numFmtId="0" fontId="5" fillId="3" borderId="15" xfId="3" applyNumberFormat="1" applyFont="1" applyFill="1" applyBorder="1" applyAlignment="1" applyProtection="1">
      <alignment vertical="center" wrapText="1"/>
    </xf>
    <xf numFmtId="0" fontId="13" fillId="3" borderId="91" xfId="3" applyNumberFormat="1" applyFont="1" applyFill="1" applyBorder="1" applyAlignment="1" applyProtection="1">
      <alignment horizontal="center" vertical="center" textRotation="90" wrapText="1"/>
    </xf>
    <xf numFmtId="0" fontId="13" fillId="3" borderId="93" xfId="3" applyNumberFormat="1" applyFont="1" applyFill="1" applyBorder="1" applyAlignment="1" applyProtection="1">
      <alignment horizontal="center" vertical="center" textRotation="90" wrapText="1"/>
    </xf>
    <xf numFmtId="0" fontId="13" fillId="3" borderId="7" xfId="3" applyNumberFormat="1" applyFont="1" applyFill="1" applyBorder="1" applyAlignment="1" applyProtection="1">
      <alignment horizontal="center" vertical="center" textRotation="90" wrapText="1"/>
    </xf>
    <xf numFmtId="0" fontId="13" fillId="3" borderId="8" xfId="3" applyNumberFormat="1" applyFont="1" applyFill="1" applyBorder="1" applyAlignment="1" applyProtection="1">
      <alignment horizontal="center" vertical="center" textRotation="90" wrapText="1"/>
    </xf>
    <xf numFmtId="0" fontId="13" fillId="3" borderId="13" xfId="3" applyNumberFormat="1" applyFont="1" applyFill="1" applyBorder="1" applyAlignment="1" applyProtection="1">
      <alignment horizontal="center" vertical="center" textRotation="90" wrapText="1"/>
    </xf>
    <xf numFmtId="0" fontId="13" fillId="3" borderId="15" xfId="3" applyNumberFormat="1" applyFont="1" applyFill="1" applyBorder="1" applyAlignment="1" applyProtection="1">
      <alignment horizontal="center" vertical="center" textRotation="90" wrapText="1"/>
    </xf>
    <xf numFmtId="0" fontId="13" fillId="3" borderId="91" xfId="3" applyNumberFormat="1" applyFont="1" applyFill="1" applyBorder="1" applyAlignment="1" applyProtection="1">
      <alignment horizontal="center" vertical="center" textRotation="90"/>
    </xf>
    <xf numFmtId="0" fontId="13" fillId="3" borderId="93" xfId="3" applyNumberFormat="1" applyFont="1" applyFill="1" applyBorder="1" applyAlignment="1" applyProtection="1">
      <alignment horizontal="center" vertical="center" textRotation="90"/>
    </xf>
    <xf numFmtId="0" fontId="13" fillId="3" borderId="7" xfId="3" applyNumberFormat="1" applyFont="1" applyFill="1" applyBorder="1" applyAlignment="1" applyProtection="1">
      <alignment horizontal="center" vertical="center" textRotation="90"/>
    </xf>
    <xf numFmtId="0" fontId="13" fillId="3" borderId="8" xfId="3" applyNumberFormat="1" applyFont="1" applyFill="1" applyBorder="1" applyAlignment="1" applyProtection="1">
      <alignment horizontal="center" vertical="center" textRotation="90"/>
    </xf>
    <xf numFmtId="0" fontId="13" fillId="3" borderId="13" xfId="3" applyNumberFormat="1" applyFont="1" applyFill="1" applyBorder="1" applyAlignment="1" applyProtection="1">
      <alignment horizontal="center" vertical="center" textRotation="90"/>
    </xf>
    <xf numFmtId="0" fontId="13" fillId="3" borderId="15" xfId="3" applyNumberFormat="1" applyFont="1" applyFill="1" applyBorder="1" applyAlignment="1" applyProtection="1">
      <alignment horizontal="center" vertical="center" textRotation="90"/>
    </xf>
    <xf numFmtId="0" fontId="13" fillId="3" borderId="92" xfId="3" applyNumberFormat="1" applyFont="1" applyFill="1" applyBorder="1" applyAlignment="1" applyProtection="1">
      <alignment horizontal="left" vertical="center" wrapText="1"/>
    </xf>
    <xf numFmtId="0" fontId="13" fillId="3" borderId="93" xfId="3" applyNumberFormat="1" applyFont="1" applyFill="1" applyBorder="1" applyAlignment="1" applyProtection="1">
      <alignment horizontal="left" vertical="center" wrapText="1"/>
    </xf>
    <xf numFmtId="0" fontId="13" fillId="3" borderId="0" xfId="3" applyNumberFormat="1" applyFont="1" applyFill="1" applyBorder="1" applyAlignment="1" applyProtection="1">
      <alignment horizontal="left" vertical="center" wrapText="1"/>
    </xf>
    <xf numFmtId="0" fontId="13" fillId="3" borderId="8" xfId="3" applyNumberFormat="1" applyFont="1" applyFill="1" applyBorder="1" applyAlignment="1" applyProtection="1">
      <alignment horizontal="left" vertical="center" wrapText="1"/>
    </xf>
    <xf numFmtId="0" fontId="13" fillId="3" borderId="14" xfId="3" applyNumberFormat="1" applyFont="1" applyFill="1" applyBorder="1" applyAlignment="1" applyProtection="1">
      <alignment horizontal="left" vertical="center" wrapText="1"/>
    </xf>
    <xf numFmtId="0" fontId="13" fillId="3" borderId="15" xfId="3" applyNumberFormat="1" applyFont="1" applyFill="1" applyBorder="1" applyAlignment="1" applyProtection="1">
      <alignment horizontal="left" vertical="center" wrapText="1"/>
    </xf>
    <xf numFmtId="0" fontId="15" fillId="0" borderId="0" xfId="3" applyFont="1" applyFill="1" applyAlignment="1" applyProtection="1">
      <alignment horizontal="left" vertical="top" wrapText="1"/>
    </xf>
    <xf numFmtId="0" fontId="13" fillId="3" borderId="92" xfId="3" applyNumberFormat="1" applyFont="1" applyFill="1" applyBorder="1" applyAlignment="1" applyProtection="1">
      <alignment vertical="center" wrapText="1"/>
    </xf>
    <xf numFmtId="0" fontId="13" fillId="3" borderId="93" xfId="3" applyNumberFormat="1" applyFont="1" applyFill="1" applyBorder="1" applyAlignment="1" applyProtection="1">
      <alignment vertical="center" wrapText="1"/>
    </xf>
    <xf numFmtId="0" fontId="13" fillId="3" borderId="0" xfId="3" applyNumberFormat="1" applyFont="1" applyFill="1" applyBorder="1" applyAlignment="1" applyProtection="1">
      <alignment vertical="center" wrapText="1"/>
    </xf>
    <xf numFmtId="0" fontId="13" fillId="3" borderId="8" xfId="3" applyNumberFormat="1" applyFont="1" applyFill="1" applyBorder="1" applyAlignment="1" applyProtection="1">
      <alignment vertical="center" wrapText="1"/>
    </xf>
    <xf numFmtId="0" fontId="13" fillId="3" borderId="14" xfId="3" applyNumberFormat="1" applyFont="1" applyFill="1" applyBorder="1" applyAlignment="1" applyProtection="1">
      <alignment vertical="center" wrapText="1"/>
    </xf>
    <xf numFmtId="0" fontId="13" fillId="3" borderId="15" xfId="3" applyNumberFormat="1" applyFont="1" applyFill="1" applyBorder="1" applyAlignment="1" applyProtection="1">
      <alignment vertical="center" wrapText="1"/>
    </xf>
    <xf numFmtId="0" fontId="30" fillId="3" borderId="10" xfId="3" applyNumberFormat="1" applyFont="1" applyFill="1" applyBorder="1" applyAlignment="1" applyProtection="1">
      <alignment horizontal="center" vertical="center" wrapText="1"/>
    </xf>
    <xf numFmtId="0" fontId="30" fillId="3" borderId="11" xfId="3" applyNumberFormat="1" applyFont="1" applyFill="1" applyBorder="1" applyAlignment="1" applyProtection="1">
      <alignment horizontal="center" vertical="center" wrapText="1"/>
    </xf>
    <xf numFmtId="0" fontId="15" fillId="8" borderId="0" xfId="3" applyFont="1" applyFill="1" applyAlignment="1" applyProtection="1">
      <alignment horizontal="left" vertical="top" wrapText="1"/>
    </xf>
    <xf numFmtId="0" fontId="80" fillId="0" borderId="0" xfId="3" applyFont="1" applyFill="1" applyBorder="1" applyAlignment="1" applyProtection="1">
      <alignment horizontal="left" vertical="top" wrapText="1"/>
      <protection locked="0"/>
    </xf>
    <xf numFmtId="0" fontId="82" fillId="0" borderId="0" xfId="3" applyFont="1" applyFill="1" applyBorder="1" applyAlignment="1" applyProtection="1">
      <alignment vertical="center" wrapText="1"/>
    </xf>
    <xf numFmtId="0" fontId="13" fillId="3" borderId="91" xfId="3" applyNumberFormat="1" applyFont="1" applyFill="1" applyBorder="1" applyAlignment="1" applyProtection="1">
      <alignment vertical="center" textRotation="90"/>
    </xf>
    <xf numFmtId="0" fontId="13" fillId="3" borderId="93" xfId="3" applyNumberFormat="1" applyFont="1" applyFill="1" applyBorder="1" applyAlignment="1" applyProtection="1">
      <alignment vertical="center" textRotation="90"/>
    </xf>
    <xf numFmtId="0" fontId="13" fillId="3" borderId="7" xfId="3" applyNumberFormat="1" applyFont="1" applyFill="1" applyBorder="1" applyAlignment="1" applyProtection="1">
      <alignment vertical="center" textRotation="90"/>
    </xf>
    <xf numFmtId="0" fontId="13" fillId="3" borderId="8" xfId="3" applyNumberFormat="1" applyFont="1" applyFill="1" applyBorder="1" applyAlignment="1" applyProtection="1">
      <alignment vertical="center" textRotation="90"/>
    </xf>
    <xf numFmtId="0" fontId="13" fillId="3" borderId="13" xfId="3" applyNumberFormat="1" applyFont="1" applyFill="1" applyBorder="1" applyAlignment="1" applyProtection="1">
      <alignment vertical="center" textRotation="90"/>
    </xf>
    <xf numFmtId="0" fontId="13" fillId="3" borderId="15" xfId="3" applyNumberFormat="1" applyFont="1" applyFill="1" applyBorder="1" applyAlignment="1" applyProtection="1">
      <alignment vertical="center" textRotation="90"/>
    </xf>
    <xf numFmtId="0" fontId="13" fillId="3" borderId="33" xfId="3" applyNumberFormat="1" applyFont="1" applyFill="1" applyBorder="1" applyAlignment="1" applyProtection="1">
      <alignment horizontal="center" vertical="center" textRotation="90"/>
    </xf>
    <xf numFmtId="0" fontId="13" fillId="3" borderId="58" xfId="3" applyNumberFormat="1" applyFont="1" applyFill="1" applyBorder="1" applyAlignment="1" applyProtection="1">
      <alignment horizontal="center" vertical="center" textRotation="90"/>
    </xf>
    <xf numFmtId="0" fontId="13" fillId="3" borderId="59" xfId="3" applyNumberFormat="1" applyFont="1" applyFill="1" applyBorder="1" applyAlignment="1" applyProtection="1">
      <alignment horizontal="center" vertical="center" textRotation="90"/>
    </xf>
    <xf numFmtId="0" fontId="13" fillId="3" borderId="69" xfId="3" applyNumberFormat="1" applyFont="1" applyFill="1" applyBorder="1" applyAlignment="1" applyProtection="1">
      <alignment horizontal="center" vertical="center" textRotation="90"/>
    </xf>
    <xf numFmtId="0" fontId="5" fillId="3" borderId="2" xfId="3" applyNumberFormat="1" applyFont="1" applyFill="1" applyBorder="1" applyAlignment="1" applyProtection="1">
      <alignment horizontal="left" vertical="center" wrapText="1"/>
      <protection locked="0"/>
    </xf>
    <xf numFmtId="0" fontId="9" fillId="3" borderId="10" xfId="3" applyNumberFormat="1" applyFont="1" applyFill="1" applyBorder="1" applyAlignment="1" applyProtection="1">
      <alignment horizontal="center" vertical="center" wrapText="1"/>
      <protection locked="0"/>
    </xf>
    <xf numFmtId="0" fontId="9" fillId="3" borderId="11" xfId="3" applyNumberFormat="1" applyFont="1" applyFill="1" applyBorder="1" applyAlignment="1" applyProtection="1">
      <alignment horizontal="center" vertical="center" wrapText="1"/>
      <protection locked="0"/>
    </xf>
    <xf numFmtId="0" fontId="9" fillId="3" borderId="12" xfId="3" applyNumberFormat="1" applyFont="1" applyFill="1" applyBorder="1" applyAlignment="1" applyProtection="1">
      <alignment horizontal="center" vertical="center" wrapText="1"/>
      <protection locked="0"/>
    </xf>
    <xf numFmtId="0" fontId="9" fillId="3" borderId="66" xfId="3" applyNumberFormat="1" applyFont="1" applyFill="1" applyBorder="1" applyAlignment="1" applyProtection="1">
      <alignment horizontal="center" vertical="center" wrapText="1"/>
      <protection locked="0"/>
    </xf>
    <xf numFmtId="0" fontId="5" fillId="3" borderId="18" xfId="3" applyNumberFormat="1" applyFont="1" applyFill="1" applyBorder="1" applyAlignment="1" applyProtection="1">
      <alignment horizontal="center" vertical="center" wrapText="1"/>
      <protection locked="0"/>
    </xf>
    <xf numFmtId="0" fontId="9" fillId="3" borderId="18" xfId="3" applyNumberFormat="1" applyFont="1" applyFill="1" applyBorder="1" applyAlignment="1" applyProtection="1">
      <alignment horizontal="center" vertical="center" wrapText="1"/>
      <protection locked="0"/>
    </xf>
    <xf numFmtId="0" fontId="9" fillId="3" borderId="4" xfId="3" applyNumberFormat="1" applyFont="1" applyFill="1" applyBorder="1" applyAlignment="1" applyProtection="1">
      <alignment horizontal="center" vertical="center"/>
      <protection locked="0"/>
    </xf>
    <xf numFmtId="0" fontId="4" fillId="0" borderId="5" xfId="3" applyFont="1" applyBorder="1" applyAlignment="1">
      <alignment vertical="center"/>
    </xf>
    <xf numFmtId="0" fontId="4" fillId="0" borderId="6" xfId="3" applyFont="1" applyBorder="1" applyAlignment="1">
      <alignment vertical="center"/>
    </xf>
    <xf numFmtId="0" fontId="5" fillId="3" borderId="2" xfId="3" applyNumberFormat="1" applyFont="1" applyFill="1" applyBorder="1" applyAlignment="1" applyProtection="1">
      <alignment horizontal="center" vertical="center" wrapText="1"/>
      <protection locked="0"/>
    </xf>
    <xf numFmtId="0" fontId="5" fillId="3" borderId="3" xfId="3" applyNumberFormat="1" applyFont="1" applyFill="1" applyBorder="1" applyAlignment="1" applyProtection="1">
      <alignment horizontal="center" vertical="center" wrapText="1"/>
      <protection locked="0"/>
    </xf>
    <xf numFmtId="0" fontId="5" fillId="3" borderId="0" xfId="3" applyNumberFormat="1" applyFont="1" applyFill="1" applyBorder="1" applyAlignment="1" applyProtection="1">
      <alignment horizontal="center" vertical="center" wrapText="1"/>
      <protection locked="0"/>
    </xf>
    <xf numFmtId="0" fontId="5" fillId="3" borderId="8" xfId="3" applyNumberFormat="1" applyFont="1" applyFill="1" applyBorder="1" applyAlignment="1" applyProtection="1">
      <alignment horizontal="center" vertical="center" wrapText="1"/>
      <protection locked="0"/>
    </xf>
    <xf numFmtId="0" fontId="5" fillId="3" borderId="14" xfId="3" applyNumberFormat="1" applyFont="1" applyFill="1" applyBorder="1" applyAlignment="1" applyProtection="1">
      <alignment horizontal="center" vertical="center" wrapText="1"/>
      <protection locked="0"/>
    </xf>
    <xf numFmtId="0" fontId="5" fillId="3" borderId="15" xfId="3" applyNumberFormat="1" applyFont="1" applyFill="1" applyBorder="1" applyAlignment="1" applyProtection="1">
      <alignment horizontal="center" vertical="center" wrapText="1"/>
      <protection locked="0"/>
    </xf>
    <xf numFmtId="0" fontId="24" fillId="8" borderId="0" xfId="3" applyFont="1" applyFill="1" applyBorder="1" applyAlignment="1" applyProtection="1">
      <alignment vertical="center" wrapText="1"/>
    </xf>
    <xf numFmtId="0" fontId="9" fillId="3" borderId="10" xfId="3" applyNumberFormat="1" applyFont="1" applyFill="1" applyBorder="1" applyAlignment="1" applyProtection="1">
      <alignment horizontal="center" vertical="center" wrapText="1"/>
    </xf>
    <xf numFmtId="0" fontId="9" fillId="3" borderId="11" xfId="3" applyNumberFormat="1" applyFont="1" applyFill="1" applyBorder="1" applyAlignment="1" applyProtection="1">
      <alignment horizontal="center" vertical="center" wrapText="1"/>
    </xf>
    <xf numFmtId="0" fontId="9" fillId="3" borderId="12" xfId="3" applyNumberFormat="1" applyFont="1" applyFill="1" applyBorder="1" applyAlignment="1" applyProtection="1">
      <alignment horizontal="center" vertical="center" wrapText="1"/>
    </xf>
    <xf numFmtId="0" fontId="5" fillId="3" borderId="33" xfId="3" applyNumberFormat="1" applyFont="1" applyFill="1" applyBorder="1" applyAlignment="1" applyProtection="1">
      <alignment horizontal="center" vertical="center" textRotation="90" shrinkToFit="1"/>
    </xf>
    <xf numFmtId="0" fontId="5" fillId="3" borderId="58" xfId="3" applyNumberFormat="1" applyFont="1" applyFill="1" applyBorder="1" applyAlignment="1" applyProtection="1">
      <alignment horizontal="center" vertical="center" textRotation="90" shrinkToFit="1"/>
    </xf>
    <xf numFmtId="0" fontId="5" fillId="3" borderId="7" xfId="3" applyNumberFormat="1" applyFont="1" applyFill="1" applyBorder="1" applyAlignment="1" applyProtection="1">
      <alignment horizontal="center" vertical="center" textRotation="90" shrinkToFit="1"/>
    </xf>
    <xf numFmtId="0" fontId="5" fillId="3" borderId="59" xfId="3" applyNumberFormat="1" applyFont="1" applyFill="1" applyBorder="1" applyAlignment="1" applyProtection="1">
      <alignment horizontal="center" vertical="center" textRotation="90" shrinkToFit="1"/>
    </xf>
    <xf numFmtId="0" fontId="5" fillId="3" borderId="13" xfId="3" applyNumberFormat="1" applyFont="1" applyFill="1" applyBorder="1" applyAlignment="1" applyProtection="1">
      <alignment horizontal="center" vertical="center" textRotation="90" shrinkToFit="1"/>
    </xf>
    <xf numFmtId="0" fontId="5" fillId="3" borderId="69" xfId="3" applyNumberFormat="1" applyFont="1" applyFill="1" applyBorder="1" applyAlignment="1" applyProtection="1">
      <alignment horizontal="center" vertical="center" textRotation="90" shrinkToFit="1"/>
    </xf>
    <xf numFmtId="0" fontId="5" fillId="3" borderId="33" xfId="3" applyNumberFormat="1" applyFont="1" applyFill="1" applyBorder="1" applyAlignment="1" applyProtection="1">
      <alignment horizontal="center" vertical="center" textRotation="90"/>
    </xf>
    <xf numFmtId="0" fontId="5" fillId="3" borderId="58" xfId="3" applyNumberFormat="1" applyFont="1" applyFill="1" applyBorder="1" applyAlignment="1" applyProtection="1">
      <alignment horizontal="center" vertical="center" textRotation="90"/>
    </xf>
    <xf numFmtId="0" fontId="5" fillId="3" borderId="7" xfId="3" applyNumberFormat="1" applyFont="1" applyFill="1" applyBorder="1" applyAlignment="1" applyProtection="1">
      <alignment horizontal="center" vertical="center" textRotation="90"/>
    </xf>
    <xf numFmtId="0" fontId="5" fillId="3" borderId="59" xfId="3" applyNumberFormat="1" applyFont="1" applyFill="1" applyBorder="1" applyAlignment="1" applyProtection="1">
      <alignment horizontal="center" vertical="center" textRotation="90"/>
    </xf>
    <xf numFmtId="0" fontId="5" fillId="3" borderId="13" xfId="3" applyNumberFormat="1" applyFont="1" applyFill="1" applyBorder="1" applyAlignment="1" applyProtection="1">
      <alignment horizontal="center" vertical="center" textRotation="90"/>
    </xf>
    <xf numFmtId="0" fontId="5" fillId="3" borderId="69" xfId="3" applyNumberFormat="1" applyFont="1" applyFill="1" applyBorder="1" applyAlignment="1" applyProtection="1">
      <alignment horizontal="center" vertical="center" textRotation="90"/>
    </xf>
    <xf numFmtId="0" fontId="16" fillId="0" borderId="0" xfId="3" applyFont="1" applyFill="1" applyAlignment="1" applyProtection="1">
      <alignment horizontal="left" vertical="top" wrapText="1"/>
    </xf>
    <xf numFmtId="0" fontId="9" fillId="3" borderId="2" xfId="3" applyNumberFormat="1" applyFont="1" applyFill="1" applyBorder="1" applyAlignment="1" applyProtection="1">
      <alignment horizontal="left" vertical="center" wrapText="1"/>
      <protection locked="0"/>
    </xf>
    <xf numFmtId="0" fontId="9" fillId="3" borderId="3" xfId="3" applyNumberFormat="1" applyFont="1" applyFill="1" applyBorder="1" applyAlignment="1" applyProtection="1">
      <alignment horizontal="left" vertical="center" wrapText="1"/>
      <protection locked="0"/>
    </xf>
    <xf numFmtId="0" fontId="9" fillId="3" borderId="0" xfId="3" applyNumberFormat="1" applyFont="1" applyFill="1" applyBorder="1" applyAlignment="1" applyProtection="1">
      <alignment horizontal="left" vertical="center" wrapText="1"/>
      <protection locked="0"/>
    </xf>
    <xf numFmtId="0" fontId="9" fillId="3" borderId="8" xfId="3" applyNumberFormat="1" applyFont="1" applyFill="1" applyBorder="1" applyAlignment="1" applyProtection="1">
      <alignment horizontal="left" vertical="center" wrapText="1"/>
      <protection locked="0"/>
    </xf>
    <xf numFmtId="0" fontId="9" fillId="3" borderId="14" xfId="3" applyNumberFormat="1" applyFont="1" applyFill="1" applyBorder="1" applyAlignment="1" applyProtection="1">
      <alignment horizontal="left" vertical="center" wrapText="1"/>
      <protection locked="0"/>
    </xf>
    <xf numFmtId="0" fontId="9" fillId="3" borderId="15" xfId="3" applyNumberFormat="1" applyFont="1" applyFill="1" applyBorder="1" applyAlignment="1" applyProtection="1">
      <alignment horizontal="left" vertical="center" wrapText="1"/>
      <protection locked="0"/>
    </xf>
    <xf numFmtId="0" fontId="9" fillId="3" borderId="11" xfId="3" applyNumberFormat="1" applyFont="1" applyFill="1" applyBorder="1" applyAlignment="1" applyProtection="1">
      <alignment horizontal="left" vertical="center" wrapText="1"/>
      <protection locked="0"/>
    </xf>
    <xf numFmtId="0" fontId="9" fillId="3" borderId="11" xfId="3" applyNumberFormat="1" applyFont="1" applyFill="1" applyBorder="1" applyAlignment="1" applyProtection="1">
      <alignment horizontal="left" vertical="center"/>
      <protection locked="0"/>
    </xf>
    <xf numFmtId="0" fontId="9" fillId="3" borderId="12" xfId="3" applyNumberFormat="1" applyFont="1" applyFill="1" applyBorder="1" applyAlignment="1" applyProtection="1">
      <alignment horizontal="left" vertical="center"/>
      <protection locked="0"/>
    </xf>
    <xf numFmtId="0" fontId="5" fillId="3" borderId="3" xfId="3" applyNumberFormat="1" applyFont="1" applyFill="1" applyBorder="1" applyAlignment="1" applyProtection="1">
      <alignment horizontal="left" vertical="center" wrapText="1"/>
      <protection locked="0"/>
    </xf>
    <xf numFmtId="0" fontId="9" fillId="3" borderId="1" xfId="3" applyNumberFormat="1" applyFont="1" applyFill="1" applyBorder="1" applyAlignment="1" applyProtection="1">
      <alignment horizontal="right" vertical="center" textRotation="90"/>
      <protection locked="0"/>
    </xf>
    <xf numFmtId="0" fontId="9" fillId="3" borderId="74" xfId="3" applyNumberFormat="1" applyFont="1" applyFill="1" applyBorder="1" applyAlignment="1" applyProtection="1">
      <alignment horizontal="right" vertical="center" textRotation="90"/>
      <protection locked="0"/>
    </xf>
    <xf numFmtId="0" fontId="9" fillId="3" borderId="7" xfId="3" applyNumberFormat="1" applyFont="1" applyFill="1" applyBorder="1" applyAlignment="1" applyProtection="1">
      <alignment horizontal="right" vertical="center" textRotation="90"/>
      <protection locked="0"/>
    </xf>
    <xf numFmtId="0" fontId="9" fillId="3" borderId="59" xfId="3" applyNumberFormat="1" applyFont="1" applyFill="1" applyBorder="1" applyAlignment="1" applyProtection="1">
      <alignment horizontal="right" vertical="center" textRotation="90"/>
      <protection locked="0"/>
    </xf>
    <xf numFmtId="0" fontId="9" fillId="3" borderId="13" xfId="3" applyNumberFormat="1" applyFont="1" applyFill="1" applyBorder="1" applyAlignment="1" applyProtection="1">
      <alignment horizontal="right" vertical="center" textRotation="90"/>
      <protection locked="0"/>
    </xf>
    <xf numFmtId="0" fontId="9" fillId="3" borderId="69" xfId="3" applyNumberFormat="1" applyFont="1" applyFill="1" applyBorder="1" applyAlignment="1" applyProtection="1">
      <alignment horizontal="right" vertical="center" textRotation="90"/>
      <protection locked="0"/>
    </xf>
    <xf numFmtId="0" fontId="9" fillId="3" borderId="92" xfId="3" applyNumberFormat="1" applyFont="1" applyFill="1" applyBorder="1" applyAlignment="1" applyProtection="1">
      <alignment horizontal="left" vertical="center" wrapText="1"/>
      <protection locked="0"/>
    </xf>
    <xf numFmtId="0" fontId="9" fillId="3" borderId="93" xfId="3" applyNumberFormat="1" applyFont="1" applyFill="1" applyBorder="1" applyAlignment="1" applyProtection="1">
      <alignment horizontal="left" vertical="center" wrapText="1"/>
      <protection locked="0"/>
    </xf>
    <xf numFmtId="0" fontId="9" fillId="3" borderId="90" xfId="3" applyNumberFormat="1" applyFont="1" applyFill="1" applyBorder="1" applyAlignment="1" applyProtection="1">
      <alignment horizontal="center" vertical="center" wrapText="1"/>
      <protection locked="0"/>
    </xf>
    <xf numFmtId="0" fontId="9" fillId="3" borderId="12" xfId="3" applyNumberFormat="1" applyFont="1" applyFill="1" applyBorder="1" applyAlignment="1" applyProtection="1">
      <alignment horizontal="center" vertical="center"/>
      <protection locked="0"/>
    </xf>
    <xf numFmtId="0" fontId="6" fillId="0" borderId="0" xfId="3" applyNumberFormat="1" applyFont="1" applyFill="1" applyBorder="1" applyAlignment="1">
      <alignment horizontal="left" vertical="top" wrapText="1"/>
    </xf>
    <xf numFmtId="0" fontId="9" fillId="3" borderId="93" xfId="3" applyNumberFormat="1" applyFont="1" applyFill="1" applyBorder="1" applyAlignment="1" applyProtection="1">
      <alignment horizontal="center" vertical="center" wrapText="1"/>
      <protection locked="0"/>
    </xf>
    <xf numFmtId="0" fontId="9" fillId="3" borderId="15" xfId="3" applyNumberFormat="1" applyFont="1" applyFill="1" applyBorder="1" applyAlignment="1" applyProtection="1">
      <alignment horizontal="center" vertical="center" wrapText="1"/>
      <protection locked="0"/>
    </xf>
    <xf numFmtId="0" fontId="5" fillId="3" borderId="33" xfId="3" applyNumberFormat="1" applyFont="1" applyFill="1" applyBorder="1" applyAlignment="1" applyProtection="1">
      <alignment horizontal="right" vertical="center" textRotation="90"/>
      <protection locked="0"/>
    </xf>
    <xf numFmtId="0" fontId="5" fillId="3" borderId="58" xfId="3" applyNumberFormat="1" applyFont="1" applyFill="1" applyBorder="1" applyAlignment="1" applyProtection="1">
      <alignment horizontal="right" vertical="center" textRotation="90"/>
      <protection locked="0"/>
    </xf>
    <xf numFmtId="0" fontId="5" fillId="3" borderId="7" xfId="3" applyNumberFormat="1" applyFont="1" applyFill="1" applyBorder="1" applyAlignment="1" applyProtection="1">
      <alignment horizontal="right" vertical="center" textRotation="90"/>
      <protection locked="0"/>
    </xf>
    <xf numFmtId="0" fontId="5" fillId="3" borderId="59" xfId="3" applyNumberFormat="1" applyFont="1" applyFill="1" applyBorder="1" applyAlignment="1" applyProtection="1">
      <alignment horizontal="right" vertical="center" textRotation="90"/>
      <protection locked="0"/>
    </xf>
    <xf numFmtId="0" fontId="5" fillId="3" borderId="13" xfId="3" applyNumberFormat="1" applyFont="1" applyFill="1" applyBorder="1" applyAlignment="1" applyProtection="1">
      <alignment horizontal="right" vertical="center" textRotation="90"/>
      <protection locked="0"/>
    </xf>
    <xf numFmtId="0" fontId="5" fillId="3" borderId="69" xfId="3" applyNumberFormat="1" applyFont="1" applyFill="1" applyBorder="1" applyAlignment="1" applyProtection="1">
      <alignment horizontal="right" vertical="center" textRotation="90"/>
      <protection locked="0"/>
    </xf>
    <xf numFmtId="0" fontId="5" fillId="3" borderId="68" xfId="3" applyNumberFormat="1" applyFont="1" applyFill="1" applyBorder="1" applyAlignment="1" applyProtection="1">
      <alignment horizontal="center" vertical="center" textRotation="90"/>
      <protection locked="0"/>
    </xf>
    <xf numFmtId="0" fontId="5" fillId="3" borderId="58" xfId="3" applyNumberFormat="1" applyFont="1" applyFill="1" applyBorder="1" applyAlignment="1" applyProtection="1">
      <alignment horizontal="center" vertical="center" textRotation="90"/>
      <protection locked="0"/>
    </xf>
    <xf numFmtId="0" fontId="5" fillId="3" borderId="73" xfId="3" applyNumberFormat="1" applyFont="1" applyFill="1" applyBorder="1" applyAlignment="1" applyProtection="1">
      <alignment horizontal="center" vertical="center" textRotation="90"/>
      <protection locked="0"/>
    </xf>
    <xf numFmtId="0" fontId="5" fillId="3" borderId="69" xfId="3" applyNumberFormat="1" applyFont="1" applyFill="1" applyBorder="1" applyAlignment="1" applyProtection="1">
      <alignment horizontal="center" vertical="center" textRotation="90"/>
      <protection locked="0"/>
    </xf>
    <xf numFmtId="0" fontId="9" fillId="3" borderId="5" xfId="3" applyNumberFormat="1" applyFont="1" applyFill="1" applyBorder="1" applyAlignment="1" applyProtection="1">
      <alignment horizontal="left" vertical="center" wrapText="1"/>
      <protection locked="0"/>
    </xf>
    <xf numFmtId="0" fontId="9" fillId="3" borderId="5" xfId="3" applyNumberFormat="1" applyFont="1" applyFill="1" applyBorder="1" applyAlignment="1" applyProtection="1">
      <alignment horizontal="left" vertical="center"/>
      <protection locked="0"/>
    </xf>
    <xf numFmtId="0" fontId="9" fillId="3" borderId="6" xfId="3" applyNumberFormat="1" applyFont="1" applyFill="1" applyBorder="1" applyAlignment="1" applyProtection="1">
      <alignment horizontal="left" vertical="center"/>
      <protection locked="0"/>
    </xf>
    <xf numFmtId="0" fontId="9" fillId="3" borderId="12" xfId="3" applyNumberFormat="1" applyFont="1" applyFill="1" applyBorder="1" applyAlignment="1" applyProtection="1">
      <alignment horizontal="left" vertical="center" wrapText="1"/>
      <protection locked="0"/>
    </xf>
    <xf numFmtId="0" fontId="5" fillId="3" borderId="70" xfId="3" applyNumberFormat="1" applyFont="1" applyFill="1" applyBorder="1" applyAlignment="1" applyProtection="1">
      <alignment horizontal="center" vertical="center" wrapText="1"/>
      <protection locked="0"/>
    </xf>
    <xf numFmtId="0" fontId="5" fillId="3" borderId="63" xfId="3" applyNumberFormat="1" applyFont="1" applyFill="1" applyBorder="1" applyAlignment="1" applyProtection="1">
      <alignment horizontal="center" vertical="center" wrapText="1"/>
      <protection locked="0"/>
    </xf>
    <xf numFmtId="0" fontId="5" fillId="3" borderId="17" xfId="3" applyNumberFormat="1" applyFont="1" applyFill="1" applyBorder="1" applyAlignment="1" applyProtection="1">
      <alignment horizontal="center" vertical="center" wrapText="1"/>
      <protection locked="0"/>
    </xf>
    <xf numFmtId="0" fontId="5" fillId="3" borderId="71" xfId="3" applyNumberFormat="1" applyFont="1" applyFill="1" applyBorder="1" applyAlignment="1" applyProtection="1">
      <alignment horizontal="center" vertical="center" wrapText="1"/>
      <protection locked="0"/>
    </xf>
    <xf numFmtId="0" fontId="5" fillId="3" borderId="66" xfId="3" applyNumberFormat="1" applyFont="1" applyFill="1" applyBorder="1" applyAlignment="1" applyProtection="1">
      <alignment horizontal="center" vertical="center" wrapText="1"/>
      <protection locked="0"/>
    </xf>
    <xf numFmtId="0" fontId="9" fillId="3" borderId="6" xfId="3" applyNumberFormat="1" applyFont="1" applyFill="1" applyBorder="1" applyAlignment="1" applyProtection="1">
      <alignment horizontal="left" vertical="center" wrapText="1"/>
      <protection locked="0"/>
    </xf>
    <xf numFmtId="0" fontId="5" fillId="3" borderId="76" xfId="3" applyNumberFormat="1" applyFont="1" applyFill="1" applyBorder="1" applyAlignment="1" applyProtection="1">
      <alignment horizontal="center" vertical="center" wrapText="1"/>
      <protection locked="0"/>
    </xf>
    <xf numFmtId="0" fontId="5" fillId="3" borderId="73" xfId="3" applyNumberFormat="1" applyFont="1" applyFill="1" applyBorder="1" applyAlignment="1" applyProtection="1">
      <alignment horizontal="center" vertical="center" wrapText="1"/>
      <protection locked="0"/>
    </xf>
    <xf numFmtId="0" fontId="4" fillId="0" borderId="0" xfId="3" applyAlignment="1">
      <alignment horizontal="left" vertical="top"/>
    </xf>
    <xf numFmtId="0" fontId="5" fillId="3" borderId="4" xfId="3" applyNumberFormat="1" applyFont="1" applyFill="1" applyBorder="1" applyAlignment="1" applyProtection="1">
      <alignment horizontal="left" vertical="center" wrapText="1"/>
      <protection locked="0"/>
    </xf>
    <xf numFmtId="0" fontId="5" fillId="3" borderId="5" xfId="3" applyNumberFormat="1" applyFont="1" applyFill="1" applyBorder="1" applyAlignment="1" applyProtection="1">
      <alignment horizontal="left" vertical="center" wrapText="1"/>
      <protection locked="0"/>
    </xf>
    <xf numFmtId="0" fontId="5" fillId="3" borderId="75" xfId="3" applyNumberFormat="1" applyFont="1" applyFill="1" applyBorder="1" applyAlignment="1" applyProtection="1">
      <alignment horizontal="left" vertical="center" wrapText="1"/>
      <protection locked="0"/>
    </xf>
    <xf numFmtId="0" fontId="16" fillId="0" borderId="2" xfId="3" applyNumberFormat="1" applyFont="1" applyFill="1" applyBorder="1" applyAlignment="1" applyProtection="1">
      <alignment horizontal="left" vertical="center" wrapText="1"/>
      <protection locked="0"/>
    </xf>
    <xf numFmtId="0" fontId="16" fillId="0" borderId="0" xfId="3" applyNumberFormat="1" applyFont="1" applyFill="1" applyBorder="1" applyAlignment="1" applyProtection="1">
      <alignment horizontal="left" vertical="center" wrapText="1"/>
      <protection locked="0"/>
    </xf>
    <xf numFmtId="0" fontId="4" fillId="0" borderId="5" xfId="3" applyBorder="1" applyAlignment="1"/>
    <xf numFmtId="0" fontId="4" fillId="0" borderId="6" xfId="3" applyBorder="1" applyAlignment="1"/>
    <xf numFmtId="0" fontId="4" fillId="0" borderId="5" xfId="3" applyBorder="1" applyAlignment="1">
      <alignment vertical="center"/>
    </xf>
    <xf numFmtId="0" fontId="4" fillId="0" borderId="6" xfId="3" applyBorder="1" applyAlignment="1">
      <alignment vertical="center"/>
    </xf>
    <xf numFmtId="0" fontId="4" fillId="3" borderId="5" xfId="3" applyFill="1" applyBorder="1" applyAlignment="1">
      <alignment vertical="center"/>
    </xf>
    <xf numFmtId="0" fontId="5" fillId="3" borderId="2" xfId="3" applyNumberFormat="1" applyFont="1" applyFill="1" applyBorder="1" applyAlignment="1" applyProtection="1">
      <alignment horizontal="left" vertical="center" wrapText="1"/>
    </xf>
    <xf numFmtId="0" fontId="5" fillId="3" borderId="0" xfId="3" applyNumberFormat="1" applyFont="1" applyFill="1" applyBorder="1" applyAlignment="1" applyProtection="1">
      <alignment horizontal="left" vertical="center" wrapText="1"/>
    </xf>
    <xf numFmtId="0" fontId="5" fillId="3" borderId="14" xfId="3" applyNumberFormat="1" applyFont="1" applyFill="1" applyBorder="1" applyAlignment="1" applyProtection="1">
      <alignment horizontal="left" vertical="center" wrapText="1"/>
    </xf>
    <xf numFmtId="0" fontId="4" fillId="0" borderId="0" xfId="3" applyAlignment="1"/>
    <xf numFmtId="0" fontId="5" fillId="3" borderId="3" xfId="3" applyNumberFormat="1" applyFont="1" applyFill="1" applyBorder="1" applyAlignment="1" applyProtection="1">
      <alignment horizontal="left" vertical="center" wrapText="1"/>
    </xf>
    <xf numFmtId="0" fontId="5" fillId="3" borderId="8" xfId="3" applyNumberFormat="1" applyFont="1" applyFill="1" applyBorder="1" applyAlignment="1" applyProtection="1">
      <alignment horizontal="left" vertical="center" wrapText="1"/>
    </xf>
    <xf numFmtId="0" fontId="5" fillId="3" borderId="15" xfId="3" applyNumberFormat="1" applyFont="1" applyFill="1" applyBorder="1" applyAlignment="1" applyProtection="1">
      <alignment horizontal="left" vertical="center" wrapText="1"/>
    </xf>
    <xf numFmtId="0" fontId="4" fillId="0" borderId="92" xfId="3" applyBorder="1" applyAlignment="1">
      <alignment horizontal="left" vertical="center" wrapText="1"/>
    </xf>
    <xf numFmtId="0" fontId="4" fillId="0" borderId="93" xfId="3" applyBorder="1" applyAlignment="1">
      <alignment horizontal="left" vertical="center" wrapText="1"/>
    </xf>
    <xf numFmtId="0" fontId="4" fillId="0" borderId="0" xfId="3" applyBorder="1" applyAlignment="1">
      <alignment horizontal="left" vertical="center" wrapText="1"/>
    </xf>
    <xf numFmtId="0" fontId="4" fillId="0" borderId="8" xfId="3" applyBorder="1" applyAlignment="1">
      <alignment horizontal="left" vertical="center" wrapText="1"/>
    </xf>
    <xf numFmtId="0" fontId="4" fillId="0" borderId="14" xfId="3" applyBorder="1" applyAlignment="1">
      <alignment horizontal="left" vertical="center" wrapText="1"/>
    </xf>
    <xf numFmtId="0" fontId="4" fillId="0" borderId="15" xfId="3" applyBorder="1" applyAlignment="1">
      <alignment horizontal="left" vertical="center" wrapText="1"/>
    </xf>
    <xf numFmtId="0" fontId="9" fillId="3" borderId="94" xfId="3" applyNumberFormat="1" applyFont="1" applyFill="1" applyBorder="1" applyAlignment="1" applyProtection="1">
      <alignment horizontal="center" vertical="center" wrapText="1"/>
      <protection locked="0"/>
    </xf>
    <xf numFmtId="0" fontId="9" fillId="3" borderId="5" xfId="3" applyNumberFormat="1" applyFont="1" applyFill="1" applyBorder="1" applyAlignment="1" applyProtection="1">
      <alignment horizontal="center" vertical="center" wrapText="1"/>
      <protection locked="0"/>
    </xf>
    <xf numFmtId="0" fontId="9" fillId="3" borderId="6" xfId="3" applyNumberFormat="1" applyFont="1" applyFill="1" applyBorder="1" applyAlignment="1" applyProtection="1">
      <alignment horizontal="center" vertical="center" wrapText="1"/>
      <protection locked="0"/>
    </xf>
    <xf numFmtId="0" fontId="9" fillId="3" borderId="91" xfId="3" applyNumberFormat="1" applyFont="1" applyFill="1" applyBorder="1" applyAlignment="1" applyProtection="1">
      <alignment horizontal="center" vertical="center" wrapText="1"/>
      <protection locked="0"/>
    </xf>
    <xf numFmtId="0" fontId="9" fillId="3" borderId="4" xfId="3" applyNumberFormat="1" applyFont="1" applyFill="1" applyBorder="1" applyAlignment="1" applyProtection="1">
      <alignment horizontal="center" vertical="center" wrapText="1"/>
      <protection locked="0"/>
    </xf>
    <xf numFmtId="0" fontId="4" fillId="0" borderId="92" xfId="3" applyFont="1" applyBorder="1" applyAlignment="1">
      <alignment horizontal="left" vertical="center" wrapText="1"/>
    </xf>
    <xf numFmtId="0" fontId="4" fillId="0" borderId="93" xfId="3" applyFont="1" applyBorder="1" applyAlignment="1">
      <alignment horizontal="left" vertical="center" wrapText="1"/>
    </xf>
    <xf numFmtId="0" fontId="4" fillId="0" borderId="0" xfId="3" applyFont="1" applyBorder="1" applyAlignment="1">
      <alignment horizontal="left" vertical="center" wrapText="1"/>
    </xf>
    <xf numFmtId="0" fontId="9" fillId="3" borderId="0" xfId="3" applyNumberFormat="1" applyFont="1" applyFill="1" applyBorder="1" applyAlignment="1" applyProtection="1">
      <alignment horizontal="center" vertical="center" wrapText="1"/>
      <protection locked="0"/>
    </xf>
    <xf numFmtId="0" fontId="9" fillId="3" borderId="44" xfId="3" applyNumberFormat="1" applyFont="1" applyFill="1" applyBorder="1" applyAlignment="1" applyProtection="1">
      <alignment horizontal="center" vertical="center" wrapText="1"/>
      <protection locked="0"/>
    </xf>
    <xf numFmtId="0" fontId="9" fillId="3" borderId="5" xfId="3" applyNumberFormat="1" applyFont="1" applyFill="1" applyBorder="1" applyAlignment="1" applyProtection="1">
      <alignment horizontal="center" wrapText="1"/>
      <protection locked="0"/>
    </xf>
    <xf numFmtId="0" fontId="9" fillId="3" borderId="6" xfId="3" applyNumberFormat="1" applyFont="1" applyFill="1" applyBorder="1" applyAlignment="1" applyProtection="1">
      <alignment horizontal="center" wrapText="1"/>
      <protection locked="0"/>
    </xf>
    <xf numFmtId="0" fontId="9" fillId="3" borderId="92" xfId="3" applyNumberFormat="1" applyFont="1" applyFill="1" applyBorder="1" applyAlignment="1" applyProtection="1">
      <alignment horizontal="center" vertical="center" wrapText="1"/>
      <protection locked="0"/>
    </xf>
    <xf numFmtId="0" fontId="9" fillId="3" borderId="13" xfId="3" applyNumberFormat="1" applyFont="1" applyFill="1" applyBorder="1" applyAlignment="1" applyProtection="1">
      <alignment horizontal="center" vertical="center" wrapText="1"/>
      <protection locked="0"/>
    </xf>
    <xf numFmtId="0" fontId="9" fillId="3" borderId="14" xfId="3" applyNumberFormat="1" applyFont="1" applyFill="1" applyBorder="1" applyAlignment="1" applyProtection="1">
      <alignment horizontal="center" vertical="center" wrapText="1"/>
      <protection locked="0"/>
    </xf>
    <xf numFmtId="0" fontId="9" fillId="3" borderId="4" xfId="3" applyNumberFormat="1" applyFont="1" applyFill="1" applyBorder="1" applyAlignment="1" applyProtection="1">
      <alignment horizontal="center" wrapText="1"/>
      <protection locked="0"/>
    </xf>
  </cellXfs>
  <cellStyles count="103">
    <cellStyle name="20 % – Zvýraznění 1" xfId="57" builtinId="30" customBuiltin="1"/>
    <cellStyle name="20 % – Zvýraznění 2" xfId="61" builtinId="34" customBuiltin="1"/>
    <cellStyle name="20 % – Zvýraznění 3" xfId="65" builtinId="38" customBuiltin="1"/>
    <cellStyle name="20 % – Zvýraznění 4" xfId="69" builtinId="42" customBuiltin="1"/>
    <cellStyle name="20 % – Zvýraznění 5" xfId="73" builtinId="46" customBuiltin="1"/>
    <cellStyle name="20 % – Zvýraznění 6" xfId="77" builtinId="50" customBuiltin="1"/>
    <cellStyle name="40 % – Zvýraznění 1" xfId="58" builtinId="31" customBuiltin="1"/>
    <cellStyle name="40 % – Zvýraznění 2" xfId="62" builtinId="35" customBuiltin="1"/>
    <cellStyle name="40 % – Zvýraznění 3" xfId="66" builtinId="39" customBuiltin="1"/>
    <cellStyle name="40 % – Zvýraznění 4" xfId="70" builtinId="43" customBuiltin="1"/>
    <cellStyle name="40 % – Zvýraznění 5" xfId="74" builtinId="47" customBuiltin="1"/>
    <cellStyle name="40 % – Zvýraznění 6" xfId="78" builtinId="51" customBuiltin="1"/>
    <cellStyle name="60 % – Zvýraznění 1" xfId="59" builtinId="32" customBuiltin="1"/>
    <cellStyle name="60 % – Zvýraznění 2" xfId="63" builtinId="36" customBuiltin="1"/>
    <cellStyle name="60 % – Zvýraznění 3" xfId="67" builtinId="40" customBuiltin="1"/>
    <cellStyle name="60 % – Zvýraznění 4" xfId="71" builtinId="44" customBuiltin="1"/>
    <cellStyle name="60 % – Zvýraznění 5" xfId="75" builtinId="48" customBuiltin="1"/>
    <cellStyle name="60 % – Zvýraznění 6" xfId="79" builtinId="52" customBuiltin="1"/>
    <cellStyle name="bin" xfId="91" xr:uid="{00000000-0005-0000-0000-000012000000}"/>
    <cellStyle name="Celkem" xfId="55" builtinId="25" customBuiltin="1"/>
    <cellStyle name="cell" xfId="92" xr:uid="{00000000-0005-0000-0000-000014000000}"/>
    <cellStyle name="CISPUB0" xfId="93" xr:uid="{00000000-0005-0000-0000-000015000000}"/>
    <cellStyle name="column" xfId="94" xr:uid="{00000000-0005-0000-0000-000016000000}"/>
    <cellStyle name="Comma0" xfId="11" xr:uid="{00000000-0005-0000-0000-000017000000}"/>
    <cellStyle name="Currency0" xfId="12" xr:uid="{00000000-0005-0000-0000-000018000000}"/>
    <cellStyle name="čárky [0]_přehled_opatření" xfId="95" xr:uid="{00000000-0005-0000-0000-000019000000}"/>
    <cellStyle name="Číslo" xfId="96" xr:uid="{00000000-0005-0000-0000-00001A000000}"/>
    <cellStyle name="Date" xfId="13" xr:uid="{00000000-0005-0000-0000-00001B000000}"/>
    <cellStyle name="financni0" xfId="14" xr:uid="{00000000-0005-0000-0000-00001C000000}"/>
    <cellStyle name="financni1" xfId="15" xr:uid="{00000000-0005-0000-0000-00001D000000}"/>
    <cellStyle name="Finanční" xfId="16" xr:uid="{00000000-0005-0000-0000-00001E000000}"/>
    <cellStyle name="Finanční0" xfId="17" xr:uid="{00000000-0005-0000-0000-00001F000000}"/>
    <cellStyle name="Finanční1" xfId="18" xr:uid="{00000000-0005-0000-0000-000020000000}"/>
    <cellStyle name="Fixed" xfId="19" xr:uid="{00000000-0005-0000-0000-000021000000}"/>
    <cellStyle name="formula" xfId="97" xr:uid="{00000000-0005-0000-0000-000022000000}"/>
    <cellStyle name="gap" xfId="98" xr:uid="{00000000-0005-0000-0000-000023000000}"/>
    <cellStyle name="Heading 1" xfId="20" xr:uid="{00000000-0005-0000-0000-000024000000}"/>
    <cellStyle name="Heading 2" xfId="21" xr:uid="{00000000-0005-0000-0000-000025000000}"/>
    <cellStyle name="Kontrolní buňka" xfId="51" builtinId="23" customBuiltin="1"/>
    <cellStyle name="Měna" xfId="5" builtinId="4"/>
    <cellStyle name="Měna 2" xfId="4" xr:uid="{00000000-0005-0000-0000-000029000000}"/>
    <cellStyle name="Nadpis 1" xfId="40" builtinId="16" customBuiltin="1"/>
    <cellStyle name="Nadpis 2" xfId="41" builtinId="17" customBuiltin="1"/>
    <cellStyle name="Nadpis 3" xfId="42" builtinId="18" customBuiltin="1"/>
    <cellStyle name="Nadpis 4" xfId="43" builtinId="19" customBuiltin="1"/>
    <cellStyle name="Název" xfId="39" builtinId="15" customBuiltin="1"/>
    <cellStyle name="Neutrální" xfId="46" builtinId="28" customBuiltin="1"/>
    <cellStyle name="Normal_ENRL1_1" xfId="99" xr:uid="{00000000-0005-0000-0000-000030000000}"/>
    <cellStyle name="Normální" xfId="0" builtinId="0"/>
    <cellStyle name="Normální 10" xfId="83" xr:uid="{00000000-0005-0000-0000-000032000000}"/>
    <cellStyle name="Normální 11" xfId="84" xr:uid="{00000000-0005-0000-0000-000033000000}"/>
    <cellStyle name="Normální 12" xfId="85" xr:uid="{00000000-0005-0000-0000-000034000000}"/>
    <cellStyle name="Normální 13" xfId="102" xr:uid="{00000000-0005-0000-0000-000035000000}"/>
    <cellStyle name="Normální 2" xfId="1" xr:uid="{00000000-0005-0000-0000-000036000000}"/>
    <cellStyle name="normální 2 10" xfId="86" xr:uid="{00000000-0005-0000-0000-000037000000}"/>
    <cellStyle name="Normální 2 2" xfId="2" xr:uid="{00000000-0005-0000-0000-000038000000}"/>
    <cellStyle name="normální 2 2 10" xfId="88" xr:uid="{00000000-0005-0000-0000-000039000000}"/>
    <cellStyle name="Normální 2 2 2" xfId="8" xr:uid="{00000000-0005-0000-0000-00003A000000}"/>
    <cellStyle name="normální 2 2 3" xfId="23" xr:uid="{00000000-0005-0000-0000-00003B000000}"/>
    <cellStyle name="normální 2 2 4" xfId="34" xr:uid="{00000000-0005-0000-0000-00003C000000}"/>
    <cellStyle name="normální 2 2 5" xfId="31" xr:uid="{00000000-0005-0000-0000-00003D000000}"/>
    <cellStyle name="normální 2 2 6" xfId="36" xr:uid="{00000000-0005-0000-0000-00003E000000}"/>
    <cellStyle name="normální 2 2 7" xfId="82" xr:uid="{00000000-0005-0000-0000-00003F000000}"/>
    <cellStyle name="normální 2 2 8" xfId="87" xr:uid="{00000000-0005-0000-0000-000040000000}"/>
    <cellStyle name="normální 2 2 9" xfId="89" xr:uid="{00000000-0005-0000-0000-000041000000}"/>
    <cellStyle name="normální 2 3" xfId="24" xr:uid="{00000000-0005-0000-0000-000042000000}"/>
    <cellStyle name="normální 2 4" xfId="25" xr:uid="{00000000-0005-0000-0000-000043000000}"/>
    <cellStyle name="normální 2 5" xfId="22" xr:uid="{00000000-0005-0000-0000-000044000000}"/>
    <cellStyle name="normální 2 6" xfId="33" xr:uid="{00000000-0005-0000-0000-000045000000}"/>
    <cellStyle name="normální 2 7" xfId="32" xr:uid="{00000000-0005-0000-0000-000046000000}"/>
    <cellStyle name="normální 2 8" xfId="35" xr:uid="{00000000-0005-0000-0000-000047000000}"/>
    <cellStyle name="normální 2 9" xfId="81" xr:uid="{00000000-0005-0000-0000-000048000000}"/>
    <cellStyle name="Normální 3" xfId="3" xr:uid="{00000000-0005-0000-0000-000049000000}"/>
    <cellStyle name="normální 3 2" xfId="27" xr:uid="{00000000-0005-0000-0000-00004A000000}"/>
    <cellStyle name="normální 3 3" xfId="26" xr:uid="{00000000-0005-0000-0000-00004B000000}"/>
    <cellStyle name="Normální 4" xfId="9" xr:uid="{00000000-0005-0000-0000-00004C000000}"/>
    <cellStyle name="normální 4 2" xfId="28" xr:uid="{00000000-0005-0000-0000-00004D000000}"/>
    <cellStyle name="normální 5" xfId="29" xr:uid="{00000000-0005-0000-0000-00004E000000}"/>
    <cellStyle name="Normální 6" xfId="10" xr:uid="{00000000-0005-0000-0000-00004F000000}"/>
    <cellStyle name="Normální 7" xfId="37" xr:uid="{00000000-0005-0000-0000-000050000000}"/>
    <cellStyle name="Normální 8" xfId="38" xr:uid="{00000000-0005-0000-0000-000051000000}"/>
    <cellStyle name="Normální 9" xfId="80" xr:uid="{00000000-0005-0000-0000-000052000000}"/>
    <cellStyle name="normální_Eko_F" xfId="7" xr:uid="{00000000-0005-0000-0000-000053000000}"/>
    <cellStyle name="ods9" xfId="100" xr:uid="{00000000-0005-0000-0000-000054000000}"/>
    <cellStyle name="Poznámka" xfId="53" builtinId="10" customBuiltin="1"/>
    <cellStyle name="Procenta" xfId="6" builtinId="5"/>
    <cellStyle name="Procenta 2" xfId="90" xr:uid="{00000000-0005-0000-0000-000057000000}"/>
    <cellStyle name="Propojená buňka" xfId="50" builtinId="24" customBuiltin="1"/>
    <cellStyle name="row" xfId="101" xr:uid="{00000000-0005-0000-0000-000059000000}"/>
    <cellStyle name="Správně" xfId="44" builtinId="26" customBuiltin="1"/>
    <cellStyle name="Špatně" xfId="45" builtinId="27" customBuiltin="1"/>
    <cellStyle name="Text upozornění" xfId="52" builtinId="11" customBuiltin="1"/>
    <cellStyle name="Total" xfId="30" xr:uid="{00000000-0005-0000-0000-00005C000000}"/>
    <cellStyle name="Vstup" xfId="47" builtinId="20" customBuiltin="1"/>
    <cellStyle name="Výpočet" xfId="49" builtinId="22" customBuiltin="1"/>
    <cellStyle name="Výstup" xfId="48" builtinId="21" customBuiltin="1"/>
    <cellStyle name="Vysvětlující text" xfId="54" builtinId="53" customBuiltin="1"/>
    <cellStyle name="Zvýraznění 1" xfId="56" builtinId="29" customBuiltin="1"/>
    <cellStyle name="Zvýraznění 2" xfId="60" builtinId="33" customBuiltin="1"/>
    <cellStyle name="Zvýraznění 3" xfId="64" builtinId="37" customBuiltin="1"/>
    <cellStyle name="Zvýraznění 4" xfId="68" builtinId="41" customBuiltin="1"/>
    <cellStyle name="Zvýraznění 5" xfId="72" builtinId="45" customBuiltin="1"/>
    <cellStyle name="Zvýraznění 6" xfId="76" builtinId="49" customBuiltin="1"/>
  </cellStyles>
  <dxfs count="17">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mruColors>
      <color rgb="FF009900"/>
      <color rgb="FFCC00FF"/>
      <color rgb="FF4104BC"/>
      <color rgb="FFFFFFCC"/>
      <color rgb="FFFF66FF"/>
      <color rgb="FFFFFF99"/>
      <color rgb="FF00FF00"/>
      <color rgb="FFCCFFCC"/>
      <color rgb="FF99FFCC"/>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5.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3.xml"/><Relationship Id="rId45" Type="http://schemas.openxmlformats.org/officeDocument/2006/relationships/externalLink" Target="externalLinks/externalLink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6.xml"/><Relationship Id="rId48"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46" Type="http://schemas.openxmlformats.org/officeDocument/2006/relationships/externalLink" Target="externalLinks/externalLink9.xml"/><Relationship Id="rId20" Type="http://schemas.openxmlformats.org/officeDocument/2006/relationships/worksheet" Target="worksheets/sheet20.xml"/><Relationship Id="rId41"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s>
</file>

<file path=xl/drawings/drawing1.xml><?xml version="1.0" encoding="utf-8"?>
<xdr:wsDr xmlns:xdr="http://schemas.openxmlformats.org/drawingml/2006/spreadsheetDrawing" xmlns:a="http://schemas.openxmlformats.org/drawingml/2006/main">
  <xdr:twoCellAnchor editAs="oneCell">
    <xdr:from>
      <xdr:col>7</xdr:col>
      <xdr:colOff>76200</xdr:colOff>
      <xdr:row>5</xdr:row>
      <xdr:rowOff>28575</xdr:rowOff>
    </xdr:from>
    <xdr:to>
      <xdr:col>8</xdr:col>
      <xdr:colOff>761999</xdr:colOff>
      <xdr:row>6</xdr:row>
      <xdr:rowOff>104775</xdr:rowOff>
    </xdr:to>
    <xdr:sp macro="" textlink="">
      <xdr:nvSpPr>
        <xdr:cNvPr id="2" name="TL_SkrytOkresy" hidden="1">
          <a:extLst>
            <a:ext uri="{FF2B5EF4-FFF2-40B4-BE49-F238E27FC236}">
              <a16:creationId xmlns:a16="http://schemas.microsoft.com/office/drawing/2014/main" id="{00000000-0008-0000-2F00-000003000000}"/>
            </a:ext>
          </a:extLst>
        </xdr:cNvPr>
        <xdr:cNvSpPr txBox="1">
          <a:spLocks noChangeAspect="1" noChangeArrowheads="1"/>
        </xdr:cNvSpPr>
      </xdr:nvSpPr>
      <xdr:spPr bwMode="auto">
        <a:xfrm>
          <a:off x="3495675" y="1085850"/>
          <a:ext cx="1562099" cy="238125"/>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27432" tIns="22860" rIns="27432" bIns="22860" anchor="ctr" upright="1"/>
        <a:lstStyle/>
        <a:p>
          <a:pPr algn="ctr" rtl="0">
            <a:defRPr sz="1000"/>
          </a:pPr>
          <a:r>
            <a:rPr lang="cs-CZ" sz="1000" b="1" i="1" u="none" strike="noStrike" baseline="0">
              <a:solidFill>
                <a:srgbClr val="FFFF99"/>
              </a:solidFill>
              <a:latin typeface="Arial CE"/>
              <a:cs typeface="Arial CE"/>
            </a:rPr>
            <a:t>Skrýt řádky okresů</a:t>
          </a:r>
        </a:p>
      </xdr:txBody>
    </xdr:sp>
    <xdr:clientData fPrintsWithSheet="0"/>
  </xdr:twoCellAnchor>
</xdr:wsDr>
</file>

<file path=xl/drawings/drawing10.xml><?xml version="1.0" encoding="utf-8"?>
<xdr:wsDr xmlns:xdr="http://schemas.openxmlformats.org/drawingml/2006/spreadsheetDrawing" xmlns:a="http://schemas.openxmlformats.org/drawingml/2006/main">
  <xdr:twoCellAnchor editAs="oneCell">
    <xdr:from>
      <xdr:col>17</xdr:col>
      <xdr:colOff>0</xdr:colOff>
      <xdr:row>7</xdr:row>
      <xdr:rowOff>0</xdr:rowOff>
    </xdr:from>
    <xdr:to>
      <xdr:col>19</xdr:col>
      <xdr:colOff>143497</xdr:colOff>
      <xdr:row>9</xdr:row>
      <xdr:rowOff>1338</xdr:rowOff>
    </xdr:to>
    <xdr:sp macro="" textlink="">
      <xdr:nvSpPr>
        <xdr:cNvPr id="2" name="TL_SkrytOkresy" hidden="1">
          <a:extLst>
            <a:ext uri="{FF2B5EF4-FFF2-40B4-BE49-F238E27FC236}">
              <a16:creationId xmlns:a16="http://schemas.microsoft.com/office/drawing/2014/main" id="{00000000-0008-0000-5F00-000002000000}"/>
            </a:ext>
          </a:extLst>
        </xdr:cNvPr>
        <xdr:cNvSpPr txBox="1">
          <a:spLocks noChangeArrowheads="1"/>
        </xdr:cNvSpPr>
      </xdr:nvSpPr>
      <xdr:spPr bwMode="auto">
        <a:xfrm>
          <a:off x="12039600" y="1524000"/>
          <a:ext cx="1553197" cy="239463"/>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27432" tIns="22860" rIns="27432" bIns="22860" anchor="ctr" upright="1"/>
        <a:lstStyle/>
        <a:p>
          <a:pPr algn="ctr" rtl="0">
            <a:defRPr sz="1000"/>
          </a:pPr>
          <a:r>
            <a:rPr lang="cs-CZ" sz="1000" b="1" i="1" u="none" strike="noStrike" baseline="0">
              <a:solidFill>
                <a:srgbClr val="FFFF99"/>
              </a:solidFill>
              <a:latin typeface="Arial CE"/>
              <a:cs typeface="Arial CE"/>
            </a:rPr>
            <a:t>Skrýt řádky okresů</a:t>
          </a:r>
        </a:p>
      </xdr:txBody>
    </xdr:sp>
    <xdr:clientData fPrintsWithSheet="0"/>
  </xdr:twoCellAnchor>
  <xdr:oneCellAnchor>
    <xdr:from>
      <xdr:col>17</xdr:col>
      <xdr:colOff>0</xdr:colOff>
      <xdr:row>32</xdr:row>
      <xdr:rowOff>0</xdr:rowOff>
    </xdr:from>
    <xdr:ext cx="1555438" cy="241548"/>
    <xdr:sp macro="" textlink="">
      <xdr:nvSpPr>
        <xdr:cNvPr id="3" name="TL_SkrytOkresy" hidden="1">
          <a:extLst>
            <a:ext uri="{FF2B5EF4-FFF2-40B4-BE49-F238E27FC236}">
              <a16:creationId xmlns:a16="http://schemas.microsoft.com/office/drawing/2014/main" id="{00000000-0008-0000-5F00-000003000000}"/>
            </a:ext>
          </a:extLst>
        </xdr:cNvPr>
        <xdr:cNvSpPr txBox="1">
          <a:spLocks noChangeArrowheads="1"/>
        </xdr:cNvSpPr>
      </xdr:nvSpPr>
      <xdr:spPr bwMode="auto">
        <a:xfrm>
          <a:off x="12039600" y="6391275"/>
          <a:ext cx="1555438" cy="241548"/>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27432" tIns="22860" rIns="27432" bIns="22860" anchor="ctr" upright="1"/>
        <a:lstStyle/>
        <a:p>
          <a:pPr algn="ctr" rtl="0">
            <a:defRPr sz="1000"/>
          </a:pPr>
          <a:r>
            <a:rPr lang="cs-CZ" sz="1000" b="1" i="1" u="none" strike="noStrike" baseline="0">
              <a:solidFill>
                <a:srgbClr val="FFFF99"/>
              </a:solidFill>
              <a:latin typeface="Arial CE"/>
              <a:cs typeface="Arial CE"/>
            </a:rPr>
            <a:t>Skrýt řádky okresů</a:t>
          </a:r>
        </a:p>
      </xdr:txBody>
    </xdr:sp>
    <xdr:clientData fPrintsWithSheet="0"/>
  </xdr:oneCellAnchor>
  <xdr:twoCellAnchor editAs="oneCell">
    <xdr:from>
      <xdr:col>17</xdr:col>
      <xdr:colOff>0</xdr:colOff>
      <xdr:row>7</xdr:row>
      <xdr:rowOff>0</xdr:rowOff>
    </xdr:from>
    <xdr:to>
      <xdr:col>19</xdr:col>
      <xdr:colOff>143497</xdr:colOff>
      <xdr:row>9</xdr:row>
      <xdr:rowOff>1338</xdr:rowOff>
    </xdr:to>
    <xdr:sp macro="" textlink="">
      <xdr:nvSpPr>
        <xdr:cNvPr id="4" name="TL_SkrytOkresy" hidden="1">
          <a:extLst>
            <a:ext uri="{FF2B5EF4-FFF2-40B4-BE49-F238E27FC236}">
              <a16:creationId xmlns:a16="http://schemas.microsoft.com/office/drawing/2014/main" id="{00000000-0008-0000-5F00-000004000000}"/>
            </a:ext>
          </a:extLst>
        </xdr:cNvPr>
        <xdr:cNvSpPr txBox="1">
          <a:spLocks noChangeArrowheads="1"/>
        </xdr:cNvSpPr>
      </xdr:nvSpPr>
      <xdr:spPr bwMode="auto">
        <a:xfrm>
          <a:off x="12039600" y="1524000"/>
          <a:ext cx="1553197" cy="239463"/>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27432" tIns="22860" rIns="27432" bIns="22860" anchor="ctr" upright="1"/>
        <a:lstStyle/>
        <a:p>
          <a:pPr algn="ctr" rtl="0">
            <a:defRPr sz="1000"/>
          </a:pPr>
          <a:r>
            <a:rPr lang="cs-CZ" sz="1000" b="1" i="1" u="none" strike="noStrike" baseline="0">
              <a:solidFill>
                <a:srgbClr val="FFFF99"/>
              </a:solidFill>
              <a:latin typeface="Arial CE"/>
              <a:cs typeface="Arial CE"/>
            </a:rPr>
            <a:t>Skrýt řádky okresů</a:t>
          </a:r>
        </a:p>
      </xdr:txBody>
    </xdr:sp>
    <xdr:clientData fPrintsWithSheet="0"/>
  </xdr:twoCellAnchor>
  <xdr:oneCellAnchor>
    <xdr:from>
      <xdr:col>17</xdr:col>
      <xdr:colOff>0</xdr:colOff>
      <xdr:row>32</xdr:row>
      <xdr:rowOff>0</xdr:rowOff>
    </xdr:from>
    <xdr:ext cx="1555438" cy="241548"/>
    <xdr:sp macro="" textlink="">
      <xdr:nvSpPr>
        <xdr:cNvPr id="5" name="TL_SkrytOkresy" hidden="1">
          <a:extLst>
            <a:ext uri="{FF2B5EF4-FFF2-40B4-BE49-F238E27FC236}">
              <a16:creationId xmlns:a16="http://schemas.microsoft.com/office/drawing/2014/main" id="{00000000-0008-0000-5F00-000005000000}"/>
            </a:ext>
          </a:extLst>
        </xdr:cNvPr>
        <xdr:cNvSpPr txBox="1">
          <a:spLocks noChangeArrowheads="1"/>
        </xdr:cNvSpPr>
      </xdr:nvSpPr>
      <xdr:spPr bwMode="auto">
        <a:xfrm>
          <a:off x="12039600" y="6391275"/>
          <a:ext cx="1555438" cy="241548"/>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27432" tIns="22860" rIns="27432" bIns="22860" anchor="ctr" upright="1"/>
        <a:lstStyle/>
        <a:p>
          <a:pPr algn="ctr" rtl="0">
            <a:defRPr sz="1000"/>
          </a:pPr>
          <a:r>
            <a:rPr lang="cs-CZ" sz="1000" b="1" i="1" u="none" strike="noStrike" baseline="0">
              <a:solidFill>
                <a:srgbClr val="FFFF99"/>
              </a:solidFill>
              <a:latin typeface="Arial CE"/>
              <a:cs typeface="Arial CE"/>
            </a:rPr>
            <a:t>Skrýt řádky okresů</a:t>
          </a:r>
        </a:p>
      </xdr:txBody>
    </xdr:sp>
    <xdr:clientData fPrintsWithSheet="0"/>
  </xdr:oneCellAnchor>
</xdr:wsDr>
</file>

<file path=xl/drawings/drawing2.xml><?xml version="1.0" encoding="utf-8"?>
<xdr:wsDr xmlns:xdr="http://schemas.openxmlformats.org/drawingml/2006/spreadsheetDrawing" xmlns:a="http://schemas.openxmlformats.org/drawingml/2006/main">
  <xdr:twoCellAnchor editAs="oneCell">
    <xdr:from>
      <xdr:col>16</xdr:col>
      <xdr:colOff>419100</xdr:colOff>
      <xdr:row>4</xdr:row>
      <xdr:rowOff>171450</xdr:rowOff>
    </xdr:from>
    <xdr:to>
      <xdr:col>18</xdr:col>
      <xdr:colOff>657225</xdr:colOff>
      <xdr:row>6</xdr:row>
      <xdr:rowOff>76200</xdr:rowOff>
    </xdr:to>
    <xdr:sp macro="" textlink="">
      <xdr:nvSpPr>
        <xdr:cNvPr id="3" name="TL_SkrytOkresy" hidden="1">
          <a:extLst>
            <a:ext uri="{FF2B5EF4-FFF2-40B4-BE49-F238E27FC236}">
              <a16:creationId xmlns:a16="http://schemas.microsoft.com/office/drawing/2014/main" id="{00000000-0008-0000-3000-000003000000}"/>
            </a:ext>
          </a:extLst>
        </xdr:cNvPr>
        <xdr:cNvSpPr txBox="1">
          <a:spLocks noChangeArrowheads="1"/>
        </xdr:cNvSpPr>
      </xdr:nvSpPr>
      <xdr:spPr bwMode="auto">
        <a:xfrm>
          <a:off x="9163050" y="1009650"/>
          <a:ext cx="1562100" cy="238125"/>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27432" tIns="22860" rIns="27432" bIns="22860" anchor="ctr" upright="1"/>
        <a:lstStyle/>
        <a:p>
          <a:pPr algn="ctr" rtl="0">
            <a:defRPr sz="1000"/>
          </a:pPr>
          <a:r>
            <a:rPr lang="cs-CZ" sz="1000" b="1" i="1" u="none" strike="noStrike" baseline="0">
              <a:solidFill>
                <a:srgbClr val="FFFF99"/>
              </a:solidFill>
              <a:latin typeface="Arial CE"/>
              <a:cs typeface="Arial CE"/>
            </a:rPr>
            <a:t>Skrýt řádky okresů</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editAs="oneCell">
    <xdr:from>
      <xdr:col>11</xdr:col>
      <xdr:colOff>0</xdr:colOff>
      <xdr:row>4</xdr:row>
      <xdr:rowOff>171450</xdr:rowOff>
    </xdr:from>
    <xdr:to>
      <xdr:col>12</xdr:col>
      <xdr:colOff>121708</xdr:colOff>
      <xdr:row>6</xdr:row>
      <xdr:rowOff>76200</xdr:rowOff>
    </xdr:to>
    <xdr:sp macro="" textlink="">
      <xdr:nvSpPr>
        <xdr:cNvPr id="2" name="TL_SkrytOkresy" hidden="1">
          <a:extLst>
            <a:ext uri="{FF2B5EF4-FFF2-40B4-BE49-F238E27FC236}">
              <a16:creationId xmlns:a16="http://schemas.microsoft.com/office/drawing/2014/main" id="{00000000-0008-0000-3300-000002000000}"/>
            </a:ext>
          </a:extLst>
        </xdr:cNvPr>
        <xdr:cNvSpPr txBox="1">
          <a:spLocks noChangeArrowheads="1"/>
        </xdr:cNvSpPr>
      </xdr:nvSpPr>
      <xdr:spPr bwMode="auto">
        <a:xfrm>
          <a:off x="8753475" y="1009650"/>
          <a:ext cx="1562100" cy="238125"/>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27432" tIns="22860" rIns="27432" bIns="22860" anchor="ctr" upright="1"/>
        <a:lstStyle/>
        <a:p>
          <a:pPr algn="ctr" rtl="0">
            <a:defRPr sz="1000"/>
          </a:pPr>
          <a:r>
            <a:rPr lang="cs-CZ" sz="1000" b="1" i="1" u="none" strike="noStrike" baseline="0">
              <a:solidFill>
                <a:srgbClr val="FFFF99"/>
              </a:solidFill>
              <a:latin typeface="Arial CE"/>
              <a:cs typeface="Arial CE"/>
            </a:rPr>
            <a:t>Skrýt řádky okresů</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editAs="oneCell">
    <xdr:from>
      <xdr:col>8</xdr:col>
      <xdr:colOff>85725</xdr:colOff>
      <xdr:row>5</xdr:row>
      <xdr:rowOff>28575</xdr:rowOff>
    </xdr:from>
    <xdr:to>
      <xdr:col>9</xdr:col>
      <xdr:colOff>800100</xdr:colOff>
      <xdr:row>6</xdr:row>
      <xdr:rowOff>104775</xdr:rowOff>
    </xdr:to>
    <xdr:sp macro="" textlink="">
      <xdr:nvSpPr>
        <xdr:cNvPr id="3" name="TL_SkrytOkresy" hidden="1">
          <a:extLst>
            <a:ext uri="{FF2B5EF4-FFF2-40B4-BE49-F238E27FC236}">
              <a16:creationId xmlns:a16="http://schemas.microsoft.com/office/drawing/2014/main" id="{00000000-0008-0000-3600-000003000000}"/>
            </a:ext>
          </a:extLst>
        </xdr:cNvPr>
        <xdr:cNvSpPr txBox="1">
          <a:spLocks noChangeAspect="1" noChangeArrowheads="1"/>
        </xdr:cNvSpPr>
      </xdr:nvSpPr>
      <xdr:spPr bwMode="auto">
        <a:xfrm>
          <a:off x="4819650" y="1123950"/>
          <a:ext cx="1562100" cy="238125"/>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27432" tIns="22860" rIns="27432" bIns="22860" anchor="ctr" upright="1"/>
        <a:lstStyle/>
        <a:p>
          <a:pPr algn="ctr" rtl="0">
            <a:defRPr sz="1000"/>
          </a:pPr>
          <a:r>
            <a:rPr lang="cs-CZ" sz="1000" b="1" i="1" u="none" strike="noStrike" baseline="0">
              <a:solidFill>
                <a:srgbClr val="FFFF99"/>
              </a:solidFill>
              <a:latin typeface="Arial CE"/>
              <a:cs typeface="Arial CE"/>
            </a:rPr>
            <a:t>Skrýt řádky okresů</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editAs="oneCell">
    <xdr:from>
      <xdr:col>8</xdr:col>
      <xdr:colOff>85725</xdr:colOff>
      <xdr:row>5</xdr:row>
      <xdr:rowOff>28575</xdr:rowOff>
    </xdr:from>
    <xdr:to>
      <xdr:col>9</xdr:col>
      <xdr:colOff>800100</xdr:colOff>
      <xdr:row>6</xdr:row>
      <xdr:rowOff>104775</xdr:rowOff>
    </xdr:to>
    <xdr:sp macro="" textlink="">
      <xdr:nvSpPr>
        <xdr:cNvPr id="3" name="TL_SkrytOkresy" hidden="1">
          <a:extLst>
            <a:ext uri="{FF2B5EF4-FFF2-40B4-BE49-F238E27FC236}">
              <a16:creationId xmlns:a16="http://schemas.microsoft.com/office/drawing/2014/main" id="{00000000-0008-0000-3C00-000003000000}"/>
            </a:ext>
          </a:extLst>
        </xdr:cNvPr>
        <xdr:cNvSpPr txBox="1">
          <a:spLocks noChangeAspect="1" noChangeArrowheads="1"/>
        </xdr:cNvSpPr>
      </xdr:nvSpPr>
      <xdr:spPr bwMode="auto">
        <a:xfrm>
          <a:off x="4410075" y="1123950"/>
          <a:ext cx="1562100" cy="238125"/>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27432" tIns="22860" rIns="27432" bIns="22860" anchor="ctr" upright="1"/>
        <a:lstStyle/>
        <a:p>
          <a:pPr algn="ctr" rtl="0">
            <a:defRPr sz="1000"/>
          </a:pPr>
          <a:r>
            <a:rPr lang="cs-CZ" sz="1000" b="1" i="1" u="none" strike="noStrike" baseline="0">
              <a:solidFill>
                <a:srgbClr val="FFFF99"/>
              </a:solidFill>
              <a:latin typeface="Arial CE"/>
              <a:cs typeface="Arial CE"/>
            </a:rPr>
            <a:t>Skrýt řádky okresů</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editAs="oneCell">
    <xdr:from>
      <xdr:col>17</xdr:col>
      <xdr:colOff>419100</xdr:colOff>
      <xdr:row>6</xdr:row>
      <xdr:rowOff>0</xdr:rowOff>
    </xdr:from>
    <xdr:to>
      <xdr:col>20</xdr:col>
      <xdr:colOff>32808</xdr:colOff>
      <xdr:row>7</xdr:row>
      <xdr:rowOff>21166</xdr:rowOff>
    </xdr:to>
    <xdr:sp macro="" textlink="">
      <xdr:nvSpPr>
        <xdr:cNvPr id="2" name="TL_SkrytOkresy" hidden="1">
          <a:extLst>
            <a:ext uri="{FF2B5EF4-FFF2-40B4-BE49-F238E27FC236}">
              <a16:creationId xmlns:a16="http://schemas.microsoft.com/office/drawing/2014/main" id="{00000000-0008-0000-5300-000002000000}"/>
            </a:ext>
          </a:extLst>
        </xdr:cNvPr>
        <xdr:cNvSpPr txBox="1">
          <a:spLocks noChangeArrowheads="1"/>
        </xdr:cNvSpPr>
      </xdr:nvSpPr>
      <xdr:spPr bwMode="auto">
        <a:xfrm>
          <a:off x="8753475" y="1009650"/>
          <a:ext cx="1562100" cy="238125"/>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27432" tIns="22860" rIns="27432" bIns="22860" anchor="ctr" upright="1"/>
        <a:lstStyle/>
        <a:p>
          <a:pPr algn="ctr" rtl="0">
            <a:defRPr sz="1000"/>
          </a:pPr>
          <a:r>
            <a:rPr lang="cs-CZ" sz="1000" b="1" i="1" u="none" strike="noStrike" baseline="0">
              <a:solidFill>
                <a:srgbClr val="FFFF99"/>
              </a:solidFill>
              <a:latin typeface="Arial CE"/>
              <a:cs typeface="Arial CE"/>
            </a:rPr>
            <a:t>Skrýt řádky okresů</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editAs="oneCell">
    <xdr:from>
      <xdr:col>14</xdr:col>
      <xdr:colOff>0</xdr:colOff>
      <xdr:row>6</xdr:row>
      <xdr:rowOff>0</xdr:rowOff>
    </xdr:from>
    <xdr:to>
      <xdr:col>16</xdr:col>
      <xdr:colOff>156104</xdr:colOff>
      <xdr:row>7</xdr:row>
      <xdr:rowOff>17432</xdr:rowOff>
    </xdr:to>
    <xdr:sp macro="" textlink="">
      <xdr:nvSpPr>
        <xdr:cNvPr id="2" name="TL_SkrytOkresy" hidden="1">
          <a:extLst>
            <a:ext uri="{FF2B5EF4-FFF2-40B4-BE49-F238E27FC236}">
              <a16:creationId xmlns:a16="http://schemas.microsoft.com/office/drawing/2014/main" id="{00000000-0008-0000-5500-000002000000}"/>
            </a:ext>
          </a:extLst>
        </xdr:cNvPr>
        <xdr:cNvSpPr txBox="1">
          <a:spLocks noChangeArrowheads="1"/>
        </xdr:cNvSpPr>
      </xdr:nvSpPr>
      <xdr:spPr bwMode="auto">
        <a:xfrm>
          <a:off x="9772650" y="838200"/>
          <a:ext cx="1556808" cy="246591"/>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27432" tIns="22860" rIns="27432" bIns="22860" anchor="ctr" upright="1"/>
        <a:lstStyle/>
        <a:p>
          <a:pPr algn="ctr" rtl="0">
            <a:defRPr sz="1000"/>
          </a:pPr>
          <a:r>
            <a:rPr lang="cs-CZ" sz="1000" b="1" i="1" u="none" strike="noStrike" baseline="0">
              <a:solidFill>
                <a:srgbClr val="FFFF99"/>
              </a:solidFill>
              <a:latin typeface="Arial CE"/>
              <a:cs typeface="Arial CE"/>
            </a:rPr>
            <a:t>Skrýt řádky okresů</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editAs="oneCell">
    <xdr:from>
      <xdr:col>12</xdr:col>
      <xdr:colOff>0</xdr:colOff>
      <xdr:row>4</xdr:row>
      <xdr:rowOff>0</xdr:rowOff>
    </xdr:from>
    <xdr:to>
      <xdr:col>14</xdr:col>
      <xdr:colOff>105834</xdr:colOff>
      <xdr:row>5</xdr:row>
      <xdr:rowOff>84666</xdr:rowOff>
    </xdr:to>
    <xdr:sp macro="" textlink="">
      <xdr:nvSpPr>
        <xdr:cNvPr id="2" name="TL_SkrytOkresy" hidden="1">
          <a:extLst>
            <a:ext uri="{FF2B5EF4-FFF2-40B4-BE49-F238E27FC236}">
              <a16:creationId xmlns:a16="http://schemas.microsoft.com/office/drawing/2014/main" id="{00000000-0008-0000-5900-000002000000}"/>
            </a:ext>
          </a:extLst>
        </xdr:cNvPr>
        <xdr:cNvSpPr txBox="1">
          <a:spLocks noChangeArrowheads="1"/>
        </xdr:cNvSpPr>
      </xdr:nvSpPr>
      <xdr:spPr bwMode="auto">
        <a:xfrm>
          <a:off x="9782175" y="838200"/>
          <a:ext cx="1561041" cy="246591"/>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27432" tIns="22860" rIns="27432" bIns="22860" anchor="ctr" upright="1"/>
        <a:lstStyle/>
        <a:p>
          <a:pPr algn="ctr" rtl="0">
            <a:defRPr sz="1000"/>
          </a:pPr>
          <a:r>
            <a:rPr lang="cs-CZ" sz="1000" b="1" i="1" u="none" strike="noStrike" baseline="0">
              <a:solidFill>
                <a:srgbClr val="FFFF99"/>
              </a:solidFill>
              <a:latin typeface="Arial CE"/>
              <a:cs typeface="Arial CE"/>
            </a:rPr>
            <a:t>Skrýt řádky okresů</a:t>
          </a: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editAs="oneCell">
    <xdr:from>
      <xdr:col>17</xdr:col>
      <xdr:colOff>0</xdr:colOff>
      <xdr:row>6</xdr:row>
      <xdr:rowOff>0</xdr:rowOff>
    </xdr:from>
    <xdr:to>
      <xdr:col>19</xdr:col>
      <xdr:colOff>121085</xdr:colOff>
      <xdr:row>6</xdr:row>
      <xdr:rowOff>241548</xdr:rowOff>
    </xdr:to>
    <xdr:sp macro="" textlink="">
      <xdr:nvSpPr>
        <xdr:cNvPr id="2" name="TL_SkrytOkresy" hidden="1">
          <a:extLst>
            <a:ext uri="{FF2B5EF4-FFF2-40B4-BE49-F238E27FC236}">
              <a16:creationId xmlns:a16="http://schemas.microsoft.com/office/drawing/2014/main" id="{00000000-0008-0000-5C00-000002000000}"/>
            </a:ext>
          </a:extLst>
        </xdr:cNvPr>
        <xdr:cNvSpPr txBox="1">
          <a:spLocks noChangeArrowheads="1"/>
        </xdr:cNvSpPr>
      </xdr:nvSpPr>
      <xdr:spPr bwMode="auto">
        <a:xfrm>
          <a:off x="9782175" y="1066800"/>
          <a:ext cx="1561041" cy="246591"/>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27432" tIns="22860" rIns="27432" bIns="22860" anchor="ctr" upright="1"/>
        <a:lstStyle/>
        <a:p>
          <a:pPr algn="ctr" rtl="0">
            <a:defRPr sz="1000"/>
          </a:pPr>
          <a:r>
            <a:rPr lang="cs-CZ" sz="1000" b="1" i="1" u="none" strike="noStrike" baseline="0">
              <a:solidFill>
                <a:srgbClr val="FFFF99"/>
              </a:solidFill>
              <a:latin typeface="Arial CE"/>
              <a:cs typeface="Arial CE"/>
            </a:rPr>
            <a:t>Skrýt řádky okresů</a:t>
          </a:r>
        </a:p>
      </xdr:txBody>
    </xdr:sp>
    <xdr:clientData fPrintsWithSheet="0"/>
  </xdr:twoCellAnchor>
  <xdr:oneCellAnchor>
    <xdr:from>
      <xdr:col>17</xdr:col>
      <xdr:colOff>0</xdr:colOff>
      <xdr:row>35</xdr:row>
      <xdr:rowOff>0</xdr:rowOff>
    </xdr:from>
    <xdr:ext cx="1555438" cy="241548"/>
    <xdr:sp macro="" textlink="">
      <xdr:nvSpPr>
        <xdr:cNvPr id="3" name="TL_SkrytOkresy" hidden="1">
          <a:extLst>
            <a:ext uri="{FF2B5EF4-FFF2-40B4-BE49-F238E27FC236}">
              <a16:creationId xmlns:a16="http://schemas.microsoft.com/office/drawing/2014/main" id="{00000000-0008-0000-5C00-000003000000}"/>
            </a:ext>
          </a:extLst>
        </xdr:cNvPr>
        <xdr:cNvSpPr txBox="1">
          <a:spLocks noChangeArrowheads="1"/>
        </xdr:cNvSpPr>
      </xdr:nvSpPr>
      <xdr:spPr bwMode="auto">
        <a:xfrm>
          <a:off x="11911853" y="1210235"/>
          <a:ext cx="1555438" cy="241548"/>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27432" tIns="22860" rIns="27432" bIns="22860" anchor="ctr" upright="1"/>
        <a:lstStyle/>
        <a:p>
          <a:pPr algn="ctr" rtl="0">
            <a:defRPr sz="1000"/>
          </a:pPr>
          <a:r>
            <a:rPr lang="cs-CZ" sz="1000" b="1" i="1" u="none" strike="noStrike" baseline="0">
              <a:solidFill>
                <a:srgbClr val="FFFF99"/>
              </a:solidFill>
              <a:latin typeface="Arial CE"/>
              <a:cs typeface="Arial CE"/>
            </a:rPr>
            <a:t>Skrýt řádky okresů</a:t>
          </a:r>
        </a:p>
      </xdr:txBody>
    </xdr:sp>
    <xdr:clientData fPrint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race\M\PRIPRAVA%20SVODEK_SZU\ZaM\I.%20a&#382;%20IV.Q\2010\pr&#225;zdn&#225;%204q10\rozprac.LH_oSvod%20ZaM%20zdroj%201.-4.Q%202010_otev&#345;&#237;tE20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race\M\PRIPRAVA%20SVODEK_SZU\ZaM\I.%20a&#382;%20IV.Q\2010\pr&#225;zdn&#225;%204q10\rozprac.LH_oSvod%20ZaM%20zdroj%201.-4.Q%202010_otev&#345;&#237;tE201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prace\M\PRIPRAVA%20SVODEK_SZU\ZaM\I.%20a&#382;%20IV.Q\2010\pr&#225;zdn&#225;%204q10\tab32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prace\M\PRIPRAVA%20SVODEK_SZU\ZaM\I.%20a&#382;%20IV.Q\2010\pr&#225;zdn&#225;%204q10\tab32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svodka_2019_IV\svodka_2019_IV_tabulkovapriloha%20kontrola.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Users\hlavinovah\Desktop\disk%20P\svodka_2016_I_24_5\material\SVODKA_2016_I_pracovn&#237;\2_HH_svodka_2014_IV_pracovn&#237;.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hlavinovah\Desktop\disk%20P\svodka_2016_I_24_5\material\SVODKA_2016_I_pracovn&#237;\2_HH_svodka_2014_IV_pracovn&#237;.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Hlav&#237;nov&#225;%20Hana\svodka_2014_IV\material\SVODKA_2014_pracovn&#237;\HH_svodka_2014_IV_pracovn&#237;.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Hlav&#237;nov&#225;%20Hana\svodka_2014_IV\material\SVODKA_2014_pracovn&#237;\HH_svodka_2014_IV_pracovn&#23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Předmluva"/>
      <sheetName val="T1"/>
      <sheetName val="T2.1"/>
      <sheetName val="T2.2"/>
      <sheetName val="T2.3"/>
      <sheetName val="T2.3.9"/>
      <sheetName val="T2.3.E"/>
      <sheetName val="T2.4"/>
      <sheetName val="T3.1"/>
      <sheetName val="T3.2"/>
      <sheetName val="T3.3"/>
      <sheetName val="T3.1.E"/>
      <sheetName val="T3.2.E"/>
      <sheetName val="T4.1"/>
      <sheetName val="T4.2.1"/>
      <sheetName val="T4.2.2"/>
      <sheetName val="T4.1.2.E"/>
      <sheetName val="T4.3"/>
      <sheetName val="T4.3.E"/>
      <sheetName val="T5.1"/>
      <sheetName val="T5.2"/>
      <sheetName val="T5.3"/>
      <sheetName val="T5.4"/>
      <sheetName val="Panel"/>
      <sheetName val="Poznámky"/>
      <sheetName val="ProArchiv"/>
      <sheetName val="1"/>
      <sheetName val="21"/>
      <sheetName val="22"/>
      <sheetName val="23"/>
      <sheetName val="23E"/>
      <sheetName val="24"/>
      <sheetName val="31"/>
      <sheetName val="31E"/>
      <sheetName val="32"/>
      <sheetName val="32E"/>
      <sheetName val="33"/>
      <sheetName val="41"/>
      <sheetName val="421"/>
      <sheetName val="422"/>
      <sheetName val="43"/>
      <sheetName val="43E"/>
      <sheetName val="51"/>
      <sheetName val="52"/>
      <sheetName val="53"/>
      <sheetName val="K1"/>
      <sheetName val="54"/>
      <sheetName val="K21"/>
      <sheetName val="K22"/>
      <sheetName val="K23"/>
      <sheetName val="K24"/>
      <sheetName val="K31"/>
      <sheetName val="Archiv"/>
      <sheetName val="1Q"/>
      <sheetName val="2Q"/>
      <sheetName val="3Q"/>
      <sheetName val="4Q"/>
      <sheetName val="rozprac.LH_oSvod ZaM zdroj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
          <cell r="A1">
            <v>2010</v>
          </cell>
          <cell r="B1">
            <v>12</v>
          </cell>
        </row>
        <row r="2">
          <cell r="A2">
            <v>4</v>
          </cell>
        </row>
        <row r="3">
          <cell r="A3">
            <v>2</v>
          </cell>
          <cell r="F3">
            <v>2011</v>
          </cell>
        </row>
        <row r="4">
          <cell r="A4">
            <v>1</v>
          </cell>
        </row>
        <row r="5">
          <cell r="A5" t="str">
            <v>rok 2010</v>
          </cell>
        </row>
      </sheetData>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row r="8">
          <cell r="S8" t="str">
            <v>9951</v>
          </cell>
          <cell r="T8">
            <v>79.998000000000005</v>
          </cell>
          <cell r="U8">
            <v>24218.3138</v>
          </cell>
          <cell r="V8">
            <v>17723.768100000001</v>
          </cell>
          <cell r="W8">
            <v>17.763000000000002</v>
          </cell>
        </row>
        <row r="9">
          <cell r="S9" t="str">
            <v>9958</v>
          </cell>
          <cell r="T9">
            <v>5.6239999999999997</v>
          </cell>
          <cell r="U9">
            <v>22092.816500000001</v>
          </cell>
          <cell r="V9">
            <v>16929.128100000002</v>
          </cell>
          <cell r="W9">
            <v>9.7819000000000003</v>
          </cell>
        </row>
        <row r="10">
          <cell r="S10" t="str">
            <v>9962</v>
          </cell>
          <cell r="T10">
            <v>43.301000000000002</v>
          </cell>
          <cell r="U10">
            <v>25075.3524</v>
          </cell>
          <cell r="V10">
            <v>16452.818599999999</v>
          </cell>
          <cell r="W10">
            <v>27.322299999999998</v>
          </cell>
        </row>
        <row r="11">
          <cell r="S11" t="str">
            <v>9963</v>
          </cell>
          <cell r="T11">
            <v>92</v>
          </cell>
          <cell r="U11">
            <v>26448.321599999999</v>
          </cell>
          <cell r="V11">
            <v>20998.240900000001</v>
          </cell>
          <cell r="W11">
            <v>14.395799999999999</v>
          </cell>
        </row>
        <row r="12">
          <cell r="S12" t="str">
            <v>9967</v>
          </cell>
          <cell r="T12">
            <v>5.7</v>
          </cell>
          <cell r="U12">
            <v>34868.4211</v>
          </cell>
          <cell r="V12">
            <v>20213.625700000001</v>
          </cell>
          <cell r="W12">
            <v>47.216900000000003</v>
          </cell>
        </row>
        <row r="13">
          <cell r="S13" t="str">
            <v>9971</v>
          </cell>
          <cell r="T13">
            <v>43.188000000000002</v>
          </cell>
          <cell r="U13">
            <v>26975.0857</v>
          </cell>
          <cell r="V13">
            <v>19099.043699999998</v>
          </cell>
          <cell r="W13">
            <v>19.182200000000002</v>
          </cell>
        </row>
        <row r="14">
          <cell r="S14" t="str">
            <v>9972</v>
          </cell>
          <cell r="T14">
            <v>79.989000000000004</v>
          </cell>
          <cell r="U14">
            <v>23617.8308</v>
          </cell>
          <cell r="V14">
            <v>17478.461599999999</v>
          </cell>
          <cell r="W14">
            <v>19.715800000000002</v>
          </cell>
        </row>
        <row r="15">
          <cell r="S15" t="str">
            <v>9973</v>
          </cell>
          <cell r="T15">
            <v>19.082999999999998</v>
          </cell>
          <cell r="U15">
            <v>23571.555799999998</v>
          </cell>
          <cell r="V15">
            <v>18155.854299999999</v>
          </cell>
          <cell r="W15">
            <v>13.1248</v>
          </cell>
        </row>
        <row r="16">
          <cell r="S16" t="str">
            <v>9975</v>
          </cell>
          <cell r="T16">
            <v>15.343</v>
          </cell>
          <cell r="U16">
            <v>25603.423900000002</v>
          </cell>
          <cell r="V16">
            <v>18885.517800000001</v>
          </cell>
          <cell r="W16">
            <v>15.1668</v>
          </cell>
        </row>
        <row r="17">
          <cell r="S17" t="str">
            <v>9984</v>
          </cell>
          <cell r="T17">
            <v>166.107</v>
          </cell>
          <cell r="U17">
            <v>20552.0137</v>
          </cell>
          <cell r="V17">
            <v>15100.200500000001</v>
          </cell>
          <cell r="W17">
            <v>17.8871</v>
          </cell>
        </row>
        <row r="18">
          <cell r="S18" t="str">
            <v>9987</v>
          </cell>
          <cell r="T18">
            <v>7.6449999999999996</v>
          </cell>
          <cell r="U18">
            <v>20478.7988</v>
          </cell>
          <cell r="V18">
            <v>12778.046700000001</v>
          </cell>
          <cell r="W18">
            <v>16.3263</v>
          </cell>
        </row>
        <row r="19">
          <cell r="S19" t="str">
            <v>9992</v>
          </cell>
          <cell r="T19">
            <v>63.046999999999997</v>
          </cell>
          <cell r="U19">
            <v>28106.016100000001</v>
          </cell>
          <cell r="V19">
            <v>17770.6499</v>
          </cell>
          <cell r="W19">
            <v>33.652900000000002</v>
          </cell>
        </row>
        <row r="20">
          <cell r="S20" t="str">
            <v>9995</v>
          </cell>
          <cell r="T20">
            <v>514.92700000000002</v>
          </cell>
          <cell r="U20">
            <v>28491.537499999999</v>
          </cell>
          <cell r="V20">
            <v>20779.5602</v>
          </cell>
          <cell r="W20">
            <v>20.670100000000001</v>
          </cell>
        </row>
        <row r="21">
          <cell r="S21" t="str">
            <v>9996</v>
          </cell>
          <cell r="T21">
            <v>111.52500000000001</v>
          </cell>
          <cell r="U21">
            <v>22757.119500000001</v>
          </cell>
          <cell r="V21">
            <v>16358.9815</v>
          </cell>
          <cell r="W21">
            <v>18.825399999999998</v>
          </cell>
        </row>
        <row r="22">
          <cell r="S22" t="str">
            <v>9997</v>
          </cell>
          <cell r="T22">
            <v>148.45400000000001</v>
          </cell>
          <cell r="U22">
            <v>24335.661800000002</v>
          </cell>
          <cell r="V22">
            <v>17558.128000000001</v>
          </cell>
          <cell r="W22">
            <v>21.478999999999999</v>
          </cell>
        </row>
        <row r="23">
          <cell r="S23" t="str">
            <v>9999</v>
          </cell>
          <cell r="T23">
            <v>448.24599999999998</v>
          </cell>
          <cell r="U23">
            <v>35871.6823</v>
          </cell>
          <cell r="V23">
            <v>20778.248100000001</v>
          </cell>
          <cell r="W23">
            <v>46.814999999999998</v>
          </cell>
        </row>
        <row r="24">
          <cell r="S24" t="str">
            <v>9100</v>
          </cell>
          <cell r="T24">
            <v>92</v>
          </cell>
          <cell r="U24">
            <v>26448.321599999999</v>
          </cell>
          <cell r="V24">
            <v>20998.240900000001</v>
          </cell>
          <cell r="W24">
            <v>14.395799999999999</v>
          </cell>
        </row>
        <row r="25">
          <cell r="S25" t="str">
            <v>9200</v>
          </cell>
          <cell r="T25">
            <v>789.00399999999991</v>
          </cell>
          <cell r="U25">
            <v>23746.556799999998</v>
          </cell>
          <cell r="V25">
            <v>16929.207600000002</v>
          </cell>
          <cell r="W25">
            <v>20.801300000000001</v>
          </cell>
        </row>
        <row r="26">
          <cell r="S26" t="str">
            <v>9000</v>
          </cell>
          <cell r="T26">
            <v>1844.1770000000001</v>
          </cell>
          <cell r="U26">
            <v>28153.3573</v>
          </cell>
          <cell r="V26">
            <v>19142.8338</v>
          </cell>
          <cell r="W26">
            <v>27.274100000000001</v>
          </cell>
        </row>
        <row r="27">
          <cell r="S27" t="str">
            <v>9900</v>
          </cell>
          <cell r="T27">
            <v>963.173</v>
          </cell>
          <cell r="U27">
            <v>31926.144100000001</v>
          </cell>
          <cell r="V27">
            <v>20778.949499999999</v>
          </cell>
          <cell r="W27">
            <v>32.8371</v>
          </cell>
        </row>
      </sheetData>
      <sheetData sheetId="36" refreshError="1">
        <row r="8">
          <cell r="S8" t="str">
            <v>9951</v>
          </cell>
          <cell r="T8">
            <v>118.342</v>
          </cell>
          <cell r="U8">
            <v>24889.3377</v>
          </cell>
          <cell r="V8">
            <v>17600.6384</v>
          </cell>
          <cell r="W8">
            <v>23.093900000000001</v>
          </cell>
        </row>
        <row r="9">
          <cell r="S9" t="str">
            <v>9958</v>
          </cell>
          <cell r="T9">
            <v>5.6239999999999997</v>
          </cell>
          <cell r="U9">
            <v>22092.816500000001</v>
          </cell>
          <cell r="V9">
            <v>16929.128100000002</v>
          </cell>
          <cell r="W9">
            <v>9.7819000000000003</v>
          </cell>
        </row>
        <row r="10">
          <cell r="S10" t="str">
            <v>9962</v>
          </cell>
          <cell r="T10">
            <v>78.454999999999998</v>
          </cell>
          <cell r="U10">
            <v>26646.262200000001</v>
          </cell>
          <cell r="V10">
            <v>16279.518</v>
          </cell>
          <cell r="W10">
            <v>37.763599999999997</v>
          </cell>
        </row>
        <row r="11">
          <cell r="S11" t="str">
            <v>9963</v>
          </cell>
          <cell r="T11">
            <v>92</v>
          </cell>
          <cell r="U11">
            <v>26448.321599999999</v>
          </cell>
          <cell r="V11">
            <v>20998.240900000001</v>
          </cell>
          <cell r="W11">
            <v>14.395799999999999</v>
          </cell>
        </row>
        <row r="12">
          <cell r="S12" t="str">
            <v>9967</v>
          </cell>
          <cell r="T12">
            <v>5.7</v>
          </cell>
          <cell r="U12">
            <v>34868.4211</v>
          </cell>
          <cell r="V12">
            <v>20213.625700000001</v>
          </cell>
          <cell r="W12">
            <v>47.216900000000003</v>
          </cell>
        </row>
        <row r="13">
          <cell r="S13" t="str">
            <v>9971</v>
          </cell>
          <cell r="T13">
            <v>68.899000000000001</v>
          </cell>
          <cell r="U13">
            <v>28944.656900000002</v>
          </cell>
          <cell r="V13">
            <v>18563.8374</v>
          </cell>
          <cell r="W13">
            <v>32.570599999999999</v>
          </cell>
        </row>
        <row r="14">
          <cell r="S14" t="str">
            <v>9972</v>
          </cell>
          <cell r="T14">
            <v>177.53</v>
          </cell>
          <cell r="U14">
            <v>29428.933099999998</v>
          </cell>
          <cell r="V14">
            <v>18075.1535</v>
          </cell>
          <cell r="W14">
            <v>43.494300000000003</v>
          </cell>
        </row>
        <row r="15">
          <cell r="S15" t="str">
            <v>9973</v>
          </cell>
          <cell r="T15">
            <v>33.409999999999997</v>
          </cell>
          <cell r="U15">
            <v>26399.468700000001</v>
          </cell>
          <cell r="V15">
            <v>17952.7088</v>
          </cell>
          <cell r="W15">
            <v>23.0106</v>
          </cell>
        </row>
        <row r="16">
          <cell r="S16" t="str">
            <v>9975</v>
          </cell>
          <cell r="T16">
            <v>15.343</v>
          </cell>
          <cell r="U16">
            <v>25603.423900000002</v>
          </cell>
          <cell r="V16">
            <v>18885.517800000001</v>
          </cell>
          <cell r="W16">
            <v>15.1668</v>
          </cell>
        </row>
        <row r="17">
          <cell r="S17" t="str">
            <v>9984</v>
          </cell>
          <cell r="T17">
            <v>166.107</v>
          </cell>
          <cell r="U17">
            <v>20643.596699999998</v>
          </cell>
          <cell r="V17">
            <v>15191.7835</v>
          </cell>
          <cell r="W17">
            <v>17.779299999999999</v>
          </cell>
        </row>
        <row r="18">
          <cell r="S18" t="str">
            <v>9987</v>
          </cell>
          <cell r="T18">
            <v>7.6449999999999996</v>
          </cell>
          <cell r="U18">
            <v>20478.7988</v>
          </cell>
          <cell r="V18">
            <v>12778.046700000001</v>
          </cell>
          <cell r="W18">
            <v>16.3263</v>
          </cell>
        </row>
        <row r="19">
          <cell r="S19" t="str">
            <v>9992</v>
          </cell>
          <cell r="T19">
            <v>115.343</v>
          </cell>
          <cell r="U19">
            <v>30658.9</v>
          </cell>
          <cell r="V19">
            <v>17815.1528</v>
          </cell>
          <cell r="W19">
            <v>47.107999999999997</v>
          </cell>
        </row>
        <row r="20">
          <cell r="S20" t="str">
            <v>9995</v>
          </cell>
          <cell r="T20">
            <v>514.92700000000002</v>
          </cell>
          <cell r="U20">
            <v>28491.537499999999</v>
          </cell>
          <cell r="V20">
            <v>20779.5602</v>
          </cell>
          <cell r="W20">
            <v>20.670100000000001</v>
          </cell>
        </row>
        <row r="21">
          <cell r="S21" t="str">
            <v>9996</v>
          </cell>
          <cell r="T21">
            <v>111.52500000000001</v>
          </cell>
          <cell r="U21">
            <v>23070.950499999999</v>
          </cell>
          <cell r="V21">
            <v>16358.9815</v>
          </cell>
          <cell r="W21">
            <v>20.7438</v>
          </cell>
        </row>
        <row r="22">
          <cell r="S22" t="str">
            <v>9997</v>
          </cell>
          <cell r="T22">
            <v>158.45400000000001</v>
          </cell>
          <cell r="U22">
            <v>25611.014299999999</v>
          </cell>
          <cell r="V22">
            <v>17611.8632</v>
          </cell>
          <cell r="W22">
            <v>26.788399999999999</v>
          </cell>
        </row>
        <row r="23">
          <cell r="S23" t="str">
            <v>9999</v>
          </cell>
          <cell r="T23">
            <v>710.42</v>
          </cell>
          <cell r="U23">
            <v>36831.254800000002</v>
          </cell>
          <cell r="V23">
            <v>20261.880399999998</v>
          </cell>
          <cell r="W23">
            <v>57.064100000000003</v>
          </cell>
        </row>
        <row r="24">
          <cell r="S24" t="str">
            <v>9100</v>
          </cell>
          <cell r="T24">
            <v>92</v>
          </cell>
          <cell r="U24">
            <v>26448.321599999999</v>
          </cell>
          <cell r="V24">
            <v>20998.240900000001</v>
          </cell>
          <cell r="W24">
            <v>14.395799999999999</v>
          </cell>
        </row>
        <row r="25">
          <cell r="S25" t="str">
            <v>9200</v>
          </cell>
          <cell r="T25">
            <v>1062.377</v>
          </cell>
          <cell r="U25">
            <v>25984.799900000002</v>
          </cell>
          <cell r="V25">
            <v>17168.210800000001</v>
          </cell>
          <cell r="W25">
            <v>30.5932</v>
          </cell>
        </row>
        <row r="26">
          <cell r="S26" t="str">
            <v>9000</v>
          </cell>
          <cell r="T26">
            <v>2379.7240000000002</v>
          </cell>
          <cell r="U26">
            <v>29783.1266</v>
          </cell>
          <cell r="V26">
            <v>19021.261299999998</v>
          </cell>
          <cell r="W26">
            <v>35.9741</v>
          </cell>
        </row>
        <row r="27">
          <cell r="S27" t="str">
            <v>9900</v>
          </cell>
          <cell r="T27">
            <v>1225.347</v>
          </cell>
          <cell r="U27">
            <v>33326.659200000002</v>
          </cell>
          <cell r="V27">
            <v>20479.4247</v>
          </cell>
          <cell r="W27">
            <v>41.546100000000003</v>
          </cell>
        </row>
      </sheetData>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row r="1">
          <cell r="A1">
            <v>4</v>
          </cell>
          <cell r="B1" t="str">
            <v>rok 2009</v>
          </cell>
          <cell r="G1">
            <v>40267</v>
          </cell>
        </row>
        <row r="2">
          <cell r="Q2" t="str">
            <v>pro BP:</v>
          </cell>
        </row>
        <row r="3">
          <cell r="I3" t="str">
            <v xml:space="preserve">1.5  NÁROKOVÉ A NENÁROKOVÉ SLOŽKY PLATU (v % z prům. měsíčního platu) </v>
          </cell>
        </row>
        <row r="4">
          <cell r="I4" t="str">
            <v>rok 2008</v>
          </cell>
          <cell r="L4" t="str">
            <v>rok 2009</v>
          </cell>
        </row>
        <row r="5">
          <cell r="I5" t="str">
            <v>nárokové složky platu</v>
          </cell>
          <cell r="K5" t="str">
            <v>nenárokové složky platu</v>
          </cell>
          <cell r="L5" t="str">
            <v>nárokové složky platu</v>
          </cell>
          <cell r="N5" t="str">
            <v>nenárokové složky platu</v>
          </cell>
        </row>
        <row r="6">
          <cell r="I6" t="str">
            <v>platový tarif</v>
          </cell>
          <cell r="J6" t="str">
            <v>ostatní1)</v>
          </cell>
          <cell r="K6" t="str">
            <v>(osobní přípl., odměny)</v>
          </cell>
          <cell r="L6" t="str">
            <v>platový tarif</v>
          </cell>
          <cell r="M6" t="str">
            <v>ostatní1)</v>
          </cell>
          <cell r="N6" t="str">
            <v>(osobní přípl., odměny)</v>
          </cell>
        </row>
        <row r="7">
          <cell r="A7" t="str">
            <v>T15_1</v>
          </cell>
          <cell r="B7" t="str">
            <v>Regionální školství</v>
          </cell>
          <cell r="D7" t="str">
            <v>Regionální školství</v>
          </cell>
          <cell r="I7">
            <v>0.66300000000000003</v>
          </cell>
          <cell r="J7">
            <v>0.20669999999999999</v>
          </cell>
          <cell r="K7">
            <v>0.1303</v>
          </cell>
          <cell r="L7">
            <v>0.6542</v>
          </cell>
          <cell r="M7">
            <v>0.20039999999999999</v>
          </cell>
          <cell r="N7">
            <v>0.1454</v>
          </cell>
        </row>
        <row r="8">
          <cell r="A8" t="str">
            <v>T15_2</v>
          </cell>
          <cell r="B8" t="str">
            <v>Vysoké školy</v>
          </cell>
          <cell r="D8" t="str">
            <v>Vysoké školy</v>
          </cell>
          <cell r="I8" t="str">
            <v xml:space="preserve">x </v>
          </cell>
          <cell r="J8" t="str">
            <v xml:space="preserve">x </v>
          </cell>
          <cell r="K8" t="str">
            <v xml:space="preserve">x </v>
          </cell>
          <cell r="L8" t="str">
            <v xml:space="preserve">x </v>
          </cell>
          <cell r="M8" t="str">
            <v xml:space="preserve">x </v>
          </cell>
          <cell r="N8" t="str">
            <v xml:space="preserve">x </v>
          </cell>
        </row>
        <row r="9">
          <cell r="A9" t="str">
            <v>T15_3</v>
          </cell>
          <cell r="B9" t="str">
            <v>Ostatní přímo řízené organizace – PO 2)</v>
          </cell>
          <cell r="D9" t="str">
            <v>Ostatní přímo řízené organizace – PO 2)</v>
          </cell>
          <cell r="I9">
            <v>0.6825</v>
          </cell>
          <cell r="J9">
            <v>0.13500000000000001</v>
          </cell>
          <cell r="K9">
            <v>0.1825</v>
          </cell>
          <cell r="L9">
            <v>0.64600000000000002</v>
          </cell>
          <cell r="M9">
            <v>0.1326</v>
          </cell>
          <cell r="N9">
            <v>0.22140000000000001</v>
          </cell>
        </row>
        <row r="10">
          <cell r="A10" t="str">
            <v>T15_4</v>
          </cell>
          <cell r="B10" t="str">
            <v>Ostatní OSS (VSC)</v>
          </cell>
          <cell r="D10" t="str">
            <v>Ostatní OSS (VSC)</v>
          </cell>
          <cell r="I10">
            <v>0.69679999999999997</v>
          </cell>
          <cell r="J10">
            <v>0.10199999999999999</v>
          </cell>
          <cell r="K10">
            <v>0.20119999999999999</v>
          </cell>
          <cell r="L10">
            <v>0.71640000000000004</v>
          </cell>
          <cell r="M10">
            <v>9.4700000000000006E-2</v>
          </cell>
          <cell r="N10">
            <v>0.18890000000000001</v>
          </cell>
        </row>
        <row r="11">
          <cell r="A11" t="str">
            <v>T15_5</v>
          </cell>
          <cell r="B11" t="str">
            <v>Státní správa (MŠMT, ČŠI)</v>
          </cell>
          <cell r="D11" t="str">
            <v>Státní správa (MŠMT, ČŠI)</v>
          </cell>
          <cell r="I11">
            <v>0.64</v>
          </cell>
          <cell r="J11">
            <v>0.1368</v>
          </cell>
          <cell r="K11">
            <v>0.22309999999999999</v>
          </cell>
          <cell r="L11">
            <v>0.61150000000000004</v>
          </cell>
          <cell r="M11">
            <v>0.127</v>
          </cell>
          <cell r="N11">
            <v>0.26150000000000001</v>
          </cell>
        </row>
        <row r="15">
          <cell r="I15" t="str">
            <v>1.6  PRŮMĚRNÝ EVIDENČNÍ POČET ZAMĚSTNANCŮ</v>
          </cell>
        </row>
        <row r="16">
          <cell r="I16" t="str">
            <v>(fyzické osoby)</v>
          </cell>
        </row>
        <row r="17">
          <cell r="I17" t="str">
            <v>rok 2008</v>
          </cell>
          <cell r="J17" t="str">
            <v>rok 2009</v>
          </cell>
          <cell r="K17" t="str">
            <v>rozdíl</v>
          </cell>
        </row>
        <row r="18">
          <cell r="A18" t="str">
            <v>T16_1</v>
          </cell>
          <cell r="B18" t="str">
            <v>Regionální školství celkem</v>
          </cell>
          <cell r="D18" t="str">
            <v>Regionální školství celkem</v>
          </cell>
          <cell r="I18">
            <v>238822.58000000351</v>
          </cell>
          <cell r="J18">
            <v>237651.62700000146</v>
          </cell>
          <cell r="K18">
            <v>-1170.9530000020459</v>
          </cell>
        </row>
        <row r="19">
          <cell r="A19" t="str">
            <v>T16_2</v>
          </cell>
          <cell r="B19" t="str">
            <v xml:space="preserve"> mateřské školy</v>
          </cell>
          <cell r="E19" t="str">
            <v xml:space="preserve"> mateřské školy</v>
          </cell>
          <cell r="I19">
            <v>32563.404999999937</v>
          </cell>
          <cell r="J19">
            <v>33494.907999999996</v>
          </cell>
          <cell r="K19">
            <v>931.50300000005882</v>
          </cell>
        </row>
        <row r="20">
          <cell r="A20" t="str">
            <v>T16_3</v>
          </cell>
          <cell r="B20" t="str">
            <v xml:space="preserve"> základní školy</v>
          </cell>
          <cell r="E20" t="str">
            <v xml:space="preserve"> základní školy</v>
          </cell>
          <cell r="I20">
            <v>75725.822000000058</v>
          </cell>
          <cell r="J20">
            <v>74463.332000000155</v>
          </cell>
          <cell r="K20">
            <v>-1262.4899999999034</v>
          </cell>
        </row>
        <row r="21">
          <cell r="A21" t="str">
            <v>T16_4</v>
          </cell>
          <cell r="B21" t="str">
            <v xml:space="preserve"> speciální školy celkem</v>
          </cell>
          <cell r="E21" t="str">
            <v xml:space="preserve"> speciální školy celkem</v>
          </cell>
          <cell r="I21">
            <v>14267.92199999999</v>
          </cell>
          <cell r="J21">
            <v>13947.677999999993</v>
          </cell>
          <cell r="K21">
            <v>-320.24399999999696</v>
          </cell>
        </row>
        <row r="22">
          <cell r="A22" t="str">
            <v>T16_5</v>
          </cell>
          <cell r="B22" t="str">
            <v xml:space="preserve"> všeobecné vzdělávání</v>
          </cell>
          <cell r="E22" t="str">
            <v xml:space="preserve"> všeobecné vzdělávání</v>
          </cell>
          <cell r="I22">
            <v>13096.015999999992</v>
          </cell>
          <cell r="J22">
            <v>13104.843000000003</v>
          </cell>
          <cell r="K22">
            <v>8.82700000001023</v>
          </cell>
        </row>
        <row r="23">
          <cell r="A23" t="str">
            <v>T16_6</v>
          </cell>
          <cell r="B23" t="str">
            <v xml:space="preserve"> odborné vzdělávání na SŠ</v>
          </cell>
          <cell r="E23" t="str">
            <v xml:space="preserve"> odborné vzdělávání na SŠ</v>
          </cell>
          <cell r="I23">
            <v>20208.763000000006</v>
          </cell>
          <cell r="J23">
            <v>39211.869000000013</v>
          </cell>
          <cell r="K23">
            <v>19003.106000000007</v>
          </cell>
        </row>
        <row r="24">
          <cell r="A24" t="str">
            <v>T16_8</v>
          </cell>
          <cell r="B24" t="str">
            <v xml:space="preserve"> vyšší odborné školy</v>
          </cell>
          <cell r="E24" t="str">
            <v xml:space="preserve"> vyšší odborné školy</v>
          </cell>
          <cell r="I24">
            <v>1635.0060000000003</v>
          </cell>
          <cell r="J24">
            <v>1584.1820000000002</v>
          </cell>
          <cell r="K24">
            <v>-50.824000000000069</v>
          </cell>
        </row>
        <row r="25">
          <cell r="A25" t="str">
            <v>T16_9</v>
          </cell>
          <cell r="B25" t="str">
            <v xml:space="preserve"> konzervatoře</v>
          </cell>
          <cell r="E25" t="str">
            <v xml:space="preserve"> konzervatoře</v>
          </cell>
          <cell r="I25">
            <v>1211.835</v>
          </cell>
          <cell r="J25">
            <v>1207.0790000000002</v>
          </cell>
          <cell r="K25">
            <v>-4.7559999999998581</v>
          </cell>
        </row>
        <row r="29">
          <cell r="I29" t="str">
            <v>2.3.1  ZAMĚSTNANCI CELKEM</v>
          </cell>
        </row>
        <row r="30">
          <cell r="I30" t="str">
            <v>průměrný měsíční plat (bez OPPP)</v>
          </cell>
          <cell r="L30" t="str">
            <v>průměrný přepočtený počet</v>
          </cell>
        </row>
        <row r="31">
          <cell r="I31" t="str">
            <v>rok 2008</v>
          </cell>
          <cell r="J31" t="str">
            <v>rok 2009</v>
          </cell>
          <cell r="K31" t="str">
            <v>index</v>
          </cell>
          <cell r="L31" t="str">
            <v>rok 2008</v>
          </cell>
          <cell r="M31" t="str">
            <v>rok 2009</v>
          </cell>
          <cell r="N31" t="str">
            <v>index</v>
          </cell>
          <cell r="O31" t="str">
            <v>rozdíl</v>
          </cell>
        </row>
        <row r="32">
          <cell r="A32" t="str">
            <v>T231_1</v>
          </cell>
          <cell r="B32" t="str">
            <v>Regionální školství celkem</v>
          </cell>
          <cell r="D32" t="str">
            <v>Regionální školství celkem</v>
          </cell>
          <cell r="I32">
            <v>20490.1711</v>
          </cell>
          <cell r="J32">
            <v>21863.812999999998</v>
          </cell>
          <cell r="K32">
            <v>1.0670390644029322</v>
          </cell>
          <cell r="L32">
            <v>214240.965</v>
          </cell>
          <cell r="M32">
            <v>213326.90100000001</v>
          </cell>
          <cell r="N32">
            <v>0.99573347702200654</v>
          </cell>
          <cell r="O32">
            <v>-914.06399999998393</v>
          </cell>
        </row>
        <row r="33">
          <cell r="A33" t="str">
            <v>T231_2</v>
          </cell>
          <cell r="B33" t="str">
            <v xml:space="preserve"> mateřské školy</v>
          </cell>
          <cell r="E33" t="str">
            <v xml:space="preserve"> mateřské školy</v>
          </cell>
          <cell r="I33">
            <v>17560.888599999998</v>
          </cell>
          <cell r="J33">
            <v>18836.913199999999</v>
          </cell>
          <cell r="K33">
            <v>1.072662871968791</v>
          </cell>
          <cell r="L33">
            <v>29694.244999999999</v>
          </cell>
          <cell r="M33">
            <v>30654.116000000002</v>
          </cell>
          <cell r="N33">
            <v>1.032325152567442</v>
          </cell>
          <cell r="O33">
            <v>959.87100000000282</v>
          </cell>
        </row>
        <row r="34">
          <cell r="A34" t="str">
            <v>T231_3</v>
          </cell>
          <cell r="B34" t="str">
            <v xml:space="preserve"> základní školy</v>
          </cell>
          <cell r="E34" t="str">
            <v xml:space="preserve"> základní školy</v>
          </cell>
          <cell r="I34">
            <v>22043.454099999999</v>
          </cell>
          <cell r="J34">
            <v>23599.792000000001</v>
          </cell>
          <cell r="K34">
            <v>1.0706031773849818</v>
          </cell>
          <cell r="L34">
            <v>69658.400999999998</v>
          </cell>
          <cell r="M34">
            <v>68378.187999999995</v>
          </cell>
          <cell r="N34">
            <v>0.98162155631450676</v>
          </cell>
          <cell r="O34">
            <v>-1280.2130000000034</v>
          </cell>
        </row>
        <row r="35">
          <cell r="A35" t="str">
            <v>T231_4</v>
          </cell>
          <cell r="B35" t="str">
            <v xml:space="preserve"> speciální školy celkem</v>
          </cell>
          <cell r="E35" t="str">
            <v xml:space="preserve"> speciální školy celkem</v>
          </cell>
          <cell r="I35">
            <v>22667.853800000001</v>
          </cell>
          <cell r="J35">
            <v>24237.477299999999</v>
          </cell>
          <cell r="K35">
            <v>1.0692444690110008</v>
          </cell>
          <cell r="L35">
            <v>13350.261</v>
          </cell>
          <cell r="M35">
            <v>12955.214</v>
          </cell>
          <cell r="N35">
            <v>0.9704090429393103</v>
          </cell>
          <cell r="O35">
            <v>-395.04700000000048</v>
          </cell>
        </row>
        <row r="36">
          <cell r="A36" t="str">
            <v>T231_5</v>
          </cell>
          <cell r="B36" t="str">
            <v xml:space="preserve"> všeobecné vzdělávání na SŠ</v>
          </cell>
          <cell r="E36" t="str">
            <v xml:space="preserve"> všeobecné vzdělávání na SŠ</v>
          </cell>
          <cell r="I36">
            <v>24063.8832</v>
          </cell>
          <cell r="J36">
            <v>25360.305400000001</v>
          </cell>
          <cell r="K36">
            <v>1.0538741893494563</v>
          </cell>
          <cell r="L36">
            <v>11742.529</v>
          </cell>
          <cell r="M36">
            <v>11800.813</v>
          </cell>
          <cell r="N36">
            <v>1.0049634963643692</v>
          </cell>
          <cell r="O36">
            <v>58.283999999999651</v>
          </cell>
        </row>
        <row r="37">
          <cell r="A37" t="str">
            <v>T231_6</v>
          </cell>
          <cell r="B37" t="str">
            <v xml:space="preserve"> odborné vzdělávání na SŠ</v>
          </cell>
          <cell r="E37" t="str">
            <v xml:space="preserve"> odborné vzdělávání na SŠ</v>
          </cell>
          <cell r="I37">
            <v>23906.927299999999</v>
          </cell>
          <cell r="J37">
            <v>24294.688900000001</v>
          </cell>
          <cell r="K37">
            <v>1.0162196335452947</v>
          </cell>
          <cell r="L37">
            <v>18510.017</v>
          </cell>
          <cell r="M37">
            <v>36040.68</v>
          </cell>
          <cell r="N37">
            <v>1.9470905942441867</v>
          </cell>
          <cell r="O37">
            <v>17530.663</v>
          </cell>
        </row>
        <row r="38">
          <cell r="A38" t="str">
            <v>T231_8</v>
          </cell>
          <cell r="B38" t="str">
            <v xml:space="preserve"> vyšší odborné školy</v>
          </cell>
          <cell r="E38" t="str">
            <v xml:space="preserve"> vyšší odborné školy</v>
          </cell>
          <cell r="I38">
            <v>24684.211200000002</v>
          </cell>
          <cell r="J38">
            <v>25969.9035</v>
          </cell>
          <cell r="K38">
            <v>1.0520856141435055</v>
          </cell>
          <cell r="L38">
            <v>1352.11</v>
          </cell>
          <cell r="M38">
            <v>1317.441</v>
          </cell>
          <cell r="N38">
            <v>0.97435933466951663</v>
          </cell>
          <cell r="O38">
            <v>-34.668999999999869</v>
          </cell>
        </row>
        <row r="39">
          <cell r="A39" t="str">
            <v>T231_9</v>
          </cell>
          <cell r="B39" t="str">
            <v xml:space="preserve"> konzervatoře</v>
          </cell>
          <cell r="E39" t="str">
            <v xml:space="preserve"> konzervatoře</v>
          </cell>
          <cell r="I39">
            <v>24320.6515</v>
          </cell>
          <cell r="J39">
            <v>25469.3567</v>
          </cell>
          <cell r="K39">
            <v>1.0472316788059728</v>
          </cell>
          <cell r="L39">
            <v>987.66800000000001</v>
          </cell>
          <cell r="M39">
            <v>987.101</v>
          </cell>
          <cell r="N39">
            <v>0.99942592045100176</v>
          </cell>
          <cell r="O39">
            <v>-0.56700000000000728</v>
          </cell>
        </row>
        <row r="42">
          <cell r="I42" t="str">
            <v>2.3.2  PEDAGOGIČTÍ PRACOVNÍCI</v>
          </cell>
        </row>
        <row r="43">
          <cell r="I43" t="str">
            <v>průměrný měsíční plat (bez OPPP)</v>
          </cell>
          <cell r="L43" t="str">
            <v>průměrný přepočtený počet</v>
          </cell>
        </row>
        <row r="44">
          <cell r="I44" t="str">
            <v>rok 2008</v>
          </cell>
          <cell r="J44" t="str">
            <v>rok 2009</v>
          </cell>
          <cell r="K44" t="str">
            <v>index</v>
          </cell>
          <cell r="L44" t="str">
            <v>rok 2008</v>
          </cell>
          <cell r="M44" t="str">
            <v>rok 2009</v>
          </cell>
          <cell r="N44" t="str">
            <v>index</v>
          </cell>
          <cell r="O44" t="str">
            <v>rozdíl</v>
          </cell>
        </row>
        <row r="45">
          <cell r="A45" t="str">
            <v>T232_1</v>
          </cell>
          <cell r="B45" t="str">
            <v>Regionální školství celkem</v>
          </cell>
          <cell r="D45" t="str">
            <v>Regionální školství celkem</v>
          </cell>
          <cell r="I45">
            <v>23805.3681</v>
          </cell>
          <cell r="J45">
            <v>25070.5092</v>
          </cell>
          <cell r="K45">
            <v>1.0531452021529548</v>
          </cell>
          <cell r="L45">
            <v>149002.31899999999</v>
          </cell>
          <cell r="M45">
            <v>148565.96599999999</v>
          </cell>
          <cell r="N45">
            <v>0.99707150195427496</v>
          </cell>
          <cell r="O45">
            <v>-436.35300000000279</v>
          </cell>
        </row>
        <row r="46">
          <cell r="A46" t="str">
            <v>T232_2</v>
          </cell>
          <cell r="B46" t="str">
            <v xml:space="preserve"> mateřské školy</v>
          </cell>
          <cell r="E46" t="str">
            <v xml:space="preserve"> mateřské školy</v>
          </cell>
          <cell r="I46">
            <v>19759.238499999999</v>
          </cell>
          <cell r="J46">
            <v>20928.215700000001</v>
          </cell>
          <cell r="K46">
            <v>1.0591610450979678</v>
          </cell>
          <cell r="L46">
            <v>22351.253000000001</v>
          </cell>
          <cell r="M46">
            <v>23159.598000000002</v>
          </cell>
          <cell r="N46">
            <v>1.036165533985947</v>
          </cell>
          <cell r="O46">
            <v>808.34500000000116</v>
          </cell>
        </row>
        <row r="47">
          <cell r="A47" t="str">
            <v>T232_3</v>
          </cell>
          <cell r="B47" t="str">
            <v xml:space="preserve"> základní školy</v>
          </cell>
          <cell r="E47" t="str">
            <v xml:space="preserve"> základní školy</v>
          </cell>
          <cell r="I47">
            <v>24820.3544</v>
          </cell>
          <cell r="J47">
            <v>26345.618200000001</v>
          </cell>
          <cell r="K47">
            <v>1.0614521362354117</v>
          </cell>
          <cell r="L47">
            <v>54313.919000000002</v>
          </cell>
          <cell r="M47">
            <v>53341.894999999997</v>
          </cell>
          <cell r="N47">
            <v>0.98210359300348027</v>
          </cell>
          <cell r="O47">
            <v>-972.02400000000489</v>
          </cell>
        </row>
        <row r="48">
          <cell r="A48" t="str">
            <v>T232_4</v>
          </cell>
          <cell r="B48" t="str">
            <v xml:space="preserve"> speciální školy celkem</v>
          </cell>
          <cell r="E48" t="str">
            <v xml:space="preserve"> speciální školy celkem</v>
          </cell>
          <cell r="I48">
            <v>24678.966</v>
          </cell>
          <cell r="J48">
            <v>26147.013500000001</v>
          </cell>
          <cell r="K48">
            <v>1.0594857782939529</v>
          </cell>
          <cell r="L48">
            <v>10690.949000000001</v>
          </cell>
          <cell r="M48">
            <v>10421.438</v>
          </cell>
          <cell r="N48">
            <v>0.97479073186112852</v>
          </cell>
          <cell r="O48">
            <v>-269.51100000000042</v>
          </cell>
        </row>
        <row r="49">
          <cell r="A49" t="str">
            <v>T232_5</v>
          </cell>
          <cell r="B49" t="str">
            <v xml:space="preserve"> všeobecné vzdělávání na SŠ</v>
          </cell>
          <cell r="E49" t="str">
            <v xml:space="preserve"> všeobecné vzdělávání na SŠ</v>
          </cell>
          <cell r="I49">
            <v>26389.160100000001</v>
          </cell>
          <cell r="J49">
            <v>27590.140800000001</v>
          </cell>
          <cell r="K49">
            <v>1.0455103798472161</v>
          </cell>
          <cell r="L49">
            <v>9565.5490000000009</v>
          </cell>
          <cell r="M49">
            <v>9620.3459999999995</v>
          </cell>
          <cell r="N49">
            <v>1.0057285786733201</v>
          </cell>
          <cell r="O49">
            <v>54.796999999998661</v>
          </cell>
        </row>
        <row r="50">
          <cell r="A50" t="str">
            <v>T232_6</v>
          </cell>
          <cell r="B50" t="str">
            <v xml:space="preserve"> odborné vzdělávání na SŠ</v>
          </cell>
          <cell r="E50" t="str">
            <v xml:space="preserve"> odborné vzdělávání na SŠ</v>
          </cell>
          <cell r="I50">
            <v>26564.029900000001</v>
          </cell>
          <cell r="J50">
            <v>26625.1486</v>
          </cell>
          <cell r="K50">
            <v>1.0023008067763091</v>
          </cell>
          <cell r="L50">
            <v>14254.491</v>
          </cell>
          <cell r="M50">
            <v>27441.884999999998</v>
          </cell>
          <cell r="N50">
            <v>1.925139592848317</v>
          </cell>
          <cell r="O50">
            <v>13187.393999999998</v>
          </cell>
        </row>
        <row r="51">
          <cell r="A51" t="str">
            <v>T232_8</v>
          </cell>
          <cell r="B51" t="str">
            <v xml:space="preserve"> vyšší odborné školy</v>
          </cell>
          <cell r="E51" t="str">
            <v xml:space="preserve"> vyšší odborné školy</v>
          </cell>
          <cell r="I51">
            <v>27957.0147</v>
          </cell>
          <cell r="J51">
            <v>28909.253199999999</v>
          </cell>
          <cell r="K51">
            <v>1.0340608076441009</v>
          </cell>
          <cell r="L51">
            <v>999.22199999999998</v>
          </cell>
          <cell r="M51">
            <v>989.46699999999998</v>
          </cell>
          <cell r="N51">
            <v>0.9902374047008573</v>
          </cell>
          <cell r="O51">
            <v>-9.7550000000000008</v>
          </cell>
        </row>
        <row r="52">
          <cell r="A52" t="str">
            <v>T232_9</v>
          </cell>
          <cell r="B52" t="str">
            <v xml:space="preserve"> konzervatoře</v>
          </cell>
          <cell r="E52" t="str">
            <v xml:space="preserve"> konzervatoře</v>
          </cell>
          <cell r="I52">
            <v>26058.669399999999</v>
          </cell>
          <cell r="J52">
            <v>27014.938999999998</v>
          </cell>
          <cell r="K52">
            <v>1.0366967931217548</v>
          </cell>
          <cell r="L52">
            <v>816.24300000000005</v>
          </cell>
          <cell r="M52">
            <v>816.98299999999995</v>
          </cell>
          <cell r="N52">
            <v>1.0009065927671048</v>
          </cell>
          <cell r="O52">
            <v>0.73999999999989541</v>
          </cell>
        </row>
        <row r="55">
          <cell r="I55" t="str">
            <v>2.3.3  NEPEDAGOGIČTÍ PRACOVNÍCI*)</v>
          </cell>
        </row>
        <row r="56">
          <cell r="I56" t="str">
            <v>průměrný měsíční plat (bez OPPP)</v>
          </cell>
          <cell r="L56" t="str">
            <v>průměrný přepočtený počet</v>
          </cell>
        </row>
        <row r="57">
          <cell r="I57" t="str">
            <v>rok 2008</v>
          </cell>
          <cell r="J57" t="str">
            <v>rok 2009</v>
          </cell>
          <cell r="K57" t="str">
            <v>index</v>
          </cell>
          <cell r="L57" t="str">
            <v>rok 2008</v>
          </cell>
          <cell r="M57" t="str">
            <v>rok 2009</v>
          </cell>
          <cell r="N57" t="str">
            <v>index</v>
          </cell>
          <cell r="O57" t="str">
            <v>rozdíl</v>
          </cell>
        </row>
        <row r="58">
          <cell r="A58" t="str">
            <v>T233_1</v>
          </cell>
          <cell r="B58" t="str">
            <v>Regionální školství celkem</v>
          </cell>
          <cell r="D58" t="str">
            <v>Regionální školství celkem</v>
          </cell>
          <cell r="I58">
            <v>12918.400900000001</v>
          </cell>
          <cell r="J58">
            <v>14507.4352</v>
          </cell>
          <cell r="K58">
            <v>1.123005495208002</v>
          </cell>
          <cell r="L58">
            <v>65238.646000000001</v>
          </cell>
          <cell r="M58">
            <v>64760.934999999998</v>
          </cell>
          <cell r="N58">
            <v>0.99267748444687209</v>
          </cell>
          <cell r="O58">
            <v>-477.71100000000297</v>
          </cell>
        </row>
        <row r="59">
          <cell r="A59" t="str">
            <v>T233_2</v>
          </cell>
          <cell r="B59" t="str">
            <v xml:space="preserve"> mateřské školy</v>
          </cell>
          <cell r="E59" t="str">
            <v xml:space="preserve"> mateřské školy</v>
          </cell>
          <cell r="I59">
            <v>10869.3552</v>
          </cell>
          <cell r="J59">
            <v>12374.3596</v>
          </cell>
          <cell r="K59">
            <v>1.1384630801282489</v>
          </cell>
          <cell r="L59">
            <v>7342.9920000000002</v>
          </cell>
          <cell r="M59">
            <v>7494.518</v>
          </cell>
          <cell r="N59">
            <v>1.0206354575900396</v>
          </cell>
          <cell r="O59">
            <v>151.52599999999984</v>
          </cell>
        </row>
        <row r="60">
          <cell r="A60" t="str">
            <v>T233_3</v>
          </cell>
          <cell r="B60" t="str">
            <v xml:space="preserve"> základní školy</v>
          </cell>
          <cell r="E60" t="str">
            <v xml:space="preserve"> základní školy</v>
          </cell>
          <cell r="I60">
            <v>12214.231</v>
          </cell>
          <cell r="J60">
            <v>13858.8555</v>
          </cell>
          <cell r="K60">
            <v>1.1346482230440869</v>
          </cell>
          <cell r="L60">
            <v>15344.482</v>
          </cell>
          <cell r="M60">
            <v>15036.293</v>
          </cell>
          <cell r="N60">
            <v>0.97991532069964948</v>
          </cell>
          <cell r="O60">
            <v>-308.18900000000031</v>
          </cell>
        </row>
        <row r="61">
          <cell r="A61" t="str">
            <v>T233_4</v>
          </cell>
          <cell r="B61" t="str">
            <v xml:space="preserve"> speciální školy celkem</v>
          </cell>
          <cell r="E61" t="str">
            <v xml:space="preserve"> speciální školy celkem</v>
          </cell>
          <cell r="I61">
            <v>14582.793299999999</v>
          </cell>
          <cell r="J61">
            <v>16383.541999999999</v>
          </cell>
          <cell r="K61">
            <v>1.1234844835934141</v>
          </cell>
          <cell r="L61">
            <v>2659.3119999999999</v>
          </cell>
          <cell r="M61">
            <v>2533.7759999999998</v>
          </cell>
          <cell r="N61">
            <v>0.95279380531505886</v>
          </cell>
          <cell r="O61">
            <v>-125.53600000000006</v>
          </cell>
        </row>
        <row r="62">
          <cell r="A62" t="str">
            <v>T233_5</v>
          </cell>
          <cell r="B62" t="str">
            <v xml:space="preserve"> všeobecné vzdělávání na SŠ</v>
          </cell>
          <cell r="E62" t="str">
            <v xml:space="preserve"> všeobecné vzdělávání na SŠ</v>
          </cell>
          <cell r="I62">
            <v>13846.7248</v>
          </cell>
          <cell r="J62">
            <v>15522.142900000001</v>
          </cell>
          <cell r="K62">
            <v>1.1209974289371303</v>
          </cell>
          <cell r="L62">
            <v>2176.98</v>
          </cell>
          <cell r="M62">
            <v>2180.4670000000001</v>
          </cell>
          <cell r="N62">
            <v>1.0016017602366583</v>
          </cell>
          <cell r="O62">
            <v>3.48700000000008</v>
          </cell>
        </row>
        <row r="63">
          <cell r="A63" t="str">
            <v>T233_6</v>
          </cell>
          <cell r="B63" t="str">
            <v xml:space="preserve"> odborné vzdělávání na SŠ</v>
          </cell>
          <cell r="E63" t="str">
            <v xml:space="preserve"> odborné vzdělávání na SŠ</v>
          </cell>
          <cell r="I63">
            <v>15006.583199999999</v>
          </cell>
          <cell r="J63">
            <v>16857.3436</v>
          </cell>
          <cell r="K63">
            <v>1.1233298996403127</v>
          </cell>
          <cell r="L63">
            <v>4255.5259999999998</v>
          </cell>
          <cell r="M63">
            <v>8598.7950000000001</v>
          </cell>
          <cell r="N63">
            <v>2.0206186027297215</v>
          </cell>
          <cell r="O63">
            <v>4343.2690000000002</v>
          </cell>
        </row>
        <row r="64">
          <cell r="A64" t="str">
            <v>T233_8</v>
          </cell>
          <cell r="B64" t="str">
            <v xml:space="preserve"> vyšší odborné školy</v>
          </cell>
          <cell r="E64" t="str">
            <v xml:space="preserve"> vyšší odborné školy</v>
          </cell>
          <cell r="I64">
            <v>15417.085800000001</v>
          </cell>
          <cell r="J64">
            <v>17102.159299999999</v>
          </cell>
          <cell r="K64">
            <v>1.1092990933474598</v>
          </cell>
          <cell r="L64">
            <v>352.88799999999998</v>
          </cell>
          <cell r="M64">
            <v>327.97399999999999</v>
          </cell>
          <cell r="N64">
            <v>0.92939969622089735</v>
          </cell>
          <cell r="O64">
            <v>-24.913999999999987</v>
          </cell>
        </row>
        <row r="65">
          <cell r="A65" t="str">
            <v>T233_9</v>
          </cell>
          <cell r="B65" t="str">
            <v xml:space="preserve"> konzervatoře</v>
          </cell>
          <cell r="E65" t="str">
            <v xml:space="preserve"> konzervatoře</v>
          </cell>
          <cell r="I65">
            <v>16045.050300000001</v>
          </cell>
          <cell r="J65">
            <v>18046.7768</v>
          </cell>
          <cell r="K65">
            <v>1.1247566360075543</v>
          </cell>
          <cell r="L65">
            <v>171.42500000000001</v>
          </cell>
          <cell r="M65">
            <v>170.11799999999999</v>
          </cell>
          <cell r="N65">
            <v>0.99237567449321851</v>
          </cell>
          <cell r="O65">
            <v>-1.3070000000000164</v>
          </cell>
        </row>
        <row r="68">
          <cell r="I68" t="str">
            <v>2.3.4  UČITELÉ</v>
          </cell>
        </row>
        <row r="69">
          <cell r="I69" t="str">
            <v>průměrný měsíční plat (bez OPPP)</v>
          </cell>
          <cell r="L69" t="str">
            <v>průměrný přepočtený počet</v>
          </cell>
        </row>
        <row r="70">
          <cell r="I70" t="str">
            <v>rok 2008</v>
          </cell>
          <cell r="J70" t="str">
            <v>rok 2009</v>
          </cell>
          <cell r="K70" t="str">
            <v>index</v>
          </cell>
          <cell r="L70" t="str">
            <v>rok 2008</v>
          </cell>
          <cell r="M70" t="str">
            <v>rok 2009</v>
          </cell>
          <cell r="N70" t="str">
            <v>index</v>
          </cell>
          <cell r="O70" t="str">
            <v>rozdíl</v>
          </cell>
        </row>
        <row r="71">
          <cell r="A71" t="str">
            <v>T234_1</v>
          </cell>
          <cell r="B71" t="str">
            <v>Regionální školství celkem</v>
          </cell>
          <cell r="D71" t="str">
            <v>Regionální školství celkem</v>
          </cell>
          <cell r="I71">
            <v>24552.665300000001</v>
          </cell>
          <cell r="J71">
            <v>25891.233</v>
          </cell>
          <cell r="K71">
            <v>1.0545182237302766</v>
          </cell>
          <cell r="L71">
            <v>123338.3719999996</v>
          </cell>
          <cell r="M71">
            <v>122836.7329999995</v>
          </cell>
          <cell r="N71">
            <v>0.99593282291742835</v>
          </cell>
          <cell r="O71">
            <v>-501.63900000009744</v>
          </cell>
        </row>
        <row r="72">
          <cell r="A72" t="str">
            <v>T234_2</v>
          </cell>
          <cell r="B72" t="str">
            <v xml:space="preserve"> mateřské školy</v>
          </cell>
          <cell r="E72" t="str">
            <v xml:space="preserve"> mateřské školy</v>
          </cell>
          <cell r="I72">
            <v>19812.322700000001</v>
          </cell>
          <cell r="J72">
            <v>20990.817299999999</v>
          </cell>
          <cell r="K72">
            <v>1.0594829095934319</v>
          </cell>
          <cell r="L72">
            <v>22170.805999999953</v>
          </cell>
          <cell r="M72">
            <v>22941.676000000003</v>
          </cell>
          <cell r="N72">
            <v>1.0347695974607352</v>
          </cell>
          <cell r="O72">
            <v>770.87000000004991</v>
          </cell>
        </row>
        <row r="73">
          <cell r="A73" t="str">
            <v>T234_3</v>
          </cell>
          <cell r="B73" t="str">
            <v xml:space="preserve"> základní školy</v>
          </cell>
          <cell r="E73" t="str">
            <v xml:space="preserve"> základní školy</v>
          </cell>
          <cell r="I73">
            <v>24986.5082</v>
          </cell>
          <cell r="J73">
            <v>26568.122599999999</v>
          </cell>
          <cell r="K73">
            <v>1.0632987365557545</v>
          </cell>
          <cell r="L73">
            <v>53373.636999999871</v>
          </cell>
          <cell r="M73">
            <v>52258.631999999867</v>
          </cell>
          <cell r="N73">
            <v>0.97910944311327319</v>
          </cell>
          <cell r="O73">
            <v>-1115.0050000000001</v>
          </cell>
        </row>
        <row r="74">
          <cell r="A74" t="str">
            <v>T234_4</v>
          </cell>
          <cell r="B74" t="str">
            <v xml:space="preserve"> speciální školy celkem</v>
          </cell>
          <cell r="E74" t="str">
            <v xml:space="preserve"> speciální školy celkem</v>
          </cell>
          <cell r="I74">
            <v>26528.364000000001</v>
          </cell>
          <cell r="J74">
            <v>28178.767500000002</v>
          </cell>
          <cell r="K74">
            <v>1.062212788545875</v>
          </cell>
          <cell r="L74">
            <v>7918.627999999997</v>
          </cell>
          <cell r="M74">
            <v>7650.0420000000031</v>
          </cell>
          <cell r="N74">
            <v>0.96608175052547063</v>
          </cell>
          <cell r="O74">
            <v>-268.58599999999387</v>
          </cell>
        </row>
        <row r="75">
          <cell r="A75" t="str">
            <v>T234_5</v>
          </cell>
          <cell r="B75" t="str">
            <v xml:space="preserve"> všeobecné vzdělávání na SŠ</v>
          </cell>
          <cell r="E75" t="str">
            <v xml:space="preserve"> všeobecné vzdělávání na SŠ</v>
          </cell>
          <cell r="I75">
            <v>26430.7703</v>
          </cell>
          <cell r="J75">
            <v>27656.517400000001</v>
          </cell>
          <cell r="K75">
            <v>1.0463757615115743</v>
          </cell>
          <cell r="L75">
            <v>9450.0039999999954</v>
          </cell>
          <cell r="M75">
            <v>9501.3510000000042</v>
          </cell>
          <cell r="N75">
            <v>1.0054335426736336</v>
          </cell>
          <cell r="O75">
            <v>51.347000000008848</v>
          </cell>
        </row>
        <row r="76">
          <cell r="A76" t="str">
            <v>T234_6</v>
          </cell>
          <cell r="B76" t="str">
            <v xml:space="preserve"> odborné vzdělávání na SŠ</v>
          </cell>
          <cell r="E76" t="str">
            <v xml:space="preserve"> odborné vzdělávání na SŠ</v>
          </cell>
          <cell r="I76">
            <v>26593.448899999999</v>
          </cell>
          <cell r="J76">
            <v>27797.463899999999</v>
          </cell>
          <cell r="K76">
            <v>1.0452748721885412</v>
          </cell>
          <cell r="L76">
            <v>14202.407999999998</v>
          </cell>
          <cell r="M76">
            <v>21564.969000000001</v>
          </cell>
          <cell r="N76">
            <v>1.5184023019195059</v>
          </cell>
          <cell r="O76">
            <v>7362.5610000000033</v>
          </cell>
        </row>
        <row r="77">
          <cell r="A77" t="str">
            <v>T234_8</v>
          </cell>
          <cell r="B77" t="str">
            <v xml:space="preserve"> vyšší odborné školy</v>
          </cell>
          <cell r="E77" t="str">
            <v xml:space="preserve"> vyšší odborné školy</v>
          </cell>
          <cell r="I77">
            <v>27974.5893</v>
          </cell>
          <cell r="J77">
            <v>28937.361400000002</v>
          </cell>
          <cell r="K77">
            <v>1.0344159511932496</v>
          </cell>
          <cell r="L77">
            <v>996.71299999999997</v>
          </cell>
          <cell r="M77">
            <v>986.90200000000004</v>
          </cell>
          <cell r="N77">
            <v>0.99015664489175925</v>
          </cell>
          <cell r="O77">
            <v>-9.8109999999999218</v>
          </cell>
        </row>
        <row r="78">
          <cell r="A78" t="str">
            <v>T234_9</v>
          </cell>
          <cell r="B78" t="str">
            <v xml:space="preserve"> konzervatoře</v>
          </cell>
          <cell r="E78" t="str">
            <v xml:space="preserve"> konzervatoře</v>
          </cell>
          <cell r="I78">
            <v>26084.020100000002</v>
          </cell>
          <cell r="J78">
            <v>27039.679499999998</v>
          </cell>
          <cell r="K78">
            <v>1.036637734380522</v>
          </cell>
          <cell r="L78">
            <v>814.2030000000002</v>
          </cell>
          <cell r="M78">
            <v>814.93200000000002</v>
          </cell>
          <cell r="N78">
            <v>1.0008953541070222</v>
          </cell>
          <cell r="O78">
            <v>0.72899999999981446</v>
          </cell>
        </row>
        <row r="81">
          <cell r="I81" t="str">
            <v>2.3.5  VYCHOVATELÉ</v>
          </cell>
        </row>
        <row r="82">
          <cell r="I82" t="str">
            <v>průměrný měsíční plat (bez OPPP)</v>
          </cell>
          <cell r="L82" t="str">
            <v>průměrný přepočtený počet</v>
          </cell>
        </row>
        <row r="83">
          <cell r="I83" t="str">
            <v>rok 2008</v>
          </cell>
          <cell r="J83" t="str">
            <v>rok 2009</v>
          </cell>
          <cell r="K83" t="str">
            <v>index</v>
          </cell>
          <cell r="L83" t="str">
            <v>rok 2008</v>
          </cell>
          <cell r="M83" t="str">
            <v>rok 2009</v>
          </cell>
          <cell r="N83" t="str">
            <v>index</v>
          </cell>
          <cell r="O83" t="str">
            <v>rozdíl</v>
          </cell>
        </row>
        <row r="84">
          <cell r="A84" t="str">
            <v>T235_1</v>
          </cell>
          <cell r="B84" t="str">
            <v>Regionální školství celkem</v>
          </cell>
          <cell r="D84" t="str">
            <v>Regionální školství celkem</v>
          </cell>
          <cell r="I84">
            <v>19951.569100000001</v>
          </cell>
          <cell r="J84">
            <v>20922.4807</v>
          </cell>
          <cell r="K84">
            <v>1.0486634206629892</v>
          </cell>
          <cell r="L84">
            <v>13055.737000000008</v>
          </cell>
          <cell r="M84">
            <v>13100.803000000016</v>
          </cell>
          <cell r="N84">
            <v>1.0034518158568917</v>
          </cell>
          <cell r="O84">
            <v>45.066000000007989</v>
          </cell>
        </row>
        <row r="85">
          <cell r="A85" t="str">
            <v>T235_2</v>
          </cell>
          <cell r="B85" t="str">
            <v xml:space="preserve"> mateřské školy*)</v>
          </cell>
          <cell r="C85" t="str">
            <v>z toho</v>
          </cell>
          <cell r="E85" t="str">
            <v xml:space="preserve"> mateřské školy*)</v>
          </cell>
          <cell r="I85">
            <v>20168.550200000001</v>
          </cell>
          <cell r="J85">
            <v>23065.201300000001</v>
          </cell>
          <cell r="K85">
            <v>1.1436221776615356</v>
          </cell>
          <cell r="L85">
            <v>1.8140000000000001</v>
          </cell>
          <cell r="M85">
            <v>1.1259999999999999</v>
          </cell>
          <cell r="N85">
            <v>0.62072767364939352</v>
          </cell>
          <cell r="O85">
            <v>-0.68800000000000017</v>
          </cell>
        </row>
        <row r="86">
          <cell r="A86" t="str">
            <v>T235_3</v>
          </cell>
          <cell r="B86" t="str">
            <v xml:space="preserve"> základní školy</v>
          </cell>
          <cell r="E86" t="str">
            <v xml:space="preserve"> základní školy</v>
          </cell>
          <cell r="I86">
            <v>18156.9391</v>
          </cell>
          <cell r="J86">
            <v>20577.287700000001</v>
          </cell>
          <cell r="K86">
            <v>1.1333015761450673</v>
          </cell>
          <cell r="L86">
            <v>29.734999999999999</v>
          </cell>
          <cell r="M86">
            <v>23.309000000000005</v>
          </cell>
          <cell r="N86">
            <v>0.78389103749789824</v>
          </cell>
          <cell r="O86">
            <v>-6.4259999999999948</v>
          </cell>
        </row>
        <row r="87">
          <cell r="A87" t="str">
            <v>T235_4</v>
          </cell>
          <cell r="B87" t="str">
            <v xml:space="preserve"> speciální školy bez internátů bez SPC</v>
          </cell>
          <cell r="E87" t="str">
            <v xml:space="preserve"> speciální školy bez internátů bez SPC</v>
          </cell>
          <cell r="I87">
            <v>17429.075199999999</v>
          </cell>
          <cell r="J87">
            <v>19183.853200000001</v>
          </cell>
          <cell r="K87">
            <v>1.1006810734283825</v>
          </cell>
          <cell r="L87">
            <v>174.76499999999999</v>
          </cell>
          <cell r="M87">
            <v>166.58899999999997</v>
          </cell>
          <cell r="N87">
            <v>0.9532171773524446</v>
          </cell>
          <cell r="O87">
            <v>-8.1760000000000161</v>
          </cell>
        </row>
        <row r="88">
          <cell r="A88" t="str">
            <v>T235_5</v>
          </cell>
          <cell r="B88" t="str">
            <v xml:space="preserve"> všeobecné vzdělávání na SŠ</v>
          </cell>
          <cell r="E88" t="str">
            <v xml:space="preserve"> všeobecné vzdělávání na SŠ</v>
          </cell>
          <cell r="I88">
            <v>14348.9583</v>
          </cell>
          <cell r="J88" t="str">
            <v xml:space="preserve"> x</v>
          </cell>
          <cell r="K88" t="str">
            <v xml:space="preserve">x </v>
          </cell>
          <cell r="L88">
            <v>1.6E-2</v>
          </cell>
          <cell r="M88">
            <v>0</v>
          </cell>
          <cell r="N88" t="str">
            <v xml:space="preserve">x </v>
          </cell>
          <cell r="O88">
            <v>-1.6E-2</v>
          </cell>
        </row>
        <row r="89">
          <cell r="A89" t="str">
            <v>T235_6</v>
          </cell>
          <cell r="B89" t="str">
            <v xml:space="preserve"> odborné vzdělávání na SŠ</v>
          </cell>
          <cell r="E89" t="str">
            <v xml:space="preserve"> odborné vzdělávání na SŠ</v>
          </cell>
          <cell r="I89">
            <v>24125</v>
          </cell>
          <cell r="J89">
            <v>23127.451000000001</v>
          </cell>
          <cell r="K89">
            <v>0.95865081865284973</v>
          </cell>
          <cell r="L89">
            <v>1.4E-2</v>
          </cell>
          <cell r="M89">
            <v>8.5000000000000006E-2</v>
          </cell>
          <cell r="N89">
            <v>6.0714285714285721</v>
          </cell>
          <cell r="O89">
            <v>7.1000000000000008E-2</v>
          </cell>
        </row>
        <row r="90">
          <cell r="A90" t="str">
            <v>T235_8</v>
          </cell>
          <cell r="B90" t="str">
            <v xml:space="preserve"> internáty speciálních škol</v>
          </cell>
          <cell r="E90" t="str">
            <v xml:space="preserve"> internáty speciálních škol</v>
          </cell>
          <cell r="I90">
            <v>21021.961299999999</v>
          </cell>
          <cell r="J90">
            <v>22197.266199999998</v>
          </cell>
          <cell r="K90">
            <v>1.0559084322926615</v>
          </cell>
          <cell r="L90">
            <v>374.55599999999998</v>
          </cell>
          <cell r="M90">
            <v>354.58900000000011</v>
          </cell>
          <cell r="N90">
            <v>0.94669154946122913</v>
          </cell>
          <cell r="O90">
            <v>-19.966999999999871</v>
          </cell>
        </row>
        <row r="91">
          <cell r="A91" t="str">
            <v>T235_9</v>
          </cell>
          <cell r="B91" t="str">
            <v xml:space="preserve"> školní družiny a kluby</v>
          </cell>
          <cell r="E91" t="str">
            <v xml:space="preserve"> školní družiny a kluby</v>
          </cell>
          <cell r="I91">
            <v>18153.302599999999</v>
          </cell>
          <cell r="J91">
            <v>19069.327000000001</v>
          </cell>
          <cell r="K91">
            <v>1.050460482050247</v>
          </cell>
          <cell r="L91">
            <v>7192.0280000000002</v>
          </cell>
          <cell r="M91">
            <v>7340.8290000000088</v>
          </cell>
          <cell r="N91">
            <v>1.0206897136662996</v>
          </cell>
          <cell r="O91">
            <v>148.80100000000857</v>
          </cell>
        </row>
        <row r="92">
          <cell r="A92" t="str">
            <v>T235_10</v>
          </cell>
          <cell r="B92" t="str">
            <v xml:space="preserve"> šk. vých. a ubyt. zař. – školy v přírodě</v>
          </cell>
          <cell r="E92" t="str">
            <v xml:space="preserve"> šk. vých. a ubyt. zař. – školy v přírodě</v>
          </cell>
          <cell r="I92" t="str">
            <v xml:space="preserve"> x</v>
          </cell>
          <cell r="J92" t="str">
            <v xml:space="preserve"> x</v>
          </cell>
          <cell r="K92" t="str">
            <v xml:space="preserve">x </v>
          </cell>
          <cell r="L92">
            <v>0</v>
          </cell>
          <cell r="M92">
            <v>0</v>
          </cell>
          <cell r="N92" t="str">
            <v xml:space="preserve">x </v>
          </cell>
          <cell r="O92">
            <v>0</v>
          </cell>
        </row>
        <row r="93">
          <cell r="A93" t="str">
            <v>T235_11</v>
          </cell>
          <cell r="B93" t="str">
            <v xml:space="preserve"> školská zařízení pro zájmové vzděláv.</v>
          </cell>
          <cell r="E93" t="str">
            <v xml:space="preserve"> školská zařízení pro zájmové vzděláv.</v>
          </cell>
          <cell r="I93">
            <v>22769.244500000001</v>
          </cell>
          <cell r="J93">
            <v>23629.157599999999</v>
          </cell>
          <cell r="K93">
            <v>1.0377664309415271</v>
          </cell>
          <cell r="L93">
            <v>313.83899999999994</v>
          </cell>
          <cell r="M93">
            <v>319.23599999999993</v>
          </cell>
          <cell r="N93">
            <v>1.0171967155133683</v>
          </cell>
          <cell r="O93">
            <v>5.3969999999999914</v>
          </cell>
        </row>
        <row r="94">
          <cell r="A94" t="str">
            <v>T235_12</v>
          </cell>
          <cell r="B94" t="str">
            <v xml:space="preserve"> šk. vých. a ubyt. zař. - domovy mlád.</v>
          </cell>
          <cell r="E94" t="str">
            <v xml:space="preserve"> šk. vých. a ubyt. zař. - domovy mlád.</v>
          </cell>
          <cell r="I94">
            <v>20725.2353</v>
          </cell>
          <cell r="J94">
            <v>21663.542000000001</v>
          </cell>
          <cell r="K94">
            <v>1.0452736331538779</v>
          </cell>
          <cell r="L94">
            <v>2171.7110000000007</v>
          </cell>
          <cell r="M94">
            <v>2064.6660000000002</v>
          </cell>
          <cell r="N94">
            <v>0.95070937155081847</v>
          </cell>
          <cell r="O94">
            <v>-107.04500000000053</v>
          </cell>
        </row>
        <row r="95">
          <cell r="A95" t="str">
            <v>T235_13</v>
          </cell>
          <cell r="B95" t="str">
            <v xml:space="preserve"> DD se šk., DD, vých. a diagn. ústavy</v>
          </cell>
          <cell r="E95" t="str">
            <v xml:space="preserve"> DD se šk., DD, vých. a diagn. ústavy</v>
          </cell>
          <cell r="I95">
            <v>23695.033899999999</v>
          </cell>
          <cell r="J95">
            <v>24839.683799999999</v>
          </cell>
          <cell r="K95">
            <v>1.0483075865107752</v>
          </cell>
          <cell r="L95">
            <v>2759.72</v>
          </cell>
          <cell r="M95">
            <v>2790.2479999999987</v>
          </cell>
          <cell r="N95">
            <v>1.0110619917962689</v>
          </cell>
          <cell r="O95">
            <v>30.527999999998883</v>
          </cell>
        </row>
        <row r="96">
          <cell r="A96" t="str">
            <v>T235_14</v>
          </cell>
          <cell r="B96" t="str">
            <v xml:space="preserve"> zařízení výchovného poradenství</v>
          </cell>
          <cell r="E96" t="str">
            <v xml:space="preserve"> zařízení výchovného poradenství</v>
          </cell>
          <cell r="I96" t="str">
            <v xml:space="preserve"> x</v>
          </cell>
          <cell r="J96" t="str">
            <v xml:space="preserve"> x</v>
          </cell>
          <cell r="K96" t="str">
            <v xml:space="preserve">x </v>
          </cell>
          <cell r="L96">
            <v>0</v>
          </cell>
          <cell r="M96">
            <v>0</v>
          </cell>
          <cell r="N96" t="str">
            <v xml:space="preserve">x </v>
          </cell>
          <cell r="O96">
            <v>0</v>
          </cell>
        </row>
        <row r="97">
          <cell r="A97" t="str">
            <v>T235_15</v>
          </cell>
          <cell r="B97" t="str">
            <v xml:space="preserve"> speciálně pedagogická centra</v>
          </cell>
          <cell r="E97" t="str">
            <v xml:space="preserve"> speciálně pedagogická centra</v>
          </cell>
          <cell r="I97">
            <v>29773.872200000002</v>
          </cell>
          <cell r="J97">
            <v>32125.250599999999</v>
          </cell>
          <cell r="K97">
            <v>1.0789745581026575</v>
          </cell>
          <cell r="L97">
            <v>1.33</v>
          </cell>
          <cell r="M97">
            <v>1.33</v>
          </cell>
          <cell r="N97">
            <v>1</v>
          </cell>
          <cell r="O97">
            <v>0</v>
          </cell>
        </row>
        <row r="98">
          <cell r="A98" t="str">
            <v>T235_16</v>
          </cell>
          <cell r="B98" t="str">
            <v xml:space="preserve"> konzervatoře</v>
          </cell>
          <cell r="E98" t="str">
            <v xml:space="preserve"> konzervatoře</v>
          </cell>
          <cell r="I98">
            <v>20536.859</v>
          </cell>
          <cell r="J98">
            <v>21947.5471</v>
          </cell>
          <cell r="K98">
            <v>1.068690548053137</v>
          </cell>
          <cell r="L98">
            <v>0.83199999999999996</v>
          </cell>
          <cell r="M98">
            <v>0.76100000000000001</v>
          </cell>
          <cell r="N98">
            <v>0.91466346153846156</v>
          </cell>
          <cell r="O98">
            <v>-7.0999999999999952E-2</v>
          </cell>
        </row>
        <row r="101">
          <cell r="I101" t="str">
            <v>2.3.6  UČITELÉ ODBORNÉHO VÝCVIKU</v>
          </cell>
        </row>
        <row r="102">
          <cell r="I102" t="str">
            <v>průměrný měsíční plat (bez OPPP)</v>
          </cell>
          <cell r="L102" t="str">
            <v>průměrný přepočtený počet</v>
          </cell>
        </row>
        <row r="103">
          <cell r="I103" t="str">
            <v>rok 2008</v>
          </cell>
          <cell r="J103" t="str">
            <v>rok 2009</v>
          </cell>
          <cell r="K103" t="str">
            <v>index</v>
          </cell>
          <cell r="L103" t="str">
            <v>rok 2008</v>
          </cell>
          <cell r="M103" t="str">
            <v>rok 2009</v>
          </cell>
          <cell r="N103" t="str">
            <v>index</v>
          </cell>
          <cell r="O103" t="str">
            <v>rozdíl</v>
          </cell>
        </row>
        <row r="104">
          <cell r="A104" t="str">
            <v>T236_1</v>
          </cell>
          <cell r="B104" t="str">
            <v>Regionální školství celkem</v>
          </cell>
          <cell r="D104" t="str">
            <v>Regionální školství celkem</v>
          </cell>
          <cell r="I104">
            <v>21310.476200000001</v>
          </cell>
          <cell r="J104">
            <v>22408.6715</v>
          </cell>
          <cell r="K104">
            <v>1.0515331187202659</v>
          </cell>
          <cell r="L104">
            <v>7061.2889999999952</v>
          </cell>
          <cell r="M104">
            <v>6767.4229999999989</v>
          </cell>
          <cell r="N104">
            <v>0.95838351892975959</v>
          </cell>
          <cell r="O104">
            <v>-293.86599999999635</v>
          </cell>
        </row>
        <row r="105">
          <cell r="A105" t="str">
            <v>T236_2</v>
          </cell>
          <cell r="B105" t="str">
            <v xml:space="preserve"> mateřské školy</v>
          </cell>
          <cell r="E105" t="str">
            <v xml:space="preserve"> mateřské školy</v>
          </cell>
          <cell r="I105" t="str">
            <v xml:space="preserve"> x</v>
          </cell>
          <cell r="J105" t="str">
            <v xml:space="preserve"> x</v>
          </cell>
          <cell r="K105" t="str">
            <v xml:space="preserve">x </v>
          </cell>
          <cell r="L105">
            <v>0</v>
          </cell>
          <cell r="M105">
            <v>0</v>
          </cell>
          <cell r="N105" t="str">
            <v xml:space="preserve">x </v>
          </cell>
          <cell r="O105">
            <v>0</v>
          </cell>
        </row>
        <row r="106">
          <cell r="A106" t="str">
            <v>T236_3</v>
          </cell>
          <cell r="B106" t="str">
            <v xml:space="preserve"> základní školy</v>
          </cell>
          <cell r="E106" t="str">
            <v xml:space="preserve"> základní školy</v>
          </cell>
          <cell r="I106" t="str">
            <v xml:space="preserve"> x</v>
          </cell>
          <cell r="J106" t="str">
            <v xml:space="preserve"> x</v>
          </cell>
          <cell r="K106" t="str">
            <v xml:space="preserve">x </v>
          </cell>
          <cell r="L106">
            <v>0</v>
          </cell>
          <cell r="M106">
            <v>0</v>
          </cell>
          <cell r="N106" t="str">
            <v xml:space="preserve">x </v>
          </cell>
          <cell r="O106">
            <v>0</v>
          </cell>
        </row>
        <row r="107">
          <cell r="A107" t="str">
            <v>T236_4</v>
          </cell>
          <cell r="B107" t="str">
            <v xml:space="preserve"> speciální školy celkem</v>
          </cell>
          <cell r="E107" t="str">
            <v xml:space="preserve"> speciální školy celkem</v>
          </cell>
          <cell r="I107">
            <v>21407.120699999999</v>
          </cell>
          <cell r="J107">
            <v>22703.927100000001</v>
          </cell>
          <cell r="K107">
            <v>1.0605782729108451</v>
          </cell>
          <cell r="L107">
            <v>1000.3040000000002</v>
          </cell>
          <cell r="M107">
            <v>926.79600000000016</v>
          </cell>
          <cell r="N107">
            <v>0.92651433964074914</v>
          </cell>
          <cell r="O107">
            <v>-73.508000000000038</v>
          </cell>
        </row>
        <row r="108">
          <cell r="A108" t="str">
            <v>T236_5</v>
          </cell>
          <cell r="B108" t="str">
            <v xml:space="preserve"> všeobecné vzdělávání na SŠ</v>
          </cell>
          <cell r="E108" t="str">
            <v xml:space="preserve"> všeobecné vzdělávání na SŠ</v>
          </cell>
          <cell r="I108" t="str">
            <v xml:space="preserve"> x</v>
          </cell>
          <cell r="J108" t="str">
            <v xml:space="preserve"> x</v>
          </cell>
          <cell r="K108" t="str">
            <v xml:space="preserve">x </v>
          </cell>
          <cell r="L108">
            <v>0</v>
          </cell>
          <cell r="M108">
            <v>0</v>
          </cell>
          <cell r="N108" t="str">
            <v xml:space="preserve">x </v>
          </cell>
          <cell r="O108">
            <v>0</v>
          </cell>
        </row>
        <row r="109">
          <cell r="A109" t="str">
            <v>T236_6</v>
          </cell>
          <cell r="B109" t="str">
            <v xml:space="preserve"> odborné vzdělávání na SŠ</v>
          </cell>
          <cell r="E109" t="str">
            <v xml:space="preserve"> odborné vzdělávání na SŠ</v>
          </cell>
          <cell r="I109">
            <v>20828.964899999999</v>
          </cell>
          <cell r="J109">
            <v>22360.8573</v>
          </cell>
          <cell r="K109">
            <v>1.0735462567321337</v>
          </cell>
          <cell r="L109">
            <v>28.939</v>
          </cell>
          <cell r="M109">
            <v>5839.6270000000004</v>
          </cell>
          <cell r="N109">
            <v>201.79090500708389</v>
          </cell>
          <cell r="O109">
            <v>5810.6880000000001</v>
          </cell>
        </row>
        <row r="110">
          <cell r="A110" t="str">
            <v>T236_8</v>
          </cell>
          <cell r="B110" t="str">
            <v xml:space="preserve"> vyšší odborné školy</v>
          </cell>
          <cell r="E110" t="str">
            <v xml:space="preserve"> vyšší odborné školy</v>
          </cell>
          <cell r="I110" t="str">
            <v xml:space="preserve"> x</v>
          </cell>
          <cell r="J110" t="str">
            <v xml:space="preserve"> x</v>
          </cell>
          <cell r="K110" t="str">
            <v xml:space="preserve">x </v>
          </cell>
          <cell r="L110">
            <v>0</v>
          </cell>
          <cell r="M110">
            <v>0</v>
          </cell>
          <cell r="N110" t="str">
            <v xml:space="preserve">x </v>
          </cell>
          <cell r="O110">
            <v>0</v>
          </cell>
        </row>
        <row r="111">
          <cell r="A111" t="str">
            <v>T236_9</v>
          </cell>
          <cell r="B111" t="str">
            <v xml:space="preserve"> konzervatoře</v>
          </cell>
          <cell r="E111" t="str">
            <v xml:space="preserve"> konzervatoře</v>
          </cell>
          <cell r="I111" t="str">
            <v xml:space="preserve"> x</v>
          </cell>
          <cell r="J111" t="str">
            <v xml:space="preserve"> x</v>
          </cell>
          <cell r="K111" t="str">
            <v xml:space="preserve">x </v>
          </cell>
          <cell r="L111">
            <v>0</v>
          </cell>
          <cell r="M111">
            <v>0</v>
          </cell>
          <cell r="N111" t="str">
            <v xml:space="preserve">x </v>
          </cell>
          <cell r="O111">
            <v>0</v>
          </cell>
        </row>
        <row r="114">
          <cell r="I114" t="str">
            <v>2.3.7  PEDAGOGIČTÍ PRACOVNÍCI bez vedoucích zaměstnanců</v>
          </cell>
        </row>
        <row r="115">
          <cell r="I115" t="str">
            <v>průměrný měsíční plat (bez OPPP)</v>
          </cell>
          <cell r="L115" t="str">
            <v>průměrný přepočtený počet</v>
          </cell>
        </row>
        <row r="116">
          <cell r="I116" t="str">
            <v>rok 2008</v>
          </cell>
          <cell r="J116" t="str">
            <v>rok 2009</v>
          </cell>
          <cell r="K116" t="str">
            <v>index</v>
          </cell>
          <cell r="L116" t="str">
            <v>rok 2008</v>
          </cell>
          <cell r="M116" t="str">
            <v>rok 2009</v>
          </cell>
          <cell r="N116" t="str">
            <v>index</v>
          </cell>
          <cell r="O116" t="str">
            <v>rozdíl</v>
          </cell>
        </row>
        <row r="117">
          <cell r="A117" t="str">
            <v>T237_1</v>
          </cell>
          <cell r="B117" t="str">
            <v>Regionální školství celkem</v>
          </cell>
          <cell r="D117" t="str">
            <v>Regionální školství celkem</v>
          </cell>
          <cell r="I117">
            <v>22394.7425</v>
          </cell>
          <cell r="J117">
            <v>23525.481500000002</v>
          </cell>
          <cell r="K117">
            <v>1.0504912704399259</v>
          </cell>
          <cell r="L117">
            <v>127028.77899999956</v>
          </cell>
          <cell r="M117">
            <v>126640.27499999947</v>
          </cell>
          <cell r="N117">
            <v>0.99694160643707286</v>
          </cell>
          <cell r="O117">
            <v>-388.50400000008813</v>
          </cell>
        </row>
        <row r="118">
          <cell r="A118" t="str">
            <v>T237_2</v>
          </cell>
          <cell r="B118" t="str">
            <v xml:space="preserve"> mateřské školy</v>
          </cell>
          <cell r="E118" t="str">
            <v xml:space="preserve"> mateřské školy</v>
          </cell>
          <cell r="I118">
            <v>17854.689399999999</v>
          </cell>
          <cell r="J118">
            <v>18893.690500000001</v>
          </cell>
          <cell r="K118">
            <v>1.0581920568161776</v>
          </cell>
          <cell r="L118">
            <v>16787.543000000009</v>
          </cell>
          <cell r="M118">
            <v>17574.539000000022</v>
          </cell>
          <cell r="N118">
            <v>1.0468797607845302</v>
          </cell>
          <cell r="O118">
            <v>786.99600000001374</v>
          </cell>
        </row>
        <row r="119">
          <cell r="A119" t="str">
            <v>T237_3</v>
          </cell>
          <cell r="B119" t="str">
            <v xml:space="preserve"> základní školy</v>
          </cell>
          <cell r="E119" t="str">
            <v xml:space="preserve"> základní školy</v>
          </cell>
          <cell r="I119">
            <v>23163.6702</v>
          </cell>
          <cell r="J119">
            <v>24519.111499999999</v>
          </cell>
          <cell r="K119">
            <v>1.0585158262182475</v>
          </cell>
          <cell r="L119">
            <v>47556.43199999979</v>
          </cell>
          <cell r="M119">
            <v>46569.293999999863</v>
          </cell>
          <cell r="N119">
            <v>0.97924280778675887</v>
          </cell>
          <cell r="O119">
            <v>-987.13799999992625</v>
          </cell>
        </row>
        <row r="120">
          <cell r="A120" t="str">
            <v>T237_4</v>
          </cell>
          <cell r="B120" t="str">
            <v xml:space="preserve"> speciální školy celkem</v>
          </cell>
          <cell r="E120" t="str">
            <v xml:space="preserve"> speciální školy celkem</v>
          </cell>
          <cell r="I120">
            <v>22962.745900000002</v>
          </cell>
          <cell r="J120">
            <v>24303.710500000001</v>
          </cell>
          <cell r="K120">
            <v>1.0583973974993992</v>
          </cell>
          <cell r="L120">
            <v>9277.6689999999981</v>
          </cell>
          <cell r="M120">
            <v>9058.8840000000091</v>
          </cell>
          <cell r="N120">
            <v>0.97641810674642637</v>
          </cell>
          <cell r="O120">
            <v>-218.78499999998894</v>
          </cell>
        </row>
        <row r="121">
          <cell r="A121" t="str">
            <v>T237_5</v>
          </cell>
          <cell r="B121" t="str">
            <v xml:space="preserve"> všeobecné vzdělávání na SŠ</v>
          </cell>
          <cell r="E121" t="str">
            <v xml:space="preserve"> všeobecné vzdělávání na SŠ</v>
          </cell>
          <cell r="I121">
            <v>25226.345300000001</v>
          </cell>
          <cell r="J121">
            <v>26368.9591</v>
          </cell>
          <cell r="K121">
            <v>1.0452944644343705</v>
          </cell>
          <cell r="L121">
            <v>8804.9869999999955</v>
          </cell>
          <cell r="M121">
            <v>8859.604000000003</v>
          </cell>
          <cell r="N121">
            <v>1.0062029620259527</v>
          </cell>
          <cell r="O121">
            <v>54.617000000007465</v>
          </cell>
        </row>
        <row r="122">
          <cell r="A122" t="str">
            <v>T237_6</v>
          </cell>
          <cell r="B122" t="str">
            <v xml:space="preserve"> odborné vzdělávání na SŠ</v>
          </cell>
          <cell r="E122" t="str">
            <v xml:space="preserve"> odborné vzdělávání na SŠ</v>
          </cell>
          <cell r="I122">
            <v>25195.748</v>
          </cell>
          <cell r="J122">
            <v>25190.675200000001</v>
          </cell>
          <cell r="K122">
            <v>0.99979866444131771</v>
          </cell>
          <cell r="L122">
            <v>12789.921000000006</v>
          </cell>
          <cell r="M122">
            <v>24337.942000000003</v>
          </cell>
          <cell r="N122">
            <v>1.902900103917764</v>
          </cell>
          <cell r="O122">
            <v>11548.020999999997</v>
          </cell>
        </row>
        <row r="123">
          <cell r="A123" t="str">
            <v>T237_8</v>
          </cell>
          <cell r="B123" t="str">
            <v xml:space="preserve"> vyšší odborné školy</v>
          </cell>
          <cell r="E123" t="str">
            <v xml:space="preserve"> vyšší odborné školy</v>
          </cell>
          <cell r="I123">
            <v>26248.694599999999</v>
          </cell>
          <cell r="J123">
            <v>27016.079699999998</v>
          </cell>
          <cell r="K123">
            <v>1.0292351719464174</v>
          </cell>
          <cell r="L123">
            <v>847.23599999999988</v>
          </cell>
          <cell r="M123">
            <v>833.7240000000005</v>
          </cell>
          <cell r="N123">
            <v>0.98405166919252796</v>
          </cell>
          <cell r="O123">
            <v>-13.511999999999375</v>
          </cell>
        </row>
        <row r="124">
          <cell r="A124" t="str">
            <v>T237_9</v>
          </cell>
          <cell r="B124" t="str">
            <v xml:space="preserve"> konzervatoře</v>
          </cell>
          <cell r="E124" t="str">
            <v xml:space="preserve"> konzervatoře</v>
          </cell>
          <cell r="I124">
            <v>24730.3704</v>
          </cell>
          <cell r="J124">
            <v>25612.638900000002</v>
          </cell>
          <cell r="K124">
            <v>1.0356755069062775</v>
          </cell>
          <cell r="L124">
            <v>698.73500000000001</v>
          </cell>
          <cell r="M124">
            <v>699.69399999999996</v>
          </cell>
          <cell r="N124">
            <v>1.0013724802679127</v>
          </cell>
          <cell r="O124">
            <v>0.95899999999994634</v>
          </cell>
        </row>
        <row r="127">
          <cell r="I127" t="str">
            <v>2.3.8  NEPEDAGOGIČTÍ PRACOVNÍCI bez vedoucích zaměstnanců</v>
          </cell>
        </row>
        <row r="128">
          <cell r="I128" t="str">
            <v>průměrný měsíční plat (bez OPPP)</v>
          </cell>
          <cell r="L128" t="str">
            <v>průměrný přepočtený počet</v>
          </cell>
        </row>
        <row r="129">
          <cell r="I129" t="str">
            <v>rok 2008</v>
          </cell>
          <cell r="J129" t="str">
            <v>rok 2009</v>
          </cell>
          <cell r="K129" t="str">
            <v>index</v>
          </cell>
          <cell r="L129" t="str">
            <v>rok 2008</v>
          </cell>
          <cell r="M129" t="str">
            <v>rok 2009</v>
          </cell>
          <cell r="N129" t="str">
            <v>index</v>
          </cell>
          <cell r="O129" t="str">
            <v>rozdíl</v>
          </cell>
        </row>
        <row r="130">
          <cell r="A130" t="str">
            <v>T238_1</v>
          </cell>
          <cell r="B130" t="str">
            <v>Regionální školství celkem</v>
          </cell>
          <cell r="D130" t="str">
            <v>Regionální školství celkem</v>
          </cell>
          <cell r="I130">
            <v>11985.328600000001</v>
          </cell>
          <cell r="J130">
            <v>13484.774100000001</v>
          </cell>
          <cell r="K130">
            <v>1.1251067492634286</v>
          </cell>
          <cell r="L130">
            <v>54858.550000000243</v>
          </cell>
          <cell r="M130">
            <v>54523.951000000103</v>
          </cell>
          <cell r="N130">
            <v>0.9939006955160109</v>
          </cell>
          <cell r="O130">
            <v>-334.59900000014022</v>
          </cell>
        </row>
        <row r="131">
          <cell r="A131" t="str">
            <v>T238_2</v>
          </cell>
          <cell r="B131" t="str">
            <v xml:space="preserve"> mateřské školy</v>
          </cell>
          <cell r="E131" t="str">
            <v xml:space="preserve"> mateřské školy</v>
          </cell>
          <cell r="I131">
            <v>10721.068600000001</v>
          </cell>
          <cell r="J131">
            <v>12199.441999999999</v>
          </cell>
          <cell r="K131">
            <v>1.1378942207309446</v>
          </cell>
          <cell r="L131">
            <v>6959.142000000008</v>
          </cell>
          <cell r="M131">
            <v>7100.5600000000086</v>
          </cell>
          <cell r="N131">
            <v>1.0203211832723058</v>
          </cell>
          <cell r="O131">
            <v>141.41800000000057</v>
          </cell>
        </row>
        <row r="132">
          <cell r="A132" t="str">
            <v>T238_3</v>
          </cell>
          <cell r="B132" t="str">
            <v xml:space="preserve"> základní školy</v>
          </cell>
          <cell r="E132" t="str">
            <v xml:space="preserve"> základní školy</v>
          </cell>
          <cell r="I132">
            <v>11499.465</v>
          </cell>
          <cell r="J132">
            <v>13083.8045</v>
          </cell>
          <cell r="K132">
            <v>1.1377750617093925</v>
          </cell>
          <cell r="L132">
            <v>13169.966000000022</v>
          </cell>
          <cell r="M132">
            <v>12897.044999999973</v>
          </cell>
          <cell r="N132">
            <v>0.97927701559745495</v>
          </cell>
          <cell r="O132">
            <v>-272.92100000004939</v>
          </cell>
        </row>
        <row r="133">
          <cell r="A133" t="str">
            <v>T238_4</v>
          </cell>
          <cell r="B133" t="str">
            <v xml:space="preserve"> speciální školy celkem</v>
          </cell>
          <cell r="E133" t="str">
            <v xml:space="preserve"> speciální školy celkem</v>
          </cell>
          <cell r="I133">
            <v>13634.346100000001</v>
          </cell>
          <cell r="J133">
            <v>15346.3156</v>
          </cell>
          <cell r="K133">
            <v>1.1255630073817768</v>
          </cell>
          <cell r="L133">
            <v>2280.0619999999999</v>
          </cell>
          <cell r="M133">
            <v>2174.7490000000007</v>
          </cell>
          <cell r="N133">
            <v>0.95381134372661835</v>
          </cell>
          <cell r="O133">
            <v>-105.31299999999919</v>
          </cell>
        </row>
        <row r="134">
          <cell r="A134" t="str">
            <v>T238_5</v>
          </cell>
          <cell r="B134" t="str">
            <v xml:space="preserve"> všeobecné vzdělávání na SŠ</v>
          </cell>
          <cell r="E134" t="str">
            <v xml:space="preserve"> všeobecné vzdělávání na SŠ</v>
          </cell>
          <cell r="I134">
            <v>13006.316000000001</v>
          </cell>
          <cell r="J134">
            <v>14591.338599999999</v>
          </cell>
          <cell r="K134">
            <v>1.1218656074479505</v>
          </cell>
          <cell r="L134">
            <v>1895.7829999999999</v>
          </cell>
          <cell r="M134">
            <v>1896.6569999999997</v>
          </cell>
          <cell r="N134">
            <v>1.0004610232289244</v>
          </cell>
          <cell r="O134">
            <v>0.87399999999979627</v>
          </cell>
        </row>
        <row r="135">
          <cell r="A135" t="str">
            <v>T238_6</v>
          </cell>
          <cell r="B135" t="str">
            <v xml:space="preserve"> odborné vzdělávání na SŠ</v>
          </cell>
          <cell r="E135" t="str">
            <v xml:space="preserve"> odborné vzdělávání na SŠ</v>
          </cell>
          <cell r="I135">
            <v>13722.3104</v>
          </cell>
          <cell r="J135">
            <v>15285.1734</v>
          </cell>
          <cell r="K135">
            <v>1.1138921183418209</v>
          </cell>
          <cell r="L135">
            <v>3621.31</v>
          </cell>
          <cell r="M135">
            <v>7329.34</v>
          </cell>
          <cell r="N135">
            <v>2.0239471351527487</v>
          </cell>
          <cell r="O135">
            <v>3708.03</v>
          </cell>
        </row>
        <row r="136">
          <cell r="A136" t="str">
            <v>T238_8</v>
          </cell>
          <cell r="B136" t="str">
            <v xml:space="preserve"> vyšší odborné školy</v>
          </cell>
          <cell r="E136" t="str">
            <v xml:space="preserve"> vyšší odborné školy</v>
          </cell>
          <cell r="I136">
            <v>14608.263199999999</v>
          </cell>
          <cell r="J136">
            <v>16185.5785</v>
          </cell>
          <cell r="K136">
            <v>1.1079741840905495</v>
          </cell>
          <cell r="L136">
            <v>311.66400000000004</v>
          </cell>
          <cell r="M136">
            <v>285.03300000000002</v>
          </cell>
          <cell r="N136">
            <v>0.91455221007238552</v>
          </cell>
          <cell r="O136">
            <v>-26.631000000000029</v>
          </cell>
        </row>
        <row r="137">
          <cell r="A137" t="str">
            <v>T238_9</v>
          </cell>
          <cell r="B137" t="str">
            <v xml:space="preserve"> konzervatoře</v>
          </cell>
          <cell r="E137" t="str">
            <v xml:space="preserve"> konzervatoře</v>
          </cell>
          <cell r="I137">
            <v>14841.7428</v>
          </cell>
          <cell r="J137">
            <v>16496.88</v>
          </cell>
          <cell r="K137">
            <v>1.1115190596080131</v>
          </cell>
          <cell r="L137">
            <v>142.50800000000001</v>
          </cell>
          <cell r="M137">
            <v>140.22499999999999</v>
          </cell>
          <cell r="N137">
            <v>0.98397984674544581</v>
          </cell>
          <cell r="O137">
            <v>-2.2830000000000155</v>
          </cell>
        </row>
        <row r="138">
          <cell r="Y138" t="str">
            <v>doplněny 2 nový sloupce od 1.-2.Q 07</v>
          </cell>
        </row>
        <row r="140">
          <cell r="I140" t="str">
            <v>2.3.9  ČLENĚNÍ PRŮMĚRNÉHO MĚSÍČNÍHO PLATU PODLE JEDNOTLIVÝCH SLOŽEK</v>
          </cell>
        </row>
        <row r="141">
          <cell r="I141" t="str">
            <v>Průměrný</v>
          </cell>
          <cell r="K141" t="str">
            <v>z toho (v měsíčním průměru)</v>
          </cell>
          <cell r="W141" t="str">
            <v>Podíl nenárokových</v>
          </cell>
          <cell r="Y141" t="str">
            <v>Průměrný</v>
          </cell>
        </row>
        <row r="142">
          <cell r="I142" t="str">
            <v>přepočtený</v>
          </cell>
          <cell r="J142" t="str">
            <v>Průměrný</v>
          </cell>
          <cell r="M142" t="str">
            <v>příplatky</v>
          </cell>
          <cell r="P142" t="str">
            <v>podíl dalších</v>
          </cell>
          <cell r="Q142" t="str">
            <v>platy</v>
          </cell>
          <cell r="R142" t="str">
            <v>ostatní</v>
          </cell>
          <cell r="S142" t="str">
            <v>ostatní</v>
          </cell>
          <cell r="V142" t="str">
            <v>nenárok.</v>
          </cell>
          <cell r="W142" t="str">
            <v>složek platu na</v>
          </cell>
          <cell r="Y142" t="str">
            <v>přepočtený</v>
          </cell>
          <cell r="Z142" t="str">
            <v>Průměrný</v>
          </cell>
        </row>
        <row r="143">
          <cell r="I143" t="str">
            <v>počet
zaměstnanců (bez ESF)</v>
          </cell>
          <cell r="J143" t="str">
            <v>měsíční
plat (bez ESF)</v>
          </cell>
          <cell r="K143" t="str">
            <v>platové
tarify</v>
          </cell>
          <cell r="L143" t="str">
            <v>náhrady
platu</v>
          </cell>
          <cell r="M143" t="str">
            <v>za
vedení</v>
          </cell>
          <cell r="N143" t="str">
            <v>zvláštní
příplatky</v>
          </cell>
          <cell r="O143" t="str">
            <v>další
platy</v>
          </cell>
          <cell r="P143" t="str">
            <v>platů z prům
měs. platu</v>
          </cell>
          <cell r="Q143" t="str">
            <v>za
přesčas</v>
          </cell>
          <cell r="R143" t="str">
            <v>příplatky
a náhrady</v>
          </cell>
          <cell r="S143" t="str">
            <v>nárokové
složky</v>
          </cell>
          <cell r="T143" t="str">
            <v>osobní
příplatky</v>
          </cell>
          <cell r="U143" t="str">
            <v>odměny</v>
          </cell>
          <cell r="V143" t="str">
            <v>složky
platu</v>
          </cell>
          <cell r="W143" t="str">
            <v>průměrném
platu</v>
          </cell>
          <cell r="X143" t="str">
            <v>platovém
tarifu</v>
          </cell>
          <cell r="Y143" t="str">
            <v>počet
zaměstnanců (vč. ESF)</v>
          </cell>
          <cell r="Z143" t="str">
            <v>měsíční
plat (vč. ESF)</v>
          </cell>
        </row>
        <row r="144">
          <cell r="C144" t="str">
            <v>rok 2009</v>
          </cell>
        </row>
        <row r="145">
          <cell r="A145" t="str">
            <v>T239_1</v>
          </cell>
          <cell r="B145" t="str">
            <v>Zaměstnanci celkem</v>
          </cell>
          <cell r="C145">
            <v>0</v>
          </cell>
          <cell r="D145" t="str">
            <v>Zaměstnanci celkem</v>
          </cell>
          <cell r="I145">
            <v>213458.962</v>
          </cell>
          <cell r="J145">
            <v>21864.725001567218</v>
          </cell>
          <cell r="K145">
            <v>14304.273586398578</v>
          </cell>
          <cell r="L145">
            <v>3254.1874672690574</v>
          </cell>
          <cell r="M145">
            <v>440.9310871036036</v>
          </cell>
          <cell r="N145">
            <v>222.65073016704693</v>
          </cell>
          <cell r="O145">
            <v>344.99309872030557</v>
          </cell>
          <cell r="P145">
            <v>1.5778524481582876E-2</v>
          </cell>
          <cell r="Q145">
            <v>33.09892691848345</v>
          </cell>
          <cell r="R145">
            <v>85.756435703084037</v>
          </cell>
          <cell r="S145">
            <v>4381.617745881581</v>
          </cell>
          <cell r="T145">
            <v>1302.3667920924986</v>
          </cell>
          <cell r="U145">
            <v>1876.4668771945503</v>
          </cell>
          <cell r="V145">
            <v>3178.8336692870489</v>
          </cell>
          <cell r="W145">
            <v>0.14538640065489947</v>
          </cell>
          <cell r="X145">
            <v>0.22222964697135603</v>
          </cell>
          <cell r="Y145">
            <v>213326.90100000001</v>
          </cell>
          <cell r="Z145">
            <v>21863.812999999998</v>
          </cell>
        </row>
        <row r="146">
          <cell r="A146" t="str">
            <v>T239_2</v>
          </cell>
          <cell r="B146" t="str">
            <v>pedagogičtí pracovníci</v>
          </cell>
          <cell r="C146">
            <v>0</v>
          </cell>
          <cell r="E146" t="str">
            <v>pedagogičtí pracovníci</v>
          </cell>
          <cell r="I146">
            <v>148627.72200000001</v>
          </cell>
          <cell r="J146">
            <v>25069.266027190602</v>
          </cell>
          <cell r="K146">
            <v>15930.209980163321</v>
          </cell>
          <cell r="L146">
            <v>4039.6882425697936</v>
          </cell>
          <cell r="M146">
            <v>529.53460290537259</v>
          </cell>
          <cell r="N146">
            <v>314.61061034988614</v>
          </cell>
          <cell r="O146">
            <v>495.47868835667106</v>
          </cell>
          <cell r="P146">
            <v>1.9764387510159472E-2</v>
          </cell>
          <cell r="Q146">
            <v>31.900699745188387</v>
          </cell>
          <cell r="R146">
            <v>84.641428804244228</v>
          </cell>
          <cell r="S146">
            <v>5495.854272731156</v>
          </cell>
          <cell r="T146">
            <v>1472.9519896250156</v>
          </cell>
          <cell r="U146">
            <v>2170.2497846711744</v>
          </cell>
          <cell r="V146">
            <v>3643.2017742961898</v>
          </cell>
          <cell r="W146">
            <v>0.14532542637445803</v>
          </cell>
          <cell r="X146">
            <v>0.22869766179057224</v>
          </cell>
          <cell r="Y146">
            <v>148565.96599999999</v>
          </cell>
          <cell r="Z146">
            <v>25070.508999999998</v>
          </cell>
        </row>
        <row r="147">
          <cell r="A147" t="str">
            <v>T239_3</v>
          </cell>
          <cell r="B147" t="str">
            <v>nepedagogičtí pracovníci</v>
          </cell>
          <cell r="C147">
            <v>0</v>
          </cell>
          <cell r="E147" t="str">
            <v>nepedagogičtí pracovníci</v>
          </cell>
          <cell r="I147">
            <v>64831.24</v>
          </cell>
          <cell r="J147">
            <v>14518.210686956872</v>
          </cell>
          <cell r="K147">
            <v>10576.761628858707</v>
          </cell>
          <cell r="L147">
            <v>1453.401444015775</v>
          </cell>
          <cell r="M147">
            <v>237.80465122472836</v>
          </cell>
          <cell r="N147">
            <v>11.829720003298814</v>
          </cell>
          <cell r="O147">
            <v>0</v>
          </cell>
          <cell r="P147" t="str">
            <v xml:space="preserve">x </v>
          </cell>
          <cell r="Q147">
            <v>35.845901605460689</v>
          </cell>
          <cell r="R147">
            <v>88.312625209698339</v>
          </cell>
          <cell r="S147">
            <v>1827.1943420589614</v>
          </cell>
          <cell r="T147">
            <v>911.29468987482153</v>
          </cell>
          <cell r="U147">
            <v>1202.9600261643427</v>
          </cell>
          <cell r="V147">
            <v>2114.2547160391641</v>
          </cell>
          <cell r="W147">
            <v>0.14562777477382979</v>
          </cell>
          <cell r="X147">
            <v>0.19989622440487054</v>
          </cell>
          <cell r="Y147">
            <v>64760.934999999998</v>
          </cell>
          <cell r="Z147">
            <v>14507.434999999999</v>
          </cell>
        </row>
        <row r="148">
          <cell r="C148" t="str">
            <v>rok 2008</v>
          </cell>
        </row>
        <row r="149">
          <cell r="C149">
            <v>0</v>
          </cell>
          <cell r="D149" t="str">
            <v>Zaměstnanci celkem</v>
          </cell>
          <cell r="I149">
            <v>214386.80300000001</v>
          </cell>
          <cell r="J149">
            <v>20482.539741885943</v>
          </cell>
          <cell r="K149">
            <v>13578.936751686811</v>
          </cell>
          <cell r="L149">
            <v>3136.3502775090797</v>
          </cell>
          <cell r="M149">
            <v>426.17703012251411</v>
          </cell>
          <cell r="N149">
            <v>217.73313280855342</v>
          </cell>
          <cell r="O149">
            <v>340.82406299048176</v>
          </cell>
          <cell r="P149">
            <v>1.6639736443108698E-2</v>
          </cell>
          <cell r="Q149">
            <v>35.494336141576731</v>
          </cell>
          <cell r="R149">
            <v>77.821493751179972</v>
          </cell>
          <cell r="S149">
            <v>4234.4003333233868</v>
          </cell>
          <cell r="T149">
            <v>1260.4925224027688</v>
          </cell>
          <cell r="U149">
            <v>1408.7101344728489</v>
          </cell>
          <cell r="V149">
            <v>2669.2026568756178</v>
          </cell>
          <cell r="W149">
            <v>0.13031600038432778</v>
          </cell>
          <cell r="X149">
            <v>0.19656934159768014</v>
          </cell>
          <cell r="Y149">
            <v>214240.965</v>
          </cell>
          <cell r="Z149">
            <v>20490.170999999998</v>
          </cell>
        </row>
        <row r="150">
          <cell r="C150">
            <v>0</v>
          </cell>
          <cell r="E150" t="str">
            <v>pedagogičtí pracovníci</v>
          </cell>
          <cell r="I150">
            <v>149126.75700000001</v>
          </cell>
          <cell r="J150">
            <v>23792.179916556834</v>
          </cell>
          <cell r="K150">
            <v>15506.330027123597</v>
          </cell>
          <cell r="L150">
            <v>3933.6648687398329</v>
          </cell>
          <cell r="M150">
            <v>514.95204624255928</v>
          </cell>
          <cell r="N150">
            <v>307.94051991175121</v>
          </cell>
          <cell r="O150">
            <v>489.97364872623098</v>
          </cell>
          <cell r="P150">
            <v>2.0593894735356354E-2</v>
          </cell>
          <cell r="Q150">
            <v>33.390171557207708</v>
          </cell>
          <cell r="R150">
            <v>75.678903261247996</v>
          </cell>
          <cell r="S150">
            <v>5355.6001584388287</v>
          </cell>
          <cell r="T150">
            <v>1367.3521362098627</v>
          </cell>
          <cell r="U150">
            <v>1562.8975947846391</v>
          </cell>
          <cell r="V150">
            <v>2930.249730994502</v>
          </cell>
          <cell r="W150">
            <v>0.12316020395236499</v>
          </cell>
          <cell r="X150">
            <v>0.18897119601278467</v>
          </cell>
          <cell r="Y150">
            <v>149002.31899999999</v>
          </cell>
          <cell r="Z150">
            <v>23805.367999999999</v>
          </cell>
        </row>
        <row r="151">
          <cell r="C151">
            <v>0</v>
          </cell>
          <cell r="E151" t="str">
            <v>nepedagogičtí pracovníci</v>
          </cell>
          <cell r="I151">
            <v>65260.046000000002</v>
          </cell>
          <cell r="J151">
            <v>12919.628951329061</v>
          </cell>
          <cell r="K151">
            <v>9174.6200794382858</v>
          </cell>
          <cell r="L151">
            <v>1314.3941713331503</v>
          </cell>
          <cell r="M151">
            <v>223.31584524677385</v>
          </cell>
          <cell r="N151">
            <v>11.598814482396573</v>
          </cell>
          <cell r="O151">
            <v>0</v>
          </cell>
          <cell r="P151" t="str">
            <v xml:space="preserve">x </v>
          </cell>
          <cell r="Q151">
            <v>40.302595710704871</v>
          </cell>
          <cell r="R151">
            <v>82.717560961163414</v>
          </cell>
          <cell r="S151">
            <v>1672.3289877341892</v>
          </cell>
          <cell r="T151">
            <v>1016.3059390631292</v>
          </cell>
          <cell r="U151">
            <v>1056.3739450934561</v>
          </cell>
          <cell r="V151">
            <v>2072.6798841565851</v>
          </cell>
          <cell r="W151">
            <v>0.16042874698374102</v>
          </cell>
          <cell r="X151">
            <v>0.22591451920737021</v>
          </cell>
          <cell r="Y151">
            <v>65238.646000000001</v>
          </cell>
          <cell r="Z151">
            <v>12918.401</v>
          </cell>
        </row>
        <row r="155">
          <cell r="I155" t="str">
            <v>2.4.1  ZAMĚSTNANCI CELKEM</v>
          </cell>
        </row>
        <row r="156">
          <cell r="I156" t="str">
            <v>průměrná měsíční mzda (bez OON)</v>
          </cell>
          <cell r="L156" t="str">
            <v>průměrný přepočtený počet</v>
          </cell>
        </row>
        <row r="157">
          <cell r="I157" t="str">
            <v>rok 2008</v>
          </cell>
          <cell r="J157" t="str">
            <v>rok 2009</v>
          </cell>
          <cell r="K157" t="str">
            <v>index</v>
          </cell>
          <cell r="L157" t="str">
            <v>rok 2008</v>
          </cell>
          <cell r="M157" t="str">
            <v>rok 2009</v>
          </cell>
          <cell r="N157" t="str">
            <v>index</v>
          </cell>
          <cell r="O157" t="str">
            <v>rozdíl</v>
          </cell>
        </row>
        <row r="158">
          <cell r="A158" t="str">
            <v>T241_1</v>
          </cell>
          <cell r="B158" t="str">
            <v>Regionální školství celkem</v>
          </cell>
          <cell r="D158" t="str">
            <v>Regionální školství celkem</v>
          </cell>
          <cell r="I158">
            <v>21797.7696</v>
          </cell>
          <cell r="J158">
            <v>22955.225299999998</v>
          </cell>
          <cell r="K158">
            <v>1.0530997309009082</v>
          </cell>
          <cell r="L158">
            <v>12505.125999999995</v>
          </cell>
          <cell r="M158">
            <v>12805.784</v>
          </cell>
          <cell r="N158">
            <v>1.024042780536558</v>
          </cell>
          <cell r="O158">
            <v>300.6580000000049</v>
          </cell>
        </row>
        <row r="159">
          <cell r="A159" t="str">
            <v>T241_2</v>
          </cell>
          <cell r="B159" t="str">
            <v xml:space="preserve"> mateřské školy</v>
          </cell>
          <cell r="C159" t="str">
            <v>z toho</v>
          </cell>
          <cell r="E159" t="str">
            <v xml:space="preserve"> mateřské školy</v>
          </cell>
          <cell r="I159">
            <v>15975.433499999999</v>
          </cell>
          <cell r="J159">
            <v>17167.251100000001</v>
          </cell>
          <cell r="K159">
            <v>1.0746031461368484</v>
          </cell>
          <cell r="L159">
            <v>436.03700000000015</v>
          </cell>
          <cell r="M159">
            <v>507.6330000000001</v>
          </cell>
          <cell r="N159">
            <v>1.1641970750188628</v>
          </cell>
          <cell r="O159">
            <v>71.595999999999947</v>
          </cell>
        </row>
        <row r="160">
          <cell r="A160" t="str">
            <v>T241_3</v>
          </cell>
          <cell r="B160" t="str">
            <v xml:space="preserve"> základní školy</v>
          </cell>
          <cell r="E160" t="str">
            <v xml:space="preserve"> základní školy</v>
          </cell>
          <cell r="I160">
            <v>20718.408299999999</v>
          </cell>
          <cell r="J160">
            <v>22570.9915</v>
          </cell>
          <cell r="K160">
            <v>1.0894172550890409</v>
          </cell>
          <cell r="L160">
            <v>920.66899999999998</v>
          </cell>
          <cell r="M160">
            <v>1001.8</v>
          </cell>
          <cell r="N160">
            <v>1.0881217896985778</v>
          </cell>
          <cell r="O160">
            <v>81.130999999999972</v>
          </cell>
        </row>
        <row r="161">
          <cell r="A161" t="str">
            <v>T241_4</v>
          </cell>
          <cell r="B161" t="str">
            <v xml:space="preserve"> speciální školy celkem</v>
          </cell>
          <cell r="E161" t="str">
            <v xml:space="preserve"> speciální školy celkem</v>
          </cell>
          <cell r="I161">
            <v>19798.108899999999</v>
          </cell>
          <cell r="J161">
            <v>20575.0154</v>
          </cell>
          <cell r="K161">
            <v>1.0392414499750531</v>
          </cell>
          <cell r="L161">
            <v>996.31599999999992</v>
          </cell>
          <cell r="M161">
            <v>1023.55</v>
          </cell>
          <cell r="N161">
            <v>1.0273347010386262</v>
          </cell>
          <cell r="O161">
            <v>27.234000000000037</v>
          </cell>
        </row>
        <row r="162">
          <cell r="A162" t="str">
            <v>T241_5</v>
          </cell>
          <cell r="B162" t="str">
            <v xml:space="preserve"> všeobecné vzdělávání na SŠ</v>
          </cell>
          <cell r="E162" t="str">
            <v xml:space="preserve"> všeobecné vzdělávání na SŠ</v>
          </cell>
          <cell r="I162">
            <v>24418.693200000002</v>
          </cell>
          <cell r="J162">
            <v>25732.014999999999</v>
          </cell>
          <cell r="K162">
            <v>1.0537834596324753</v>
          </cell>
          <cell r="L162">
            <v>1932.2619999999995</v>
          </cell>
          <cell r="M162">
            <v>1937.3530000000001</v>
          </cell>
          <cell r="N162">
            <v>1.0026347358691525</v>
          </cell>
          <cell r="O162">
            <v>5.0910000000005766</v>
          </cell>
        </row>
        <row r="163">
          <cell r="A163" t="str">
            <v>T241_6</v>
          </cell>
          <cell r="B163" t="str">
            <v xml:space="preserve"> odborné vzdělávání na SŠ</v>
          </cell>
          <cell r="E163" t="str">
            <v xml:space="preserve"> odborné vzdělávání na SŠ</v>
          </cell>
          <cell r="I163">
            <v>24064.217100000002</v>
          </cell>
          <cell r="J163">
            <v>24678.227800000001</v>
          </cell>
          <cell r="K163">
            <v>1.0255155070056279</v>
          </cell>
          <cell r="L163">
            <v>3568.6089999999972</v>
          </cell>
          <cell r="M163">
            <v>5540.2440000000015</v>
          </cell>
          <cell r="N163">
            <v>1.5524939829496607</v>
          </cell>
          <cell r="O163">
            <v>1971.635</v>
          </cell>
        </row>
        <row r="164">
          <cell r="A164" t="str">
            <v>T241_8</v>
          </cell>
          <cell r="B164" t="str">
            <v xml:space="preserve"> vyšší odborné školy</v>
          </cell>
          <cell r="E164" t="str">
            <v xml:space="preserve"> vyšší odborné školy</v>
          </cell>
          <cell r="I164">
            <v>24134.592799999999</v>
          </cell>
          <cell r="J164">
            <v>25412.349699999999</v>
          </cell>
          <cell r="K164">
            <v>1.0529429649212894</v>
          </cell>
          <cell r="L164">
            <v>584.38099999999986</v>
          </cell>
          <cell r="M164">
            <v>558.03300000000002</v>
          </cell>
          <cell r="N164">
            <v>0.95491297629457517</v>
          </cell>
          <cell r="O164">
            <v>-26.347999999999843</v>
          </cell>
        </row>
        <row r="165">
          <cell r="A165" t="str">
            <v>T241_9</v>
          </cell>
          <cell r="B165" t="str">
            <v xml:space="preserve"> konzervatoře</v>
          </cell>
          <cell r="E165" t="str">
            <v xml:space="preserve"> konzervatoře</v>
          </cell>
          <cell r="I165">
            <v>22964.7552</v>
          </cell>
          <cell r="J165">
            <v>24890.363099999999</v>
          </cell>
          <cell r="K165">
            <v>1.0838505737696693</v>
          </cell>
          <cell r="L165">
            <v>87.681999999999988</v>
          </cell>
          <cell r="M165">
            <v>95.075999999999993</v>
          </cell>
          <cell r="N165">
            <v>1.0843274560343059</v>
          </cell>
          <cell r="O165">
            <v>7.3940000000000055</v>
          </cell>
        </row>
        <row r="168">
          <cell r="I168" t="str">
            <v>2.4.2  PEDAGOGIČTÍ PRACOVNÍCI</v>
          </cell>
        </row>
        <row r="169">
          <cell r="I169" t="str">
            <v>průměrná měsíční mzda (bez OON)</v>
          </cell>
          <cell r="L169" t="str">
            <v>průměrný přepočtený počet</v>
          </cell>
        </row>
        <row r="170">
          <cell r="I170" t="str">
            <v>rok 2008</v>
          </cell>
          <cell r="J170" t="str">
            <v>rok 2009</v>
          </cell>
          <cell r="K170" t="str">
            <v>index</v>
          </cell>
          <cell r="L170" t="str">
            <v>rok 2008</v>
          </cell>
          <cell r="M170" t="str">
            <v>rok 2009</v>
          </cell>
          <cell r="N170" t="str">
            <v>index</v>
          </cell>
          <cell r="O170" t="str">
            <v>rozdíl</v>
          </cell>
        </row>
        <row r="171">
          <cell r="A171" t="str">
            <v>T242_1</v>
          </cell>
          <cell r="B171" t="str">
            <v>Regionální školství celkem</v>
          </cell>
          <cell r="D171" t="str">
            <v>Regionální školství celkem</v>
          </cell>
          <cell r="I171">
            <v>23706.528300000002</v>
          </cell>
          <cell r="J171">
            <v>24804.1603</v>
          </cell>
          <cell r="K171">
            <v>1.0463008326697925</v>
          </cell>
          <cell r="L171">
            <v>9172.6749999999865</v>
          </cell>
          <cell r="M171">
            <v>9375.216000000004</v>
          </cell>
          <cell r="N171">
            <v>1.0220809087861522</v>
          </cell>
          <cell r="O171">
            <v>202.54100000001745</v>
          </cell>
        </row>
        <row r="172">
          <cell r="A172" t="str">
            <v>T242_2</v>
          </cell>
          <cell r="B172" t="str">
            <v xml:space="preserve"> mateřské školy</v>
          </cell>
          <cell r="C172" t="str">
            <v>z toho</v>
          </cell>
          <cell r="E172" t="str">
            <v xml:space="preserve"> mateřské školy</v>
          </cell>
          <cell r="I172">
            <v>17151.866900000001</v>
          </cell>
          <cell r="J172">
            <v>18331.030900000002</v>
          </cell>
          <cell r="K172">
            <v>1.0687484346091796</v>
          </cell>
          <cell r="L172">
            <v>339.46400000000006</v>
          </cell>
          <cell r="M172">
            <v>401.60100000000017</v>
          </cell>
          <cell r="N172">
            <v>1.1830444465392504</v>
          </cell>
          <cell r="O172">
            <v>62.137000000000114</v>
          </cell>
        </row>
        <row r="173">
          <cell r="A173" t="str">
            <v>T242_3</v>
          </cell>
          <cell r="B173" t="str">
            <v xml:space="preserve"> základní školy</v>
          </cell>
          <cell r="E173" t="str">
            <v xml:space="preserve"> základní školy</v>
          </cell>
          <cell r="I173">
            <v>22096.890299999999</v>
          </cell>
          <cell r="J173">
            <v>24010.655200000001</v>
          </cell>
          <cell r="K173">
            <v>1.0866078834631316</v>
          </cell>
          <cell r="L173">
            <v>754.29899999999998</v>
          </cell>
          <cell r="M173">
            <v>824.51599999999996</v>
          </cell>
          <cell r="N173">
            <v>1.0930890800597641</v>
          </cell>
          <cell r="O173">
            <v>70.216999999999985</v>
          </cell>
        </row>
        <row r="174">
          <cell r="A174" t="str">
            <v>T242_4</v>
          </cell>
          <cell r="B174" t="str">
            <v xml:space="preserve"> speciální školy celkem</v>
          </cell>
          <cell r="E174" t="str">
            <v xml:space="preserve"> speciální školy celkem</v>
          </cell>
          <cell r="I174">
            <v>20968.452300000001</v>
          </cell>
          <cell r="J174">
            <v>21698.587299999999</v>
          </cell>
          <cell r="K174">
            <v>1.0348206433910241</v>
          </cell>
          <cell r="L174">
            <v>790.93</v>
          </cell>
          <cell r="M174">
            <v>813.16799999999989</v>
          </cell>
          <cell r="N174">
            <v>1.0281162681906111</v>
          </cell>
          <cell r="O174">
            <v>22.237999999999943</v>
          </cell>
        </row>
        <row r="175">
          <cell r="A175" t="str">
            <v>T242_5</v>
          </cell>
          <cell r="B175" t="str">
            <v xml:space="preserve"> všeobecné vzdělávání na SŠ</v>
          </cell>
          <cell r="E175" t="str">
            <v xml:space="preserve"> všeobecné vzdělávání na SŠ</v>
          </cell>
          <cell r="I175">
            <v>26019.058499999999</v>
          </cell>
          <cell r="J175">
            <v>27177.139800000001</v>
          </cell>
          <cell r="K175">
            <v>1.044508962536058</v>
          </cell>
          <cell r="L175">
            <v>1556.3459999999993</v>
          </cell>
          <cell r="M175">
            <v>1559.0989999999997</v>
          </cell>
          <cell r="N175">
            <v>1.0017688868670593</v>
          </cell>
          <cell r="O175">
            <v>2.7530000000003838</v>
          </cell>
        </row>
        <row r="176">
          <cell r="A176" t="str">
            <v>T242_6</v>
          </cell>
          <cell r="B176" t="str">
            <v xml:space="preserve"> odborné vzdělávání na SŠ</v>
          </cell>
          <cell r="E176" t="str">
            <v xml:space="preserve"> odborné vzdělávání na SŠ</v>
          </cell>
          <cell r="I176">
            <v>25084.373599999999</v>
          </cell>
          <cell r="J176">
            <v>25611.6018</v>
          </cell>
          <cell r="K176">
            <v>1.0210181927763986</v>
          </cell>
          <cell r="L176">
            <v>2928.6080000000002</v>
          </cell>
          <cell r="M176">
            <v>4481.235999999999</v>
          </cell>
          <cell r="N176">
            <v>1.5301590380139638</v>
          </cell>
          <cell r="O176">
            <v>1552.6279999999988</v>
          </cell>
        </row>
        <row r="177">
          <cell r="A177" t="str">
            <v>T242_8</v>
          </cell>
          <cell r="B177" t="str">
            <v xml:space="preserve"> vyšší odborné školy</v>
          </cell>
          <cell r="E177" t="str">
            <v xml:space="preserve"> vyšší odborné školy</v>
          </cell>
          <cell r="I177">
            <v>25932.131399999998</v>
          </cell>
          <cell r="J177">
            <v>27095.303100000001</v>
          </cell>
          <cell r="K177">
            <v>1.0448544580489054</v>
          </cell>
          <cell r="L177">
            <v>400.62200000000001</v>
          </cell>
          <cell r="M177">
            <v>373.34899999999993</v>
          </cell>
          <cell r="N177">
            <v>0.93192335917648039</v>
          </cell>
          <cell r="O177">
            <v>-27.273000000000081</v>
          </cell>
        </row>
        <row r="178">
          <cell r="A178" t="str">
            <v>T242_9</v>
          </cell>
          <cell r="B178" t="str">
            <v xml:space="preserve"> konzervatoře</v>
          </cell>
          <cell r="E178" t="str">
            <v xml:space="preserve"> konzervatoře</v>
          </cell>
          <cell r="I178">
            <v>22833.199000000001</v>
          </cell>
          <cell r="J178">
            <v>24494.968700000001</v>
          </cell>
          <cell r="K178">
            <v>1.0727786632087777</v>
          </cell>
          <cell r="L178">
            <v>71.983000000000004</v>
          </cell>
          <cell r="M178">
            <v>76.206000000000003</v>
          </cell>
          <cell r="N178">
            <v>1.0586666296208826</v>
          </cell>
          <cell r="O178">
            <v>4.222999999999999</v>
          </cell>
        </row>
        <row r="181">
          <cell r="I181" t="str">
            <v>2.4.3  NEPEDAGOGIČTÍ PRACOVNÍCI</v>
          </cell>
        </row>
        <row r="182">
          <cell r="I182" t="str">
            <v>průměrná měsíční mzda (bez OON)</v>
          </cell>
          <cell r="L182" t="str">
            <v>průměrný přepočtený počet</v>
          </cell>
        </row>
        <row r="183">
          <cell r="I183" t="str">
            <v>rok 2008</v>
          </cell>
          <cell r="J183" t="str">
            <v>rok 2009</v>
          </cell>
          <cell r="K183" t="str">
            <v>index</v>
          </cell>
          <cell r="L183" t="str">
            <v>rok 2008</v>
          </cell>
          <cell r="M183" t="str">
            <v>rok 2009</v>
          </cell>
          <cell r="N183" t="str">
            <v>index</v>
          </cell>
          <cell r="O183" t="str">
            <v>rozdíl</v>
          </cell>
        </row>
        <row r="184">
          <cell r="A184" t="str">
            <v>T243_1</v>
          </cell>
          <cell r="B184" t="str">
            <v>Regionální školství celkem</v>
          </cell>
          <cell r="D184" t="str">
            <v>Regionální školství celkem</v>
          </cell>
          <cell r="I184">
            <v>16543.8521</v>
          </cell>
          <cell r="J184">
            <v>17902.369500000001</v>
          </cell>
          <cell r="K184">
            <v>1.0821161475446217</v>
          </cell>
          <cell r="L184">
            <v>3332.4509999999973</v>
          </cell>
          <cell r="M184">
            <v>3430.5679999999948</v>
          </cell>
          <cell r="N184">
            <v>1.0294428935339177</v>
          </cell>
          <cell r="O184">
            <v>98.116999999997461</v>
          </cell>
        </row>
        <row r="185">
          <cell r="A185" t="str">
            <v>T243_2</v>
          </cell>
          <cell r="B185" t="str">
            <v xml:space="preserve"> mateřské školy</v>
          </cell>
          <cell r="C185" t="str">
            <v>z toho</v>
          </cell>
          <cell r="E185" t="str">
            <v xml:space="preserve"> mateřské školy</v>
          </cell>
          <cell r="I185">
            <v>11840.1494</v>
          </cell>
          <cell r="J185">
            <v>12759.3824</v>
          </cell>
          <cell r="K185">
            <v>1.0776369426554702</v>
          </cell>
          <cell r="L185">
            <v>96.572999999999979</v>
          </cell>
          <cell r="M185">
            <v>106.03199999999998</v>
          </cell>
          <cell r="N185">
            <v>1.0979466310459445</v>
          </cell>
          <cell r="O185">
            <v>9.4590000000000032</v>
          </cell>
        </row>
        <row r="186">
          <cell r="A186" t="str">
            <v>T243_3</v>
          </cell>
          <cell r="B186" t="str">
            <v xml:space="preserve"> základní školy</v>
          </cell>
          <cell r="E186" t="str">
            <v xml:space="preserve"> základní školy</v>
          </cell>
          <cell r="I186">
            <v>14468.558000000001</v>
          </cell>
          <cell r="J186">
            <v>15875.374599999999</v>
          </cell>
          <cell r="K186">
            <v>1.0972326751567087</v>
          </cell>
          <cell r="L186">
            <v>166.37</v>
          </cell>
          <cell r="M186">
            <v>177.28399999999999</v>
          </cell>
          <cell r="N186">
            <v>1.0656007693694776</v>
          </cell>
          <cell r="O186">
            <v>10.913999999999987</v>
          </cell>
        </row>
        <row r="187">
          <cell r="A187" t="str">
            <v>T243_4</v>
          </cell>
          <cell r="B187" t="str">
            <v xml:space="preserve"> speciální školy celkem</v>
          </cell>
          <cell r="E187" t="str">
            <v xml:space="preserve"> speciální školy celkem</v>
          </cell>
          <cell r="I187">
            <v>15291.1818</v>
          </cell>
          <cell r="J187">
            <v>16232.188</v>
          </cell>
          <cell r="K187">
            <v>1.0615391414677968</v>
          </cell>
          <cell r="L187">
            <v>205.386</v>
          </cell>
          <cell r="M187">
            <v>210.38200000000003</v>
          </cell>
          <cell r="N187">
            <v>1.0243249296446693</v>
          </cell>
          <cell r="O187">
            <v>4.9960000000000377</v>
          </cell>
        </row>
        <row r="188">
          <cell r="A188" t="str">
            <v>T243_5</v>
          </cell>
          <cell r="B188" t="str">
            <v xml:space="preserve"> všeobecné vzdělávání na SŠ</v>
          </cell>
          <cell r="E188" t="str">
            <v xml:space="preserve"> všeobecné vzdělávání na SŠ</v>
          </cell>
          <cell r="I188">
            <v>17792.9522</v>
          </cell>
          <cell r="J188">
            <v>19775.454900000001</v>
          </cell>
          <cell r="K188">
            <v>1.1114206725064997</v>
          </cell>
          <cell r="L188">
            <v>375.91600000000005</v>
          </cell>
          <cell r="M188">
            <v>378.25400000000002</v>
          </cell>
          <cell r="N188">
            <v>1.0062194745634663</v>
          </cell>
          <cell r="O188">
            <v>2.3379999999999654</v>
          </cell>
        </row>
        <row r="189">
          <cell r="A189" t="str">
            <v>T243_6</v>
          </cell>
          <cell r="B189" t="str">
            <v xml:space="preserve"> odborné vzdělávání na SŠ</v>
          </cell>
          <cell r="E189" t="str">
            <v xml:space="preserve"> odborné vzdělávání na SŠ</v>
          </cell>
          <cell r="I189">
            <v>19396.039100000002</v>
          </cell>
          <cell r="J189">
            <v>20728.617300000002</v>
          </cell>
          <cell r="K189">
            <v>1.0687036251643769</v>
          </cell>
          <cell r="L189">
            <v>640.00100000000032</v>
          </cell>
          <cell r="M189">
            <v>1059.0079999999998</v>
          </cell>
          <cell r="N189">
            <v>1.6546974145352886</v>
          </cell>
          <cell r="O189">
            <v>419.00699999999949</v>
          </cell>
        </row>
        <row r="190">
          <cell r="A190" t="str">
            <v>T243_8</v>
          </cell>
          <cell r="B190" t="str">
            <v xml:space="preserve"> vyšší odborné školy</v>
          </cell>
          <cell r="E190" t="str">
            <v xml:space="preserve"> vyšší odborné školy</v>
          </cell>
          <cell r="I190">
            <v>20215.690999999999</v>
          </cell>
          <cell r="J190">
            <v>22010.1656</v>
          </cell>
          <cell r="K190">
            <v>1.0887664240613888</v>
          </cell>
          <cell r="L190">
            <v>183.75900000000001</v>
          </cell>
          <cell r="M190">
            <v>184.68400000000003</v>
          </cell>
          <cell r="N190">
            <v>1.0050337670535865</v>
          </cell>
          <cell r="O190">
            <v>0.92500000000001137</v>
          </cell>
        </row>
        <row r="191">
          <cell r="A191" t="str">
            <v>T243_9</v>
          </cell>
          <cell r="B191" t="str">
            <v xml:space="preserve"> konzervatoře</v>
          </cell>
          <cell r="E191" t="str">
            <v xml:space="preserve"> konzervatoře</v>
          </cell>
          <cell r="I191">
            <v>23567.966100000001</v>
          </cell>
          <cell r="J191">
            <v>26487.153300000002</v>
          </cell>
          <cell r="K191">
            <v>1.1238624999549707</v>
          </cell>
          <cell r="L191">
            <v>15.699</v>
          </cell>
          <cell r="M191">
            <v>18.87</v>
          </cell>
          <cell r="N191">
            <v>1.2019873877317027</v>
          </cell>
          <cell r="O191">
            <v>3.1710000000000012</v>
          </cell>
        </row>
        <row r="194">
          <cell r="I194" t="str">
            <v>2.4.4  UČITELÉ</v>
          </cell>
        </row>
        <row r="195">
          <cell r="I195" t="str">
            <v>průměrná měsíční mzda (bez OON)</v>
          </cell>
          <cell r="L195" t="str">
            <v>průměrný přepočtený počet</v>
          </cell>
        </row>
        <row r="196">
          <cell r="I196" t="str">
            <v>rok 2008</v>
          </cell>
          <cell r="J196" t="str">
            <v>rok 2009</v>
          </cell>
          <cell r="K196" t="str">
            <v>index</v>
          </cell>
          <cell r="L196" t="str">
            <v>rok 2008</v>
          </cell>
          <cell r="M196" t="str">
            <v>rok 2009</v>
          </cell>
          <cell r="N196" t="str">
            <v>index</v>
          </cell>
          <cell r="O196" t="str">
            <v>rozdíl</v>
          </cell>
        </row>
        <row r="197">
          <cell r="A197" t="str">
            <v>T244_1</v>
          </cell>
          <cell r="B197" t="str">
            <v>Regionální školství celkem</v>
          </cell>
          <cell r="D197" t="str">
            <v>Regionální školství celkem</v>
          </cell>
          <cell r="I197">
            <v>24444.330399999999</v>
          </cell>
          <cell r="J197">
            <v>25646.472300000001</v>
          </cell>
          <cell r="K197">
            <v>1.0491787617140047</v>
          </cell>
          <cell r="L197">
            <v>7750.2420000000002</v>
          </cell>
          <cell r="M197">
            <v>7878.5609999999915</v>
          </cell>
          <cell r="N197">
            <v>1.0165567733239802</v>
          </cell>
          <cell r="O197">
            <v>128.31899999999132</v>
          </cell>
        </row>
        <row r="198">
          <cell r="A198" t="str">
            <v>T244_2</v>
          </cell>
          <cell r="B198" t="str">
            <v xml:space="preserve"> mateřské školy</v>
          </cell>
          <cell r="C198" t="str">
            <v>z toho</v>
          </cell>
          <cell r="E198" t="str">
            <v xml:space="preserve"> mateřské školy</v>
          </cell>
          <cell r="I198">
            <v>17325.003799999999</v>
          </cell>
          <cell r="J198">
            <v>18519.9172</v>
          </cell>
          <cell r="K198">
            <v>1.0689704552907515</v>
          </cell>
          <cell r="L198">
            <v>329.23099999999999</v>
          </cell>
          <cell r="M198">
            <v>388.16600000000005</v>
          </cell>
          <cell r="N198">
            <v>1.17900805209716</v>
          </cell>
          <cell r="O198">
            <v>58.935000000000059</v>
          </cell>
        </row>
        <row r="199">
          <cell r="A199" t="str">
            <v>T244_3</v>
          </cell>
          <cell r="B199" t="str">
            <v xml:space="preserve"> základní školy</v>
          </cell>
          <cell r="E199" t="str">
            <v xml:space="preserve"> základní školy</v>
          </cell>
          <cell r="I199">
            <v>22574.799800000001</v>
          </cell>
          <cell r="J199">
            <v>24592.396100000002</v>
          </cell>
          <cell r="K199">
            <v>1.0893738291313662</v>
          </cell>
          <cell r="L199">
            <v>707.19200000000035</v>
          </cell>
          <cell r="M199">
            <v>770.16399999999987</v>
          </cell>
          <cell r="N199">
            <v>1.0890451249448516</v>
          </cell>
          <cell r="O199">
            <v>62.971999999999525</v>
          </cell>
        </row>
        <row r="200">
          <cell r="A200" t="str">
            <v>T244_4</v>
          </cell>
          <cell r="B200" t="str">
            <v xml:space="preserve"> speciální školy celkem</v>
          </cell>
          <cell r="E200" t="str">
            <v xml:space="preserve"> speciální školy celkem</v>
          </cell>
          <cell r="I200">
            <v>22541.506700000002</v>
          </cell>
          <cell r="J200">
            <v>23852.6541</v>
          </cell>
          <cell r="K200">
            <v>1.0581659166554291</v>
          </cell>
          <cell r="L200">
            <v>570.2170000000001</v>
          </cell>
          <cell r="M200">
            <v>557.43600000000004</v>
          </cell>
          <cell r="N200">
            <v>0.97758572613583938</v>
          </cell>
          <cell r="O200">
            <v>-12.781000000000063</v>
          </cell>
        </row>
        <row r="201">
          <cell r="A201" t="str">
            <v>T244_5</v>
          </cell>
          <cell r="B201" t="str">
            <v xml:space="preserve"> všeobecné vzdělávání na SŠ</v>
          </cell>
          <cell r="E201" t="str">
            <v xml:space="preserve"> všeobecné vzdělávání na SŠ</v>
          </cell>
          <cell r="I201">
            <v>26102.118299999998</v>
          </cell>
          <cell r="J201">
            <v>27318.3511</v>
          </cell>
          <cell r="K201">
            <v>1.046595176147064</v>
          </cell>
          <cell r="L201">
            <v>1535.1</v>
          </cell>
          <cell r="M201">
            <v>1532.5809999999997</v>
          </cell>
          <cell r="N201">
            <v>0.99835906455605483</v>
          </cell>
          <cell r="O201">
            <v>-2.5190000000002328</v>
          </cell>
        </row>
        <row r="202">
          <cell r="A202" t="str">
            <v>T244_6</v>
          </cell>
          <cell r="B202" t="str">
            <v xml:space="preserve"> odborné vzdělávání na SŠ</v>
          </cell>
          <cell r="E202" t="str">
            <v xml:space="preserve"> odborné vzdělávání na SŠ</v>
          </cell>
          <cell r="I202">
            <v>25126.415099999998</v>
          </cell>
          <cell r="J202">
            <v>26110.643199999999</v>
          </cell>
          <cell r="K202">
            <v>1.0391710515042794</v>
          </cell>
          <cell r="L202">
            <v>2908.53</v>
          </cell>
          <cell r="M202">
            <v>3863.5729999999985</v>
          </cell>
          <cell r="N202">
            <v>1.3283593430358285</v>
          </cell>
          <cell r="O202">
            <v>955.0429999999983</v>
          </cell>
        </row>
        <row r="203">
          <cell r="A203" t="str">
            <v>T244_8</v>
          </cell>
          <cell r="B203" t="str">
            <v xml:space="preserve"> vyšší odborné školy</v>
          </cell>
          <cell r="E203" t="str">
            <v xml:space="preserve"> vyšší odborné školy</v>
          </cell>
          <cell r="I203">
            <v>25932.131399999998</v>
          </cell>
          <cell r="J203">
            <v>27095.303100000001</v>
          </cell>
          <cell r="K203">
            <v>1.0448544580489054</v>
          </cell>
          <cell r="L203">
            <v>400.62200000000001</v>
          </cell>
          <cell r="M203">
            <v>373.34899999999993</v>
          </cell>
          <cell r="N203">
            <v>0.93192335917648039</v>
          </cell>
          <cell r="O203">
            <v>-27.273000000000081</v>
          </cell>
        </row>
        <row r="204">
          <cell r="A204" t="str">
            <v>T244_9</v>
          </cell>
          <cell r="B204" t="str">
            <v xml:space="preserve"> konzervatoře</v>
          </cell>
          <cell r="E204" t="str">
            <v xml:space="preserve"> konzervatoře</v>
          </cell>
          <cell r="I204">
            <v>23232.7035</v>
          </cell>
          <cell r="J204">
            <v>24494.968700000001</v>
          </cell>
          <cell r="K204">
            <v>1.0543313953970102</v>
          </cell>
          <cell r="L204">
            <v>68.983000000000004</v>
          </cell>
          <cell r="M204">
            <v>76.206000000000003</v>
          </cell>
          <cell r="N204">
            <v>1.1047069567864547</v>
          </cell>
          <cell r="O204">
            <v>7.222999999999999</v>
          </cell>
        </row>
        <row r="207">
          <cell r="I207" t="str">
            <v>2.4.5  VYCHOVATELÉ</v>
          </cell>
        </row>
        <row r="208">
          <cell r="I208" t="str">
            <v>průměrná měsíční mzda (bez OON)</v>
          </cell>
          <cell r="L208" t="str">
            <v>průměrný přepočtený počet</v>
          </cell>
        </row>
        <row r="209">
          <cell r="I209" t="str">
            <v>rok 2008</v>
          </cell>
          <cell r="J209" t="str">
            <v>rok 2009</v>
          </cell>
          <cell r="K209" t="str">
            <v>index</v>
          </cell>
          <cell r="L209" t="str">
            <v>rok 2008</v>
          </cell>
          <cell r="M209" t="str">
            <v>rok 2009</v>
          </cell>
          <cell r="N209" t="str">
            <v>index</v>
          </cell>
          <cell r="O209" t="str">
            <v>rozdíl</v>
          </cell>
        </row>
        <row r="210">
          <cell r="A210" t="str">
            <v>T245_1</v>
          </cell>
          <cell r="B210" t="str">
            <v>Regionální školství celkem</v>
          </cell>
          <cell r="D210" t="str">
            <v>Regionální školství celkem</v>
          </cell>
          <cell r="I210">
            <v>19137.974399999999</v>
          </cell>
          <cell r="J210">
            <v>19770.834500000001</v>
          </cell>
          <cell r="K210">
            <v>1.0330682906546265</v>
          </cell>
          <cell r="L210">
            <v>477.28600000000034</v>
          </cell>
          <cell r="M210">
            <v>490.9</v>
          </cell>
          <cell r="N210">
            <v>1.0285237781958818</v>
          </cell>
          <cell r="O210">
            <v>13.613999999999635</v>
          </cell>
        </row>
        <row r="211">
          <cell r="A211" t="str">
            <v>T245_2</v>
          </cell>
          <cell r="B211" t="str">
            <v xml:space="preserve"> mateřské školy</v>
          </cell>
          <cell r="C211" t="str">
            <v>z toho</v>
          </cell>
          <cell r="E211" t="str">
            <v xml:space="preserve"> mateřské školy</v>
          </cell>
          <cell r="I211" t="str">
            <v xml:space="preserve">x </v>
          </cell>
          <cell r="J211" t="str">
            <v xml:space="preserve">x </v>
          </cell>
          <cell r="K211" t="str">
            <v xml:space="preserve">x </v>
          </cell>
          <cell r="L211">
            <v>0</v>
          </cell>
          <cell r="M211">
            <v>0</v>
          </cell>
          <cell r="N211" t="str">
            <v xml:space="preserve">x </v>
          </cell>
          <cell r="O211">
            <v>0</v>
          </cell>
        </row>
        <row r="212">
          <cell r="A212" t="str">
            <v>T245_3</v>
          </cell>
          <cell r="B212" t="str">
            <v xml:space="preserve"> základní školy</v>
          </cell>
          <cell r="E212" t="str">
            <v xml:space="preserve"> základní školy</v>
          </cell>
          <cell r="I212">
            <v>14910.9575</v>
          </cell>
          <cell r="J212">
            <v>15964.289199999999</v>
          </cell>
          <cell r="K212">
            <v>1.0706414527705548</v>
          </cell>
          <cell r="L212">
            <v>7.415</v>
          </cell>
          <cell r="M212">
            <v>3.4490000000000003</v>
          </cell>
          <cell r="N212">
            <v>0.46513823331085641</v>
          </cell>
          <cell r="O212">
            <v>-3.9659999999999997</v>
          </cell>
        </row>
        <row r="213">
          <cell r="A213" t="str">
            <v>T245_4</v>
          </cell>
          <cell r="B213" t="str">
            <v xml:space="preserve"> speciální školy bez internátů</v>
          </cell>
          <cell r="E213" t="str">
            <v xml:space="preserve"> speciální školy bez internátů</v>
          </cell>
          <cell r="I213">
            <v>16999.5445</v>
          </cell>
          <cell r="J213">
            <v>16669.319500000001</v>
          </cell>
          <cell r="K213">
            <v>0.98057447951031873</v>
          </cell>
          <cell r="L213">
            <v>34.943000000000005</v>
          </cell>
          <cell r="M213">
            <v>43.318999999999996</v>
          </cell>
          <cell r="N213">
            <v>1.2397046618779151</v>
          </cell>
          <cell r="O213">
            <v>8.3759999999999906</v>
          </cell>
        </row>
        <row r="214">
          <cell r="A214" t="str">
            <v>T245_5</v>
          </cell>
          <cell r="B214" t="str">
            <v xml:space="preserve"> všeobecné vzdělávání na SŠ</v>
          </cell>
          <cell r="E214" t="str">
            <v xml:space="preserve"> všeobecné vzdělávání na SŠ</v>
          </cell>
          <cell r="I214">
            <v>22488.416700000002</v>
          </cell>
          <cell r="J214">
            <v>23137.166700000002</v>
          </cell>
          <cell r="K214">
            <v>1.028848184763492</v>
          </cell>
          <cell r="L214">
            <v>4</v>
          </cell>
          <cell r="M214">
            <v>4</v>
          </cell>
          <cell r="N214">
            <v>1</v>
          </cell>
          <cell r="O214">
            <v>0</v>
          </cell>
        </row>
        <row r="215">
          <cell r="A215" t="str">
            <v>T245_6</v>
          </cell>
          <cell r="B215" t="str">
            <v xml:space="preserve"> odborné vzdělávání na SŠ včetně VOŠ</v>
          </cell>
          <cell r="E215" t="str">
            <v xml:space="preserve"> odborné vzdělávání na SŠ včetně VOŠ</v>
          </cell>
          <cell r="I215" t="str">
            <v xml:space="preserve">x </v>
          </cell>
          <cell r="J215" t="str">
            <v xml:space="preserve">x </v>
          </cell>
          <cell r="K215" t="str">
            <v xml:space="preserve">x </v>
          </cell>
          <cell r="L215">
            <v>0</v>
          </cell>
          <cell r="M215">
            <v>0</v>
          </cell>
          <cell r="N215" t="str">
            <v xml:space="preserve">x </v>
          </cell>
          <cell r="O215">
            <v>0</v>
          </cell>
        </row>
        <row r="216">
          <cell r="A216" t="str">
            <v>T245_8</v>
          </cell>
          <cell r="B216" t="str">
            <v xml:space="preserve"> internáty speciálních škol</v>
          </cell>
          <cell r="E216" t="str">
            <v xml:space="preserve"> internáty speciálních škol</v>
          </cell>
          <cell r="I216">
            <v>21776.3256</v>
          </cell>
          <cell r="J216">
            <v>20695.3982</v>
          </cell>
          <cell r="K216">
            <v>0.95036226864646067</v>
          </cell>
          <cell r="L216">
            <v>10.31</v>
          </cell>
          <cell r="M216">
            <v>11.125999999999999</v>
          </cell>
          <cell r="N216">
            <v>1.0791464597478175</v>
          </cell>
          <cell r="O216">
            <v>0.81599999999999895</v>
          </cell>
        </row>
        <row r="217">
          <cell r="A217" t="str">
            <v>T245_9</v>
          </cell>
          <cell r="B217" t="str">
            <v xml:space="preserve"> školní družiny a kluby</v>
          </cell>
          <cell r="E217" t="str">
            <v xml:space="preserve"> školní družiny a kluby</v>
          </cell>
          <cell r="I217">
            <v>17373.065299999998</v>
          </cell>
          <cell r="J217">
            <v>18131.841700000001</v>
          </cell>
          <cell r="K217">
            <v>1.0436754474180214</v>
          </cell>
          <cell r="L217">
            <v>171.25399999999996</v>
          </cell>
          <cell r="M217">
            <v>192.35700000000003</v>
          </cell>
          <cell r="N217">
            <v>1.1232263188013132</v>
          </cell>
          <cell r="O217">
            <v>21.103000000000065</v>
          </cell>
        </row>
        <row r="218">
          <cell r="A218" t="str">
            <v>T245_10</v>
          </cell>
          <cell r="B218" t="str">
            <v xml:space="preserve"> šk. vých. a ubyt. zař. - školy v přírodě</v>
          </cell>
          <cell r="E218" t="str">
            <v xml:space="preserve"> šk. vých. a ubyt. zař. - školy v přírodě</v>
          </cell>
          <cell r="I218" t="str">
            <v xml:space="preserve">x </v>
          </cell>
          <cell r="J218" t="str">
            <v xml:space="preserve">x </v>
          </cell>
          <cell r="K218" t="str">
            <v xml:space="preserve">x </v>
          </cell>
          <cell r="L218">
            <v>0</v>
          </cell>
          <cell r="M218">
            <v>0</v>
          </cell>
          <cell r="N218" t="str">
            <v xml:space="preserve">x </v>
          </cell>
          <cell r="O218">
            <v>0</v>
          </cell>
        </row>
        <row r="219">
          <cell r="A219" t="str">
            <v>T245_11</v>
          </cell>
          <cell r="B219" t="str">
            <v xml:space="preserve"> školská zařízení pro zájmové vzděláv.</v>
          </cell>
          <cell r="E219" t="str">
            <v xml:space="preserve"> školská zařízení pro zájmové vzděláv.</v>
          </cell>
          <cell r="I219">
            <v>17968.5743</v>
          </cell>
          <cell r="J219">
            <v>19556.855899999999</v>
          </cell>
          <cell r="K219">
            <v>1.0883921881325886</v>
          </cell>
          <cell r="L219">
            <v>18.434999999999999</v>
          </cell>
          <cell r="M219">
            <v>7.7330000000000005</v>
          </cell>
          <cell r="N219">
            <v>0.41947382695958779</v>
          </cell>
          <cell r="O219">
            <v>-10.701999999999998</v>
          </cell>
        </row>
        <row r="220">
          <cell r="A220" t="str">
            <v>T245_12</v>
          </cell>
          <cell r="B220" t="str">
            <v xml:space="preserve"> šk. vých. a ubyt. zař. – domovy mlád.</v>
          </cell>
          <cell r="E220" t="str">
            <v xml:space="preserve"> šk. vých. a ubyt. zař. – domovy mlád.</v>
          </cell>
          <cell r="I220">
            <v>20748.714499999998</v>
          </cell>
          <cell r="J220">
            <v>22203.844499999999</v>
          </cell>
          <cell r="K220">
            <v>1.0701310917358278</v>
          </cell>
          <cell r="L220">
            <v>166.98600000000005</v>
          </cell>
          <cell r="M220">
            <v>164.10299999999995</v>
          </cell>
          <cell r="N220">
            <v>0.98273507958750972</v>
          </cell>
          <cell r="O220">
            <v>-2.883000000000095</v>
          </cell>
        </row>
        <row r="221">
          <cell r="A221" t="str">
            <v>T245_13</v>
          </cell>
          <cell r="B221" t="str">
            <v xml:space="preserve"> DD se šk., DD, vých. a diagn. ústavy</v>
          </cell>
          <cell r="E221" t="str">
            <v xml:space="preserve"> DD se šk., DD, vých. a diagn. ústavy</v>
          </cell>
          <cell r="I221">
            <v>21160.2166</v>
          </cell>
          <cell r="J221">
            <v>20452.899600000001</v>
          </cell>
          <cell r="K221">
            <v>0.96657326277085465</v>
          </cell>
          <cell r="L221">
            <v>59.792999999999999</v>
          </cell>
          <cell r="M221">
            <v>60.663000000000004</v>
          </cell>
          <cell r="N221">
            <v>1.0145501981837339</v>
          </cell>
          <cell r="O221">
            <v>0.87000000000000455</v>
          </cell>
        </row>
        <row r="222">
          <cell r="A222" t="str">
            <v>T245_14</v>
          </cell>
          <cell r="B222" t="str">
            <v xml:space="preserve"> zařízení výchovného poradenství</v>
          </cell>
          <cell r="E222" t="str">
            <v xml:space="preserve"> zařízení výchovného poradenství</v>
          </cell>
          <cell r="I222" t="str">
            <v xml:space="preserve">x </v>
          </cell>
          <cell r="J222" t="str">
            <v xml:space="preserve">x </v>
          </cell>
          <cell r="K222" t="str">
            <v xml:space="preserve">x </v>
          </cell>
          <cell r="L222">
            <v>0</v>
          </cell>
          <cell r="M222">
            <v>0</v>
          </cell>
          <cell r="N222" t="str">
            <v xml:space="preserve">x </v>
          </cell>
          <cell r="O222">
            <v>0</v>
          </cell>
        </row>
        <row r="223">
          <cell r="A223" t="str">
            <v>T245_15</v>
          </cell>
          <cell r="B223" t="str">
            <v xml:space="preserve"> speciálně pedagogická centra</v>
          </cell>
          <cell r="E223" t="str">
            <v xml:space="preserve"> speciálně pedagogická centra</v>
          </cell>
          <cell r="I223" t="str">
            <v xml:space="preserve">x </v>
          </cell>
          <cell r="J223" t="str">
            <v xml:space="preserve">x </v>
          </cell>
          <cell r="K223" t="str">
            <v xml:space="preserve">x </v>
          </cell>
          <cell r="L223">
            <v>0</v>
          </cell>
          <cell r="M223">
            <v>0</v>
          </cell>
          <cell r="N223" t="str">
            <v xml:space="preserve">x </v>
          </cell>
          <cell r="O223">
            <v>0</v>
          </cell>
        </row>
        <row r="224">
          <cell r="A224" t="str">
            <v>T245_16</v>
          </cell>
          <cell r="B224" t="str">
            <v xml:space="preserve"> konzervatoře</v>
          </cell>
          <cell r="E224" t="str">
            <v xml:space="preserve"> konzervatoře</v>
          </cell>
          <cell r="I224" t="str">
            <v xml:space="preserve">x </v>
          </cell>
          <cell r="J224" t="str">
            <v xml:space="preserve">x </v>
          </cell>
          <cell r="K224" t="str">
            <v xml:space="preserve">x </v>
          </cell>
          <cell r="L224">
            <v>0</v>
          </cell>
          <cell r="M224">
            <v>0</v>
          </cell>
          <cell r="N224" t="str">
            <v xml:space="preserve">x </v>
          </cell>
          <cell r="O224">
            <v>0</v>
          </cell>
        </row>
        <row r="227">
          <cell r="I227" t="str">
            <v>2.4.6  UČITELÉ ODBORNÉHO VÝCVIKU</v>
          </cell>
        </row>
        <row r="228">
          <cell r="I228" t="str">
            <v>průměrná měsíční mzda (bez OON)</v>
          </cell>
          <cell r="L228" t="str">
            <v>průměrný přepočtený počet</v>
          </cell>
        </row>
        <row r="229">
          <cell r="I229" t="str">
            <v>rok 2008</v>
          </cell>
          <cell r="J229" t="str">
            <v>rok 2009</v>
          </cell>
          <cell r="K229" t="str">
            <v>index</v>
          </cell>
          <cell r="L229" t="str">
            <v>rok 2008</v>
          </cell>
          <cell r="M229" t="str">
            <v>rok 2009</v>
          </cell>
          <cell r="N229" t="str">
            <v>index</v>
          </cell>
          <cell r="O229" t="str">
            <v>rozdíl</v>
          </cell>
        </row>
        <row r="230">
          <cell r="A230" t="str">
            <v>T246_1</v>
          </cell>
          <cell r="B230" t="str">
            <v>Regionální školství celkem</v>
          </cell>
          <cell r="D230" t="str">
            <v>Regionální školství celkem</v>
          </cell>
          <cell r="I230">
            <v>21096.759399999999</v>
          </cell>
          <cell r="J230">
            <v>22283.571899999999</v>
          </cell>
          <cell r="K230">
            <v>1.0562556778269936</v>
          </cell>
          <cell r="L230">
            <v>658.82800000000032</v>
          </cell>
          <cell r="M230">
            <v>649.30700000000024</v>
          </cell>
          <cell r="N230">
            <v>0.98554858020606273</v>
          </cell>
          <cell r="O230">
            <v>-9.5210000000000719</v>
          </cell>
        </row>
        <row r="231">
          <cell r="A231" t="str">
            <v>T246_2</v>
          </cell>
          <cell r="B231" t="str">
            <v xml:space="preserve"> mateřské školy</v>
          </cell>
          <cell r="C231" t="str">
            <v>z toho</v>
          </cell>
          <cell r="E231" t="str">
            <v xml:space="preserve"> mateřské školy</v>
          </cell>
          <cell r="I231" t="str">
            <v xml:space="preserve">x </v>
          </cell>
          <cell r="J231" t="str">
            <v xml:space="preserve">x </v>
          </cell>
          <cell r="K231" t="str">
            <v xml:space="preserve">x </v>
          </cell>
          <cell r="L231">
            <v>0</v>
          </cell>
          <cell r="M231">
            <v>0</v>
          </cell>
          <cell r="N231" t="str">
            <v xml:space="preserve">x </v>
          </cell>
          <cell r="O231">
            <v>0</v>
          </cell>
        </row>
        <row r="232">
          <cell r="A232" t="str">
            <v>T246_3</v>
          </cell>
          <cell r="B232" t="str">
            <v xml:space="preserve"> základní školy</v>
          </cell>
          <cell r="E232" t="str">
            <v xml:space="preserve"> základní školy</v>
          </cell>
          <cell r="I232" t="str">
            <v xml:space="preserve">x </v>
          </cell>
          <cell r="J232" t="str">
            <v xml:space="preserve">x </v>
          </cell>
          <cell r="K232" t="str">
            <v xml:space="preserve">x </v>
          </cell>
          <cell r="L232">
            <v>0</v>
          </cell>
          <cell r="M232">
            <v>0</v>
          </cell>
          <cell r="N232" t="str">
            <v xml:space="preserve">x </v>
          </cell>
          <cell r="O232">
            <v>0</v>
          </cell>
        </row>
        <row r="233">
          <cell r="A233" t="str">
            <v>T246_4</v>
          </cell>
          <cell r="B233" t="str">
            <v xml:space="preserve"> speciální školy celkem</v>
          </cell>
          <cell r="E233" t="str">
            <v xml:space="preserve"> speciální školy celkem</v>
          </cell>
          <cell r="I233">
            <v>17868.528200000001</v>
          </cell>
          <cell r="J233">
            <v>18672.066999999999</v>
          </cell>
          <cell r="K233">
            <v>1.0449695011814122</v>
          </cell>
          <cell r="L233">
            <v>53.012</v>
          </cell>
          <cell r="M233">
            <v>48.114000000000004</v>
          </cell>
          <cell r="N233">
            <v>0.90760582509620469</v>
          </cell>
          <cell r="O233">
            <v>-4.8979999999999961</v>
          </cell>
        </row>
        <row r="234">
          <cell r="A234" t="str">
            <v>T246_5</v>
          </cell>
          <cell r="B234" t="str">
            <v xml:space="preserve"> všeobecné vzdělávání na SŠ</v>
          </cell>
          <cell r="E234" t="str">
            <v xml:space="preserve"> všeobecné vzdělávání na SŠ</v>
          </cell>
          <cell r="I234" t="str">
            <v xml:space="preserve">x </v>
          </cell>
          <cell r="J234" t="str">
            <v xml:space="preserve">x </v>
          </cell>
          <cell r="K234" t="str">
            <v xml:space="preserve">x </v>
          </cell>
          <cell r="L234">
            <v>0</v>
          </cell>
          <cell r="M234">
            <v>0</v>
          </cell>
          <cell r="N234" t="str">
            <v xml:space="preserve">x </v>
          </cell>
          <cell r="O234">
            <v>0</v>
          </cell>
        </row>
        <row r="235">
          <cell r="A235" t="str">
            <v>T246_6</v>
          </cell>
          <cell r="B235" t="str">
            <v xml:space="preserve"> odborné vzdělávání na SŠ</v>
          </cell>
          <cell r="E235" t="str">
            <v xml:space="preserve"> odborné vzdělávání na SŠ</v>
          </cell>
          <cell r="I235">
            <v>17915.625</v>
          </cell>
          <cell r="J235">
            <v>22596.1162</v>
          </cell>
          <cell r="K235">
            <v>1.2612519072039072</v>
          </cell>
          <cell r="L235">
            <v>7.6</v>
          </cell>
          <cell r="M235">
            <v>597.57600000000002</v>
          </cell>
          <cell r="N235">
            <v>78.62842105263158</v>
          </cell>
          <cell r="O235">
            <v>589.976</v>
          </cell>
        </row>
        <row r="236">
          <cell r="A236" t="str">
            <v>T246_8</v>
          </cell>
          <cell r="B236" t="str">
            <v xml:space="preserve"> vyšší odborné školy</v>
          </cell>
          <cell r="E236" t="str">
            <v xml:space="preserve"> vyšší odborné školy</v>
          </cell>
          <cell r="I236" t="str">
            <v xml:space="preserve">x </v>
          </cell>
          <cell r="J236" t="str">
            <v xml:space="preserve">x </v>
          </cell>
          <cell r="K236" t="str">
            <v xml:space="preserve">x </v>
          </cell>
          <cell r="L236">
            <v>0</v>
          </cell>
          <cell r="M236">
            <v>0</v>
          </cell>
          <cell r="N236" t="str">
            <v xml:space="preserve">x </v>
          </cell>
          <cell r="O236">
            <v>0</v>
          </cell>
        </row>
        <row r="237">
          <cell r="A237" t="str">
            <v>T246_9</v>
          </cell>
          <cell r="B237" t="str">
            <v xml:space="preserve"> konzervatoře</v>
          </cell>
          <cell r="E237" t="str">
            <v xml:space="preserve"> konzervatoře</v>
          </cell>
          <cell r="I237" t="str">
            <v xml:space="preserve">x </v>
          </cell>
          <cell r="J237" t="str">
            <v xml:space="preserve">x </v>
          </cell>
          <cell r="K237" t="str">
            <v xml:space="preserve">x </v>
          </cell>
          <cell r="L237">
            <v>0</v>
          </cell>
          <cell r="M237">
            <v>0</v>
          </cell>
          <cell r="N237" t="str">
            <v xml:space="preserve">x </v>
          </cell>
          <cell r="O237">
            <v>0</v>
          </cell>
        </row>
        <row r="241">
          <cell r="I241" t="str">
            <v>3.1.1  ZAMĚSTNANCI CELKEM</v>
          </cell>
        </row>
        <row r="242">
          <cell r="I242" t="str">
            <v>průměrný měsíční plat/mzda
(bez OPPP / OON)</v>
          </cell>
          <cell r="L242" t="str">
            <v>průměrný přepočtený počet</v>
          </cell>
        </row>
        <row r="243">
          <cell r="I243" t="str">
            <v>rok 2008</v>
          </cell>
          <cell r="J243" t="str">
            <v>rok 2009</v>
          </cell>
          <cell r="K243" t="str">
            <v>index</v>
          </cell>
          <cell r="L243" t="str">
            <v>rok 2008</v>
          </cell>
          <cell r="M243" t="str">
            <v>rok 2009</v>
          </cell>
          <cell r="N243" t="str">
            <v>index</v>
          </cell>
          <cell r="O243" t="str">
            <v>rozdíl</v>
          </cell>
        </row>
        <row r="244">
          <cell r="A244" t="str">
            <v>T311_1</v>
          </cell>
          <cell r="B244" t="str">
            <v>Celkem VŠ, OPŘO, v.v.i., OOSS a st. správa</v>
          </cell>
          <cell r="D244" t="str">
            <v>Celkem VŠ, OPŘO, v.v.i., OOSS a st. správa</v>
          </cell>
          <cell r="I244">
            <v>29156.426800000001</v>
          </cell>
          <cell r="J244">
            <v>30386.668399999999</v>
          </cell>
          <cell r="K244">
            <v>1.0421945257023058</v>
          </cell>
          <cell r="L244">
            <v>34834.720000000001</v>
          </cell>
          <cell r="M244">
            <v>35198.103000000003</v>
          </cell>
          <cell r="N244">
            <v>1.0104316325780716</v>
          </cell>
          <cell r="O244">
            <v>363.38300000000163</v>
          </cell>
        </row>
        <row r="245">
          <cell r="A245" t="str">
            <v>T311_2</v>
          </cell>
          <cell r="B245" t="str">
            <v xml:space="preserve"> veřejné vysoké školy</v>
          </cell>
          <cell r="E245" t="str">
            <v xml:space="preserve"> veřejné vysoké školy</v>
          </cell>
          <cell r="I245">
            <v>29344.4136</v>
          </cell>
          <cell r="J245">
            <v>30486.915400000002</v>
          </cell>
          <cell r="K245">
            <v>1.0389342181300225</v>
          </cell>
          <cell r="L245">
            <v>32944.928999999996</v>
          </cell>
          <cell r="M245">
            <v>33320.36</v>
          </cell>
          <cell r="N245">
            <v>1.0113957143449908</v>
          </cell>
          <cell r="O245">
            <v>375.43100000000413</v>
          </cell>
        </row>
        <row r="246">
          <cell r="A246" t="str">
            <v>T311_3</v>
          </cell>
          <cell r="B246" t="str">
            <v xml:space="preserve"> vysoké školy</v>
          </cell>
          <cell r="G246" t="str">
            <v xml:space="preserve"> vysoké školy</v>
          </cell>
          <cell r="I246">
            <v>28069.8354</v>
          </cell>
          <cell r="J246">
            <v>28967.777600000001</v>
          </cell>
          <cell r="K246">
            <v>1.031989578392754</v>
          </cell>
          <cell r="L246">
            <v>27702.5</v>
          </cell>
          <cell r="M246">
            <v>28100.826000000001</v>
          </cell>
          <cell r="N246">
            <v>1.0143787022831874</v>
          </cell>
          <cell r="O246">
            <v>398.32600000000093</v>
          </cell>
        </row>
        <row r="247">
          <cell r="A247" t="str">
            <v>T311_4</v>
          </cell>
          <cell r="B247" t="str">
            <v xml:space="preserve"> koleje</v>
          </cell>
          <cell r="G247" t="str">
            <v xml:space="preserve"> koleje</v>
          </cell>
          <cell r="I247">
            <v>16465.370500000001</v>
          </cell>
          <cell r="J247">
            <v>17484.216499999999</v>
          </cell>
          <cell r="K247">
            <v>1.0618781095754874</v>
          </cell>
          <cell r="L247">
            <v>671.87400000000002</v>
          </cell>
          <cell r="M247">
            <v>563.32500000000005</v>
          </cell>
          <cell r="N247">
            <v>0.83843845721072707</v>
          </cell>
          <cell r="O247">
            <v>-108.54899999999998</v>
          </cell>
        </row>
        <row r="248">
          <cell r="A248" t="str">
            <v>T311_5</v>
          </cell>
          <cell r="B248" t="str">
            <v xml:space="preserve"> menzy</v>
          </cell>
          <cell r="G248" t="str">
            <v xml:space="preserve"> menzy</v>
          </cell>
          <cell r="I248">
            <v>14897.8938</v>
          </cell>
          <cell r="J248">
            <v>15710.615299999999</v>
          </cell>
          <cell r="K248">
            <v>1.0545527784605364</v>
          </cell>
          <cell r="L248">
            <v>667.61099999999999</v>
          </cell>
          <cell r="M248">
            <v>589.56899999999996</v>
          </cell>
          <cell r="N248">
            <v>0.88310258518808105</v>
          </cell>
          <cell r="O248">
            <v>-78.04200000000003</v>
          </cell>
        </row>
        <row r="249">
          <cell r="A249" t="str">
            <v>T311_6</v>
          </cell>
          <cell r="B249" t="str">
            <v xml:space="preserve"> VŠ zemědělské a lesní statky</v>
          </cell>
          <cell r="G249" t="str">
            <v xml:space="preserve"> VŠ zemědělské a lesní statky</v>
          </cell>
          <cell r="I249">
            <v>20027.862499999999</v>
          </cell>
          <cell r="J249">
            <v>21813.007399999999</v>
          </cell>
          <cell r="K249">
            <v>1.0891330714897807</v>
          </cell>
          <cell r="L249">
            <v>35.08</v>
          </cell>
          <cell r="M249">
            <v>43.524000000000001</v>
          </cell>
          <cell r="N249">
            <v>1.2407069555302168</v>
          </cell>
          <cell r="O249">
            <v>8.4440000000000026</v>
          </cell>
        </row>
        <row r="250">
          <cell r="A250" t="str">
            <v>T311_7</v>
          </cell>
          <cell r="B250" t="str">
            <v xml:space="preserve"> výzkum a vývoj (z kap. 333-MŠMT)</v>
          </cell>
          <cell r="G250" t="str">
            <v xml:space="preserve"> výzkum a vývoj (z kap. 333-MŠMT)</v>
          </cell>
          <cell r="I250">
            <v>43288.434399999998</v>
          </cell>
          <cell r="J250">
            <v>45177.738899999997</v>
          </cell>
          <cell r="K250">
            <v>1.0436445560156362</v>
          </cell>
          <cell r="L250">
            <v>3867.864</v>
          </cell>
          <cell r="M250">
            <v>4023.12</v>
          </cell>
          <cell r="N250">
            <v>1.040139984239363</v>
          </cell>
          <cell r="O250">
            <v>155.25599999999986</v>
          </cell>
        </row>
        <row r="251">
          <cell r="A251" t="str">
            <v>T311_8</v>
          </cell>
          <cell r="B251" t="str">
            <v xml:space="preserve"> ostatní přímo řízené organizace – PO</v>
          </cell>
          <cell r="E251" t="str">
            <v xml:space="preserve"> ostatní přímo řízené organizace – PO</v>
          </cell>
          <cell r="I251">
            <v>21229.704300000001</v>
          </cell>
          <cell r="J251">
            <v>24247.1751</v>
          </cell>
          <cell r="K251">
            <v>1.1421343772555512</v>
          </cell>
          <cell r="L251">
            <v>732.54300000000001</v>
          </cell>
          <cell r="M251">
            <v>775.68799999999999</v>
          </cell>
          <cell r="N251">
            <v>1.0588975664227218</v>
          </cell>
          <cell r="O251">
            <v>43.145000000000003</v>
          </cell>
        </row>
        <row r="252">
          <cell r="A252" t="str">
            <v>T311_8a</v>
          </cell>
          <cell r="B252" t="str">
            <v xml:space="preserve"> CSVŠ, v.v.i. a VKC</v>
          </cell>
          <cell r="E252" t="str">
            <v xml:space="preserve"> CSVŠ, v.v.i. a VKC</v>
          </cell>
          <cell r="I252">
            <v>19463.306499999999</v>
          </cell>
          <cell r="J252">
            <v>23185.482800000002</v>
          </cell>
          <cell r="K252">
            <v>1.1912406969494111</v>
          </cell>
          <cell r="L252">
            <v>17.98</v>
          </cell>
          <cell r="M252">
            <v>15.058</v>
          </cell>
          <cell r="N252">
            <v>0.83748609566184651</v>
          </cell>
          <cell r="O252">
            <v>-2.9220000000000006</v>
          </cell>
          <cell r="Q252" t="str">
            <v>nový řádek od 1.Q 07 doplněn 20.8.07 do proarchivu, doplnit do archivu aut.</v>
          </cell>
        </row>
        <row r="253">
          <cell r="A253" t="str">
            <v>T311_9</v>
          </cell>
          <cell r="B253" t="str">
            <v xml:space="preserve"> ostatní OSS (VSC, CZVV)</v>
          </cell>
          <cell r="E253" t="str">
            <v xml:space="preserve"> ostatní OSS (VSC, CZVV)</v>
          </cell>
          <cell r="I253">
            <v>24016.7605</v>
          </cell>
          <cell r="J253">
            <v>26857.870800000001</v>
          </cell>
          <cell r="K253">
            <v>1.1182969826426008</v>
          </cell>
          <cell r="L253">
            <v>139.798</v>
          </cell>
          <cell r="M253">
            <v>107.621</v>
          </cell>
          <cell r="N253">
            <v>0.7698321864404355</v>
          </cell>
          <cell r="O253">
            <v>-32.177000000000007</v>
          </cell>
        </row>
        <row r="254">
          <cell r="A254" t="str">
            <v>T311_10</v>
          </cell>
          <cell r="B254" t="str">
            <v xml:space="preserve"> státní správa</v>
          </cell>
          <cell r="E254" t="str">
            <v xml:space="preserve"> státní správa</v>
          </cell>
          <cell r="I254">
            <v>29662.946899999999</v>
          </cell>
          <cell r="J254">
            <v>32337.175800000001</v>
          </cell>
          <cell r="K254">
            <v>1.0901538511670936</v>
          </cell>
          <cell r="L254">
            <v>999.47</v>
          </cell>
          <cell r="M254">
            <v>979.37199999999996</v>
          </cell>
          <cell r="N254">
            <v>0.97989134241147802</v>
          </cell>
          <cell r="O254">
            <v>-20.09800000000007</v>
          </cell>
        </row>
        <row r="255">
          <cell r="A255" t="str">
            <v>T311_11</v>
          </cell>
          <cell r="B255" t="str">
            <v xml:space="preserve"> Česká školní inspekce</v>
          </cell>
          <cell r="G255" t="str">
            <v xml:space="preserve"> Česká školní inspekce</v>
          </cell>
          <cell r="I255">
            <v>26993.493299999998</v>
          </cell>
          <cell r="J255">
            <v>29062.9522</v>
          </cell>
          <cell r="K255">
            <v>1.0766651013635202</v>
          </cell>
          <cell r="L255">
            <v>537.78300000000002</v>
          </cell>
          <cell r="M255">
            <v>528.13099999999997</v>
          </cell>
          <cell r="N255">
            <v>0.98205224040179762</v>
          </cell>
          <cell r="O255">
            <v>-9.6520000000000437</v>
          </cell>
        </row>
        <row r="256">
          <cell r="A256" t="str">
            <v>T311_12</v>
          </cell>
          <cell r="B256" t="str">
            <v xml:space="preserve"> MŠMT</v>
          </cell>
          <cell r="G256" t="str">
            <v xml:space="preserve"> MŠMT</v>
          </cell>
          <cell r="I256">
            <v>32772.383999999998</v>
          </cell>
          <cell r="J256">
            <v>36169.316599999998</v>
          </cell>
          <cell r="K256">
            <v>1.1036522884633599</v>
          </cell>
          <cell r="L256">
            <v>461.68700000000001</v>
          </cell>
          <cell r="M256">
            <v>451.24099999999999</v>
          </cell>
          <cell r="N256">
            <v>0.97737428171033613</v>
          </cell>
          <cell r="O256">
            <v>-10.446000000000026</v>
          </cell>
        </row>
        <row r="259">
          <cell r="I259" t="str">
            <v>3.1.2  ZAMĚSTNANCI VÝZKUMU A VÝVOJE</v>
          </cell>
        </row>
        <row r="260">
          <cell r="I260" t="str">
            <v>průměrná měsíční mzda (bez OON)</v>
          </cell>
          <cell r="L260" t="str">
            <v>průměrný přepočtený počet</v>
          </cell>
        </row>
        <row r="261">
          <cell r="I261" t="str">
            <v>rok 2008</v>
          </cell>
          <cell r="J261" t="str">
            <v>rok 2009</v>
          </cell>
          <cell r="K261" t="str">
            <v>index</v>
          </cell>
          <cell r="L261" t="str">
            <v>rok 2008</v>
          </cell>
          <cell r="M261" t="str">
            <v>rok 2009</v>
          </cell>
          <cell r="N261" t="str">
            <v>index</v>
          </cell>
          <cell r="O261" t="str">
            <v>rozdíl</v>
          </cell>
        </row>
        <row r="262">
          <cell r="A262" t="str">
            <v>T312_1</v>
          </cell>
          <cell r="B262" t="str">
            <v>placení z prostředků kapitoly 333-MŠMT</v>
          </cell>
          <cell r="D262" t="str">
            <v>placení z prostředků kapitoly 333-MŠMT</v>
          </cell>
          <cell r="I262">
            <v>43284.482799999998</v>
          </cell>
          <cell r="J262">
            <v>45152.366699999999</v>
          </cell>
          <cell r="K262">
            <v>1.0431536610621117</v>
          </cell>
          <cell r="L262">
            <v>3880.3620000000001</v>
          </cell>
          <cell r="M262">
            <v>4039.127</v>
          </cell>
          <cell r="N262">
            <v>1.0409149971059402</v>
          </cell>
          <cell r="O262">
            <v>158.76499999999999</v>
          </cell>
        </row>
        <row r="263">
          <cell r="A263" t="str">
            <v>T312_2</v>
          </cell>
          <cell r="B263" t="str">
            <v>placení z ostatních zdrojů1)</v>
          </cell>
          <cell r="D263" t="str">
            <v>placení z ostatních zdrojů1)</v>
          </cell>
          <cell r="I263" t="str">
            <v xml:space="preserve"> . </v>
          </cell>
          <cell r="J263" t="str">
            <v xml:space="preserve"> . </v>
          </cell>
          <cell r="K263" t="str">
            <v xml:space="preserve">x </v>
          </cell>
          <cell r="L263">
            <v>1044.338</v>
          </cell>
          <cell r="M263">
            <v>1088.454</v>
          </cell>
          <cell r="N263">
            <v>1.0422430285980209</v>
          </cell>
          <cell r="O263">
            <v>44.115999999999985</v>
          </cell>
        </row>
        <row r="267">
          <cell r="I267" t="str">
            <v>3.1.3  AKADEMIČTÍ A VĚDEČTÍ PRACOVNÍCI VYSOKÝCH ŠKOL</v>
          </cell>
        </row>
        <row r="268">
          <cell r="I268" t="str">
            <v>průměrná měsíční mzda (bez OON)</v>
          </cell>
          <cell r="L268" t="str">
            <v>průměrný přepočtený počet</v>
          </cell>
        </row>
        <row r="269">
          <cell r="I269" t="str">
            <v>rok 2008</v>
          </cell>
          <cell r="J269" t="str">
            <v>rok 2009</v>
          </cell>
          <cell r="K269" t="str">
            <v>index</v>
          </cell>
          <cell r="L269" t="str">
            <v>rok 2008</v>
          </cell>
          <cell r="M269" t="str">
            <v>rok 2009</v>
          </cell>
          <cell r="N269" t="str">
            <v>index</v>
          </cell>
          <cell r="O269" t="str">
            <v>rozdíl</v>
          </cell>
        </row>
        <row r="270">
          <cell r="A270" t="str">
            <v>T313_1</v>
          </cell>
          <cell r="B270" t="str">
            <v>Akademičtí pracovníci celkem</v>
          </cell>
          <cell r="D270" t="str">
            <v>Akademičtí pracovníci celkem</v>
          </cell>
          <cell r="I270">
            <v>35528.859199999999</v>
          </cell>
          <cell r="J270">
            <v>36889.087699999996</v>
          </cell>
          <cell r="K270">
            <v>1.0382851724099262</v>
          </cell>
          <cell r="L270">
            <v>16976.598000000009</v>
          </cell>
          <cell r="M270">
            <v>17271.642999999989</v>
          </cell>
          <cell r="N270">
            <v>1.0173795126679668</v>
          </cell>
          <cell r="O270">
            <v>295.04499999998006</v>
          </cell>
        </row>
        <row r="271">
          <cell r="A271" t="str">
            <v>T313_2</v>
          </cell>
          <cell r="B271" t="str">
            <v xml:space="preserve"> pedagogičtí pracovníci VaV</v>
          </cell>
          <cell r="E271" t="str">
            <v xml:space="preserve"> pedagogičtí pracovníci VaV</v>
          </cell>
          <cell r="I271">
            <v>37198.469700000001</v>
          </cell>
          <cell r="J271">
            <v>36559.587599999999</v>
          </cell>
          <cell r="K271">
            <v>0.98282504347215116</v>
          </cell>
          <cell r="L271">
            <v>543.48800000000006</v>
          </cell>
          <cell r="M271">
            <v>508.52300000000002</v>
          </cell>
          <cell r="N271">
            <v>0.93566555287329245</v>
          </cell>
          <cell r="O271">
            <v>-34.965000000000003</v>
          </cell>
        </row>
        <row r="272">
          <cell r="A272" t="str">
            <v>T313_3</v>
          </cell>
          <cell r="B272" t="str">
            <v xml:space="preserve"> profesoři</v>
          </cell>
          <cell r="G272" t="str">
            <v xml:space="preserve"> profesoři</v>
          </cell>
          <cell r="I272">
            <v>57596.404300000002</v>
          </cell>
          <cell r="J272">
            <v>60800.408100000001</v>
          </cell>
          <cell r="K272">
            <v>1.0556285386030599</v>
          </cell>
          <cell r="L272">
            <v>1890.3140000000001</v>
          </cell>
          <cell r="M272">
            <v>1976.9320000000009</v>
          </cell>
          <cell r="N272">
            <v>1.0458220168712715</v>
          </cell>
          <cell r="O272">
            <v>86.618000000000848</v>
          </cell>
        </row>
        <row r="273">
          <cell r="A273" t="str">
            <v>T313_4</v>
          </cell>
          <cell r="B273" t="str">
            <v xml:space="preserve"> docenti</v>
          </cell>
          <cell r="G273" t="str">
            <v xml:space="preserve"> docenti</v>
          </cell>
          <cell r="I273">
            <v>44408.5052</v>
          </cell>
          <cell r="J273">
            <v>45901.571600000003</v>
          </cell>
          <cell r="K273">
            <v>1.0336211811966147</v>
          </cell>
          <cell r="L273">
            <v>3384.212</v>
          </cell>
          <cell r="M273">
            <v>3454.5619999999999</v>
          </cell>
          <cell r="N273">
            <v>1.0207877047891798</v>
          </cell>
          <cell r="O273">
            <v>70.349999999999909</v>
          </cell>
        </row>
        <row r="274">
          <cell r="A274" t="str">
            <v>T313_5</v>
          </cell>
          <cell r="B274" t="str">
            <v xml:space="preserve"> odborní asistenti</v>
          </cell>
          <cell r="G274" t="str">
            <v xml:space="preserve"> odborní asistenti</v>
          </cell>
          <cell r="I274">
            <v>30306.175800000001</v>
          </cell>
          <cell r="J274">
            <v>31308.973399999999</v>
          </cell>
          <cell r="K274">
            <v>1.0330888861272955</v>
          </cell>
          <cell r="L274">
            <v>8914.2059999999965</v>
          </cell>
          <cell r="M274">
            <v>9046.3080000000009</v>
          </cell>
          <cell r="N274">
            <v>1.0148192671338316</v>
          </cell>
          <cell r="O274">
            <v>132.10200000000441</v>
          </cell>
        </row>
        <row r="275">
          <cell r="A275" t="str">
            <v>T313_6</v>
          </cell>
          <cell r="B275" t="str">
            <v xml:space="preserve"> asistenti</v>
          </cell>
          <cell r="G275" t="str">
            <v xml:space="preserve"> asistenti</v>
          </cell>
          <cell r="I275">
            <v>23842.501700000001</v>
          </cell>
          <cell r="J275">
            <v>24585.375499999998</v>
          </cell>
          <cell r="K275">
            <v>1.0311575441766665</v>
          </cell>
          <cell r="L275">
            <v>1652.7070000000003</v>
          </cell>
          <cell r="M275">
            <v>1660.2559999999996</v>
          </cell>
          <cell r="N275">
            <v>1.0045676577881011</v>
          </cell>
          <cell r="O275">
            <v>7.5489999999992961</v>
          </cell>
        </row>
        <row r="276">
          <cell r="A276" t="str">
            <v>T313_7</v>
          </cell>
          <cell r="B276" t="str">
            <v xml:space="preserve"> lektoři</v>
          </cell>
          <cell r="G276" t="str">
            <v xml:space="preserve"> lektoři</v>
          </cell>
          <cell r="I276">
            <v>24031.797200000001</v>
          </cell>
          <cell r="J276">
            <v>25160.6718</v>
          </cell>
          <cell r="K276">
            <v>1.0469742063236118</v>
          </cell>
          <cell r="L276">
            <v>591.67400000000009</v>
          </cell>
          <cell r="M276">
            <v>625.06399999999985</v>
          </cell>
          <cell r="N276">
            <v>1.0564331033643521</v>
          </cell>
          <cell r="O276">
            <v>33.389999999999759</v>
          </cell>
        </row>
        <row r="277">
          <cell r="A277" t="str">
            <v>T313_8</v>
          </cell>
          <cell r="B277" t="str">
            <v>Vědečtí pracovníci</v>
          </cell>
          <cell r="E277" t="str">
            <v>Vědečtí pracovníci</v>
          </cell>
          <cell r="I277">
            <v>29296.742600000001</v>
          </cell>
          <cell r="J277">
            <v>29420.720499999999</v>
          </cell>
          <cell r="K277">
            <v>1.0042317981112343</v>
          </cell>
          <cell r="L277">
            <v>1755.6290000000001</v>
          </cell>
          <cell r="M277">
            <v>1807.1990000000003</v>
          </cell>
          <cell r="N277">
            <v>1.0293740875777286</v>
          </cell>
          <cell r="O277">
            <v>51.570000000000164</v>
          </cell>
        </row>
        <row r="281">
          <cell r="I281" t="str">
            <v>3.2  PŘEPOČTENÉ POČTY ZAMĚSTNANCŮ A PLATY VE STÁTNÍ SPRÁVĚ, OSTATNÍCH OSS A JEDNOTLIVÝCH OPŘO (BEZ VAV ZE SR A BEZ ESF)</v>
          </cell>
        </row>
        <row r="282">
          <cell r="I282" t="str">
            <v>rok 2008</v>
          </cell>
          <cell r="M282" t="str">
            <v>rok 2009</v>
          </cell>
          <cell r="Q282" t="str">
            <v>Meziroční</v>
          </cell>
        </row>
        <row r="283">
          <cell r="I283" t="str">
            <v>průměrný
přepočtený
počet
zaměstnanců</v>
          </cell>
          <cell r="J283" t="str">
            <v>průměrný
měsíční
plat</v>
          </cell>
          <cell r="K283" t="str">
            <v>průměrný
měsíční
platový tarif</v>
          </cell>
          <cell r="L283" t="str">
            <v>podíl (z tarifu)
nenárokových
složek platu</v>
          </cell>
          <cell r="M283" t="str">
            <v>průměrný
přepočtený
počet
zaměstnanců</v>
          </cell>
          <cell r="N283" t="str">
            <v>průměrný
měsíční
plat</v>
          </cell>
          <cell r="O283" t="str">
            <v>průměrný
měsíční
platový tarif</v>
          </cell>
          <cell r="P283" t="str">
            <v>podíl (z tarifu)
nenárokových
složek platu</v>
          </cell>
          <cell r="Q283" t="str">
            <v>srovnání
průměrných
měsíčních
platů</v>
          </cell>
        </row>
        <row r="284">
          <cell r="A284" t="str">
            <v>T32_0</v>
          </cell>
          <cell r="B284" t="str">
            <v>Celkem</v>
          </cell>
          <cell r="D284" t="str">
            <v>Celkem</v>
          </cell>
          <cell r="I284">
            <v>1915.32</v>
          </cell>
          <cell r="J284">
            <v>24849.085899999998</v>
          </cell>
          <cell r="K284">
            <v>17461.140200000002</v>
          </cell>
          <cell r="L284">
            <v>0.23854300000000001</v>
          </cell>
          <cell r="M284">
            <v>1862.681</v>
          </cell>
          <cell r="N284">
            <v>28651.625400000001</v>
          </cell>
          <cell r="O284">
            <v>18631.340700000001</v>
          </cell>
          <cell r="P284">
            <v>0.33579799999999999</v>
          </cell>
          <cell r="Q284">
            <v>1.1044977937799871</v>
          </cell>
        </row>
        <row r="285">
          <cell r="A285" t="str">
            <v>T32_0a</v>
          </cell>
          <cell r="B285" t="str">
            <v xml:space="preserve">Státní správa celkem </v>
          </cell>
          <cell r="D285" t="str">
            <v xml:space="preserve">Státní správa celkem </v>
          </cell>
          <cell r="I285">
            <v>999.47</v>
          </cell>
          <cell r="J285">
            <v>29662.946899999999</v>
          </cell>
          <cell r="K285">
            <v>19329.967700000001</v>
          </cell>
          <cell r="L285">
            <v>0.31683700000000004</v>
          </cell>
          <cell r="M285">
            <v>979.37199999999996</v>
          </cell>
          <cell r="N285">
            <v>32337.175800000001</v>
          </cell>
          <cell r="O285">
            <v>20399.6571</v>
          </cell>
          <cell r="P285">
            <v>0.37841299999999994</v>
          </cell>
          <cell r="Q285">
            <v>1.0901538511670936</v>
          </cell>
        </row>
        <row r="286">
          <cell r="A286" t="str">
            <v>T32_1</v>
          </cell>
          <cell r="B286" t="str">
            <v xml:space="preserve">Česká školní inspekce </v>
          </cell>
          <cell r="E286" t="str">
            <v xml:space="preserve">Česká školní inspekce </v>
          </cell>
          <cell r="I286">
            <v>537.78300000000002</v>
          </cell>
          <cell r="J286">
            <v>26993.493299999998</v>
          </cell>
          <cell r="K286">
            <v>18881.447199999999</v>
          </cell>
          <cell r="L286">
            <v>0.217779</v>
          </cell>
          <cell r="M286">
            <v>528.13099999999997</v>
          </cell>
          <cell r="N286">
            <v>29062.9522</v>
          </cell>
          <cell r="O286">
            <v>20292.235700000001</v>
          </cell>
          <cell r="P286">
            <v>0.26794400000000002</v>
          </cell>
          <cell r="Q286">
            <v>1.0766651013635202</v>
          </cell>
        </row>
        <row r="287">
          <cell r="A287" t="str">
            <v>T32_2</v>
          </cell>
          <cell r="B287" t="str">
            <v xml:space="preserve">MŠMT </v>
          </cell>
          <cell r="E287" t="str">
            <v xml:space="preserve">MŠMT </v>
          </cell>
          <cell r="I287">
            <v>461.68700000000001</v>
          </cell>
          <cell r="J287">
            <v>32772.383999999998</v>
          </cell>
          <cell r="K287">
            <v>19852.414100000002</v>
          </cell>
          <cell r="L287">
            <v>0.42657899999999999</v>
          </cell>
          <cell r="M287">
            <v>451.24099999999999</v>
          </cell>
          <cell r="N287">
            <v>36169.316599999998</v>
          </cell>
          <cell r="O287">
            <v>20525.382799999999</v>
          </cell>
          <cell r="P287">
            <v>0.50623800000000008</v>
          </cell>
          <cell r="Q287">
            <v>1.1036522884633599</v>
          </cell>
        </row>
        <row r="288">
          <cell r="A288" t="str">
            <v>T32_3</v>
          </cell>
          <cell r="B288" t="str">
            <v xml:space="preserve"> Ostatní organizační složky státu celkem</v>
          </cell>
          <cell r="D288" t="str">
            <v xml:space="preserve"> Ostatní organizační složky státu celkem</v>
          </cell>
          <cell r="I288">
            <v>139.798</v>
          </cell>
          <cell r="J288">
            <v>24016.7605</v>
          </cell>
          <cell r="K288">
            <v>17371.936699999998</v>
          </cell>
          <cell r="L288">
            <v>0.23606000000000002</v>
          </cell>
          <cell r="M288">
            <v>107.621</v>
          </cell>
          <cell r="N288">
            <v>26857.870800000001</v>
          </cell>
          <cell r="O288">
            <v>19419.285400000001</v>
          </cell>
          <cell r="P288">
            <v>0.25340499999999999</v>
          </cell>
          <cell r="Q288">
            <v>1.1182969826426008</v>
          </cell>
        </row>
        <row r="289">
          <cell r="A289" t="str">
            <v>T32_3a</v>
          </cell>
          <cell r="B289" t="str">
            <v>VSC</v>
          </cell>
          <cell r="E289" t="str">
            <v>VSC</v>
          </cell>
          <cell r="I289">
            <v>92</v>
          </cell>
          <cell r="J289">
            <v>23750.884099999999</v>
          </cell>
          <cell r="K289">
            <v>18163.096000000001</v>
          </cell>
          <cell r="L289">
            <v>0.195102</v>
          </cell>
          <cell r="M289">
            <v>92</v>
          </cell>
          <cell r="N289">
            <v>26996.967400000001</v>
          </cell>
          <cell r="O289">
            <v>19989.4447</v>
          </cell>
          <cell r="P289">
            <v>0.22634000000000001</v>
          </cell>
          <cell r="Q289">
            <v>1.1366721039239125</v>
          </cell>
        </row>
        <row r="290">
          <cell r="A290" t="str">
            <v>T32_3b</v>
          </cell>
          <cell r="B290" t="str">
            <v>CZVV</v>
          </cell>
          <cell r="E290" t="str">
            <v>CZVV</v>
          </cell>
          <cell r="I290">
            <v>47.798000000000002</v>
          </cell>
          <cell r="J290">
            <v>24528.510600000001</v>
          </cell>
          <cell r="K290">
            <v>15849.1394</v>
          </cell>
          <cell r="L290">
            <v>0.32640500000000006</v>
          </cell>
          <cell r="M290">
            <v>15.621</v>
          </cell>
          <cell r="N290">
            <v>26038.660599999999</v>
          </cell>
          <cell r="O290">
            <v>16061.3277</v>
          </cell>
          <cell r="P290">
            <v>0.45178800000000002</v>
          </cell>
          <cell r="Q290">
            <v>1.0615671299667089</v>
          </cell>
        </row>
        <row r="291">
          <cell r="A291" t="str">
            <v>T32_4</v>
          </cell>
          <cell r="B291" t="str">
            <v>OPŘO – příspěvkové organizace celkem (včetně PgC)</v>
          </cell>
          <cell r="D291" t="str">
            <v>OPŘO – příspěvkové organizace celkem (včetně PgC)</v>
          </cell>
          <cell r="I291">
            <v>732.54300000000012</v>
          </cell>
          <cell r="J291">
            <v>21229.704300000001</v>
          </cell>
          <cell r="K291">
            <v>14708.748799999999</v>
          </cell>
          <cell r="L291">
            <v>0.24191600000000002</v>
          </cell>
          <cell r="M291">
            <v>775.6880000000001</v>
          </cell>
          <cell r="N291">
            <v>24247.1751</v>
          </cell>
          <cell r="O291">
            <v>16289.369500000001</v>
          </cell>
          <cell r="P291">
            <v>0.28204400000000002</v>
          </cell>
          <cell r="Q291">
            <v>1.1421343772555512</v>
          </cell>
        </row>
        <row r="292">
          <cell r="A292" t="str">
            <v>T32_5</v>
          </cell>
          <cell r="B292" t="str">
            <v>Pedagogické centrum Střední Čechy</v>
          </cell>
          <cell r="E292" t="str">
            <v>Pedagogické centrum Střední Čechy</v>
          </cell>
          <cell r="I292" t="str">
            <v xml:space="preserve">x </v>
          </cell>
          <cell r="J292" t="str">
            <v xml:space="preserve">x </v>
          </cell>
          <cell r="K292" t="str">
            <v xml:space="preserve">x </v>
          </cell>
          <cell r="L292" t="str">
            <v xml:space="preserve">x </v>
          </cell>
          <cell r="M292" t="str">
            <v xml:space="preserve">x </v>
          </cell>
          <cell r="N292" t="str">
            <v xml:space="preserve">x </v>
          </cell>
          <cell r="O292" t="str">
            <v xml:space="preserve">x </v>
          </cell>
          <cell r="P292" t="str">
            <v xml:space="preserve">x </v>
          </cell>
          <cell r="Q292" t="str">
            <v xml:space="preserve">x </v>
          </cell>
          <cell r="S292" t="str">
            <v>v proarchivu červeně svítící buňky (sl.C,D,E,F,G) před exportem svodky změnit na šedivé</v>
          </cell>
        </row>
        <row r="293">
          <cell r="A293" t="str">
            <v>T32_6</v>
          </cell>
          <cell r="B293" t="str">
            <v>Pedagogické centrum Brno</v>
          </cell>
          <cell r="E293" t="str">
            <v>Pedagogické centrum Brno</v>
          </cell>
          <cell r="I293" t="str">
            <v xml:space="preserve">x </v>
          </cell>
          <cell r="J293" t="str">
            <v xml:space="preserve">x </v>
          </cell>
          <cell r="K293" t="str">
            <v xml:space="preserve">x </v>
          </cell>
          <cell r="L293" t="str">
            <v xml:space="preserve">x </v>
          </cell>
          <cell r="M293" t="str">
            <v xml:space="preserve">x </v>
          </cell>
          <cell r="N293" t="str">
            <v xml:space="preserve">x </v>
          </cell>
          <cell r="O293" t="str">
            <v xml:space="preserve">x </v>
          </cell>
          <cell r="P293" t="str">
            <v xml:space="preserve">x </v>
          </cell>
          <cell r="Q293" t="str">
            <v xml:space="preserve">x </v>
          </cell>
          <cell r="S293" t="str">
            <v>např. svítí PC SC=odkaz na: =T32!E13</v>
          </cell>
        </row>
        <row r="294">
          <cell r="A294" t="str">
            <v>T32_7</v>
          </cell>
          <cell r="B294" t="str">
            <v>Pedagogické centrum Zlín</v>
          </cell>
          <cell r="E294" t="str">
            <v>Pedagogické centrum Zlín</v>
          </cell>
          <cell r="I294" t="str">
            <v xml:space="preserve">x </v>
          </cell>
          <cell r="J294" t="str">
            <v xml:space="preserve">x </v>
          </cell>
          <cell r="K294" t="str">
            <v xml:space="preserve">x </v>
          </cell>
          <cell r="L294" t="str">
            <v xml:space="preserve">x </v>
          </cell>
          <cell r="M294" t="str">
            <v xml:space="preserve">x </v>
          </cell>
          <cell r="N294" t="str">
            <v xml:space="preserve">x </v>
          </cell>
          <cell r="O294" t="str">
            <v xml:space="preserve">x </v>
          </cell>
          <cell r="P294" t="str">
            <v xml:space="preserve">x </v>
          </cell>
          <cell r="Q294" t="str">
            <v xml:space="preserve">x </v>
          </cell>
          <cell r="S294" t="str">
            <v>zkopírovat název PGC SC v listu T3.2, vložit jako hodnoty tam, kde je napsaná funkce v proarchivu tj. do bunky E13 v listu T3.2 (ne do jiné jinak svítí červeně proarchiv)</v>
          </cell>
        </row>
        <row r="295">
          <cell r="A295" t="str">
            <v>T32_8</v>
          </cell>
          <cell r="B295" t="str">
            <v>Pedagogické centrum Olomouc</v>
          </cell>
          <cell r="E295" t="str">
            <v>Pedagogické centrum Olomouc</v>
          </cell>
          <cell r="I295" t="str">
            <v xml:space="preserve">x </v>
          </cell>
          <cell r="J295" t="str">
            <v xml:space="preserve">x </v>
          </cell>
          <cell r="K295" t="str">
            <v xml:space="preserve">x </v>
          </cell>
          <cell r="L295" t="str">
            <v xml:space="preserve">x </v>
          </cell>
          <cell r="M295" t="str">
            <v xml:space="preserve">x </v>
          </cell>
          <cell r="N295" t="str">
            <v xml:space="preserve">x </v>
          </cell>
          <cell r="O295" t="str">
            <v xml:space="preserve">x </v>
          </cell>
          <cell r="P295" t="str">
            <v xml:space="preserve">x </v>
          </cell>
          <cell r="Q295" t="str">
            <v xml:space="preserve">x </v>
          </cell>
          <cell r="S295" t="str">
            <v>opr.10.3.09 LH</v>
          </cell>
        </row>
        <row r="296">
          <cell r="A296" t="str">
            <v>T32_9</v>
          </cell>
          <cell r="B296" t="str">
            <v>Pedagogické centrum Jihlava</v>
          </cell>
          <cell r="E296" t="str">
            <v>Pedagogické centrum Jihlava</v>
          </cell>
          <cell r="I296" t="str">
            <v xml:space="preserve">x </v>
          </cell>
          <cell r="J296" t="str">
            <v xml:space="preserve">x </v>
          </cell>
          <cell r="K296" t="str">
            <v xml:space="preserve">x </v>
          </cell>
          <cell r="L296" t="str">
            <v xml:space="preserve">x </v>
          </cell>
          <cell r="M296" t="str">
            <v xml:space="preserve">x </v>
          </cell>
          <cell r="N296" t="str">
            <v xml:space="preserve">x </v>
          </cell>
          <cell r="O296" t="str">
            <v xml:space="preserve">x </v>
          </cell>
          <cell r="P296" t="str">
            <v xml:space="preserve">x </v>
          </cell>
          <cell r="Q296" t="str">
            <v xml:space="preserve">x </v>
          </cell>
        </row>
        <row r="297">
          <cell r="A297" t="str">
            <v>T32_10</v>
          </cell>
          <cell r="B297" t="str">
            <v>Pedagogické centrum Pardubice</v>
          </cell>
          <cell r="E297" t="str">
            <v>Pedagogické centrum Pardubice</v>
          </cell>
          <cell r="I297" t="str">
            <v xml:space="preserve">x </v>
          </cell>
          <cell r="J297" t="str">
            <v xml:space="preserve">x </v>
          </cell>
          <cell r="K297" t="str">
            <v xml:space="preserve">x </v>
          </cell>
          <cell r="L297" t="str">
            <v xml:space="preserve">x </v>
          </cell>
          <cell r="M297" t="str">
            <v xml:space="preserve">x </v>
          </cell>
          <cell r="N297" t="str">
            <v xml:space="preserve">x </v>
          </cell>
          <cell r="O297" t="str">
            <v xml:space="preserve">x </v>
          </cell>
          <cell r="P297" t="str">
            <v xml:space="preserve">x </v>
          </cell>
          <cell r="Q297" t="str">
            <v xml:space="preserve">x </v>
          </cell>
        </row>
        <row r="298">
          <cell r="A298" t="str">
            <v>T32_11</v>
          </cell>
          <cell r="B298" t="str">
            <v>Pedagogické centrum Liberec</v>
          </cell>
          <cell r="E298" t="str">
            <v>Pedagogické centrum Liberec</v>
          </cell>
          <cell r="I298" t="str">
            <v xml:space="preserve">x </v>
          </cell>
          <cell r="J298" t="str">
            <v xml:space="preserve">x </v>
          </cell>
          <cell r="K298" t="str">
            <v xml:space="preserve">x </v>
          </cell>
          <cell r="L298" t="str">
            <v xml:space="preserve">x </v>
          </cell>
          <cell r="M298" t="str">
            <v xml:space="preserve">x </v>
          </cell>
          <cell r="N298" t="str">
            <v xml:space="preserve">x </v>
          </cell>
          <cell r="O298" t="str">
            <v xml:space="preserve">x </v>
          </cell>
          <cell r="P298" t="str">
            <v xml:space="preserve">x </v>
          </cell>
          <cell r="Q298" t="str">
            <v xml:space="preserve">x </v>
          </cell>
        </row>
        <row r="299">
          <cell r="A299" t="str">
            <v>T32_12</v>
          </cell>
          <cell r="B299" t="str">
            <v>Pedagogické centrum Karlovy Vary</v>
          </cell>
          <cell r="E299" t="str">
            <v>Pedagogické centrum Karlovy Vary</v>
          </cell>
          <cell r="I299" t="str">
            <v xml:space="preserve">x </v>
          </cell>
          <cell r="J299" t="str">
            <v xml:space="preserve">x </v>
          </cell>
          <cell r="K299" t="str">
            <v xml:space="preserve">x </v>
          </cell>
          <cell r="L299" t="str">
            <v xml:space="preserve">x </v>
          </cell>
          <cell r="M299" t="str">
            <v xml:space="preserve">x </v>
          </cell>
          <cell r="N299" t="str">
            <v xml:space="preserve">x </v>
          </cell>
          <cell r="O299" t="str">
            <v xml:space="preserve">x </v>
          </cell>
          <cell r="P299" t="str">
            <v xml:space="preserve">x </v>
          </cell>
          <cell r="Q299" t="str">
            <v xml:space="preserve">x </v>
          </cell>
        </row>
        <row r="300">
          <cell r="A300" t="str">
            <v>T32_13</v>
          </cell>
          <cell r="B300" t="str">
            <v xml:space="preserve">Národní institut pro další vzdělávání </v>
          </cell>
          <cell r="E300" t="str">
            <v xml:space="preserve">Národní institut pro další vzdělávání </v>
          </cell>
          <cell r="I300">
            <v>85.804000000000002</v>
          </cell>
          <cell r="J300">
            <v>21828.2248</v>
          </cell>
          <cell r="K300">
            <v>14877.768899999999</v>
          </cell>
          <cell r="L300">
            <v>0.247561</v>
          </cell>
          <cell r="M300">
            <v>83.463999999999999</v>
          </cell>
          <cell r="N300">
            <v>24293.964100000001</v>
          </cell>
          <cell r="O300">
            <v>17364.750100000001</v>
          </cell>
          <cell r="P300">
            <v>0.21462499999999998</v>
          </cell>
          <cell r="Q300">
            <v>1.1129610548998927</v>
          </cell>
        </row>
        <row r="301">
          <cell r="A301" t="str">
            <v>T32_14</v>
          </cell>
          <cell r="B301" t="str">
            <v>Pedagogické centrum České Budějovice</v>
          </cell>
          <cell r="E301" t="str">
            <v>Pedagogické centrum České Budějovice</v>
          </cell>
          <cell r="I301" t="str">
            <v xml:space="preserve">x </v>
          </cell>
          <cell r="J301" t="str">
            <v xml:space="preserve">x </v>
          </cell>
          <cell r="K301" t="str">
            <v xml:space="preserve">x </v>
          </cell>
          <cell r="L301" t="str">
            <v xml:space="preserve">x </v>
          </cell>
          <cell r="M301" t="str">
            <v xml:space="preserve">x </v>
          </cell>
          <cell r="N301" t="str">
            <v xml:space="preserve">x </v>
          </cell>
          <cell r="O301" t="str">
            <v xml:space="preserve">x </v>
          </cell>
          <cell r="P301" t="str">
            <v xml:space="preserve">x </v>
          </cell>
          <cell r="Q301" t="str">
            <v xml:space="preserve">x </v>
          </cell>
        </row>
        <row r="302">
          <cell r="A302" t="str">
            <v>T32_15</v>
          </cell>
          <cell r="B302" t="str">
            <v>Pedagogické centrum Plzeň</v>
          </cell>
          <cell r="E302" t="str">
            <v>Pedagogické centrum Plzeň</v>
          </cell>
          <cell r="I302" t="str">
            <v xml:space="preserve">x </v>
          </cell>
          <cell r="J302" t="str">
            <v xml:space="preserve">x </v>
          </cell>
          <cell r="K302" t="str">
            <v xml:space="preserve">x </v>
          </cell>
          <cell r="L302" t="str">
            <v xml:space="preserve">x </v>
          </cell>
          <cell r="M302" t="str">
            <v xml:space="preserve">x </v>
          </cell>
          <cell r="N302" t="str">
            <v xml:space="preserve">x </v>
          </cell>
          <cell r="O302" t="str">
            <v xml:space="preserve">x </v>
          </cell>
          <cell r="P302" t="str">
            <v xml:space="preserve">x </v>
          </cell>
          <cell r="Q302" t="str">
            <v xml:space="preserve">x </v>
          </cell>
        </row>
        <row r="303">
          <cell r="A303" t="str">
            <v>T32_16</v>
          </cell>
          <cell r="B303" t="str">
            <v>Pedagogické centrum Ústí nad Labem</v>
          </cell>
          <cell r="E303" t="str">
            <v>Pedagogické centrum Ústí nad Labem</v>
          </cell>
          <cell r="I303" t="str">
            <v xml:space="preserve">x </v>
          </cell>
          <cell r="J303" t="str">
            <v xml:space="preserve">x </v>
          </cell>
          <cell r="K303" t="str">
            <v xml:space="preserve">x </v>
          </cell>
          <cell r="L303" t="str">
            <v xml:space="preserve">x </v>
          </cell>
          <cell r="M303" t="str">
            <v xml:space="preserve">x </v>
          </cell>
          <cell r="N303" t="str">
            <v xml:space="preserve">x </v>
          </cell>
          <cell r="O303" t="str">
            <v xml:space="preserve">x </v>
          </cell>
          <cell r="P303" t="str">
            <v xml:space="preserve">x </v>
          </cell>
          <cell r="Q303" t="str">
            <v xml:space="preserve">x </v>
          </cell>
        </row>
        <row r="304">
          <cell r="A304" t="str">
            <v>T32_17</v>
          </cell>
          <cell r="B304" t="str">
            <v>Pedagogické centrum Hradec Králové</v>
          </cell>
          <cell r="E304" t="str">
            <v>Pedagogické centrum Hradec Králové</v>
          </cell>
          <cell r="I304" t="str">
            <v xml:space="preserve">x </v>
          </cell>
          <cell r="J304" t="str">
            <v xml:space="preserve">x </v>
          </cell>
          <cell r="K304" t="str">
            <v xml:space="preserve">x </v>
          </cell>
          <cell r="L304" t="str">
            <v xml:space="preserve">x </v>
          </cell>
          <cell r="M304" t="str">
            <v xml:space="preserve">x </v>
          </cell>
          <cell r="N304" t="str">
            <v xml:space="preserve">x </v>
          </cell>
          <cell r="O304" t="str">
            <v xml:space="preserve">x </v>
          </cell>
          <cell r="P304" t="str">
            <v xml:space="preserve">x </v>
          </cell>
          <cell r="Q304" t="str">
            <v xml:space="preserve">x </v>
          </cell>
        </row>
        <row r="305">
          <cell r="A305" t="str">
            <v>T32_18</v>
          </cell>
          <cell r="B305" t="str">
            <v>Pedagogické centrum Ostrava</v>
          </cell>
          <cell r="E305" t="str">
            <v>Pedagogické centrum Ostrava</v>
          </cell>
          <cell r="I305" t="str">
            <v xml:space="preserve">x </v>
          </cell>
          <cell r="J305" t="str">
            <v xml:space="preserve">x </v>
          </cell>
          <cell r="K305" t="str">
            <v xml:space="preserve">x </v>
          </cell>
          <cell r="L305" t="str">
            <v xml:space="preserve">x </v>
          </cell>
          <cell r="M305" t="str">
            <v xml:space="preserve">x </v>
          </cell>
          <cell r="N305" t="str">
            <v xml:space="preserve">x </v>
          </cell>
          <cell r="O305" t="str">
            <v xml:space="preserve">x </v>
          </cell>
          <cell r="P305" t="str">
            <v xml:space="preserve">x </v>
          </cell>
          <cell r="Q305" t="str">
            <v xml:space="preserve">x </v>
          </cell>
        </row>
        <row r="306">
          <cell r="A306" t="str">
            <v>T32_19</v>
          </cell>
          <cell r="B306" t="str">
            <v xml:space="preserve">Pedagogické centrum pro polské národnostní školství </v>
          </cell>
          <cell r="E306" t="str">
            <v xml:space="preserve">Pedagogické centrum pro polské národnostní školství </v>
          </cell>
          <cell r="I306">
            <v>5.6589999999999998</v>
          </cell>
          <cell r="J306">
            <v>21484.950199999999</v>
          </cell>
          <cell r="K306">
            <v>13356.040499999999</v>
          </cell>
          <cell r="L306">
            <v>0.35272700000000001</v>
          </cell>
          <cell r="M306">
            <v>5.601</v>
          </cell>
          <cell r="N306">
            <v>23314.289100000002</v>
          </cell>
          <cell r="O306">
            <v>15740.552299999999</v>
          </cell>
          <cell r="P306">
            <v>0.22776700000000002</v>
          </cell>
          <cell r="Q306">
            <v>1.0851451310322331</v>
          </cell>
        </row>
        <row r="307">
          <cell r="A307" t="str">
            <v>T32_20</v>
          </cell>
          <cell r="B307" t="str">
            <v xml:space="preserve">Národní institut dětí a mládeže MŠMT </v>
          </cell>
          <cell r="E307" t="str">
            <v xml:space="preserve">Národní institut dětí a mládeže MŠMT </v>
          </cell>
          <cell r="I307">
            <v>57.643999999999998</v>
          </cell>
          <cell r="J307">
            <v>20354.821499999998</v>
          </cell>
          <cell r="K307">
            <v>13232.5322</v>
          </cell>
          <cell r="L307">
            <v>0.274316</v>
          </cell>
          <cell r="M307">
            <v>49.295000000000002</v>
          </cell>
          <cell r="N307">
            <v>23082.124599999999</v>
          </cell>
          <cell r="O307">
            <v>15701.2019</v>
          </cell>
          <cell r="P307">
            <v>0.221662</v>
          </cell>
          <cell r="Q307">
            <v>1.1339880627300023</v>
          </cell>
        </row>
        <row r="308">
          <cell r="A308" t="str">
            <v>T32_21</v>
          </cell>
          <cell r="B308" t="str">
            <v>Institut zájmového vzdělávání MŠMT Hořovice</v>
          </cell>
          <cell r="E308" t="str">
            <v>Institut zájmového vzdělávání MŠMT Hořovice</v>
          </cell>
          <cell r="I308" t="str">
            <v xml:space="preserve">x </v>
          </cell>
          <cell r="J308" t="str">
            <v xml:space="preserve">x </v>
          </cell>
          <cell r="K308" t="str">
            <v xml:space="preserve">x </v>
          </cell>
          <cell r="L308" t="str">
            <v xml:space="preserve">x </v>
          </cell>
          <cell r="M308" t="str">
            <v xml:space="preserve">x </v>
          </cell>
          <cell r="N308" t="str">
            <v xml:space="preserve">x </v>
          </cell>
          <cell r="O308" t="str">
            <v xml:space="preserve">x </v>
          </cell>
          <cell r="P308" t="str">
            <v xml:space="preserve">x </v>
          </cell>
          <cell r="Q308" t="str">
            <v xml:space="preserve">x </v>
          </cell>
        </row>
        <row r="309">
          <cell r="A309" t="str">
            <v>T32_22</v>
          </cell>
          <cell r="B309" t="str">
            <v>Středisko vzdělávání, informací a služeb MŠMT Prachatice</v>
          </cell>
          <cell r="E309" t="str">
            <v>Středisko vzdělávání, informací a služeb MŠMT Prachatice</v>
          </cell>
          <cell r="I309" t="str">
            <v xml:space="preserve">x </v>
          </cell>
          <cell r="J309" t="str">
            <v xml:space="preserve">x </v>
          </cell>
          <cell r="K309" t="str">
            <v xml:space="preserve">x </v>
          </cell>
          <cell r="L309" t="str">
            <v xml:space="preserve">x </v>
          </cell>
          <cell r="M309" t="str">
            <v xml:space="preserve">x </v>
          </cell>
          <cell r="N309" t="str">
            <v xml:space="preserve">x </v>
          </cell>
          <cell r="O309" t="str">
            <v xml:space="preserve">x </v>
          </cell>
          <cell r="P309" t="str">
            <v xml:space="preserve">x </v>
          </cell>
          <cell r="Q309" t="str">
            <v xml:space="preserve">x </v>
          </cell>
        </row>
        <row r="310">
          <cell r="A310" t="str">
            <v>T32_23</v>
          </cell>
          <cell r="B310" t="str">
            <v>Antidopingový výbor ČR</v>
          </cell>
          <cell r="E310" t="str">
            <v>Antidopingový výbor ČR</v>
          </cell>
          <cell r="I310">
            <v>6.1</v>
          </cell>
          <cell r="J310">
            <v>32568.306</v>
          </cell>
          <cell r="K310">
            <v>18022.568299999999</v>
          </cell>
          <cell r="L310">
            <v>0.43396299999999999</v>
          </cell>
          <cell r="M310">
            <v>6</v>
          </cell>
          <cell r="N310">
            <v>34847.222199999997</v>
          </cell>
          <cell r="O310">
            <v>18187.708299999998</v>
          </cell>
          <cell r="P310">
            <v>0.51682600000000001</v>
          </cell>
          <cell r="Q310">
            <v>1.069973433681199</v>
          </cell>
        </row>
        <row r="311">
          <cell r="A311" t="str">
            <v>T32_24</v>
          </cell>
          <cell r="B311" t="str">
            <v>Vzdělávací a konferenční centrum Telč1)</v>
          </cell>
          <cell r="E311" t="str">
            <v>Vzdělávací a konferenční centrum Telč1)</v>
          </cell>
          <cell r="I311" t="str">
            <v xml:space="preserve">x </v>
          </cell>
          <cell r="J311" t="str">
            <v xml:space="preserve">x </v>
          </cell>
          <cell r="K311" t="str">
            <v xml:space="preserve">x </v>
          </cell>
          <cell r="L311" t="str">
            <v xml:space="preserve">x </v>
          </cell>
          <cell r="M311" t="str">
            <v xml:space="preserve">x </v>
          </cell>
          <cell r="N311" t="str">
            <v xml:space="preserve">x </v>
          </cell>
          <cell r="O311" t="str">
            <v xml:space="preserve">x </v>
          </cell>
          <cell r="P311" t="str">
            <v xml:space="preserve">x </v>
          </cell>
          <cell r="Q311" t="str">
            <v xml:space="preserve">x </v>
          </cell>
        </row>
        <row r="312">
          <cell r="A312" t="str">
            <v>T32_25</v>
          </cell>
          <cell r="B312" t="str">
            <v>Výzkumný ústav pedagogický v Praze</v>
          </cell>
          <cell r="E312" t="str">
            <v>Výzkumný ústav pedagogický v Praze</v>
          </cell>
          <cell r="I312">
            <v>49.66</v>
          </cell>
          <cell r="J312">
            <v>24110.618900000001</v>
          </cell>
          <cell r="K312">
            <v>17467.834599999998</v>
          </cell>
          <cell r="L312">
            <v>0.19014800000000001</v>
          </cell>
          <cell r="M312">
            <v>45.771000000000001</v>
          </cell>
          <cell r="N312">
            <v>27286.200099999998</v>
          </cell>
          <cell r="O312">
            <v>18102.701499999999</v>
          </cell>
          <cell r="P312">
            <v>0.285798</v>
          </cell>
          <cell r="Q312">
            <v>1.1317088214604063</v>
          </cell>
        </row>
        <row r="313">
          <cell r="A313" t="str">
            <v>T32_26</v>
          </cell>
          <cell r="B313" t="str">
            <v>Národní ústav odborného vzdělávání v Praze</v>
          </cell>
          <cell r="E313" t="str">
            <v>Národní ústav odborného vzdělávání v Praze</v>
          </cell>
          <cell r="I313">
            <v>86.49</v>
          </cell>
          <cell r="J313">
            <v>22403.360700000001</v>
          </cell>
          <cell r="K313">
            <v>16207.4113</v>
          </cell>
          <cell r="L313">
            <v>0.202627</v>
          </cell>
          <cell r="M313">
            <v>83.968999999999994</v>
          </cell>
          <cell r="N313">
            <v>25024.8485</v>
          </cell>
          <cell r="O313">
            <v>16878.498800000001</v>
          </cell>
          <cell r="P313">
            <v>0.29942200000000002</v>
          </cell>
          <cell r="Q313">
            <v>1.1170131497280227</v>
          </cell>
        </row>
        <row r="314">
          <cell r="A314" t="str">
            <v>T32_27</v>
          </cell>
          <cell r="B314" t="str">
            <v>Institut pedagogicko-psychologického poradenství ČR</v>
          </cell>
          <cell r="E314" t="str">
            <v>Institut pedagogicko-psychologického poradenství ČR</v>
          </cell>
          <cell r="I314">
            <v>19.797999999999998</v>
          </cell>
          <cell r="J314">
            <v>21007.8122</v>
          </cell>
          <cell r="K314">
            <v>15576.6281</v>
          </cell>
          <cell r="L314">
            <v>0.15557100000000001</v>
          </cell>
          <cell r="M314">
            <v>19.8</v>
          </cell>
          <cell r="N314">
            <v>23541.936000000002</v>
          </cell>
          <cell r="O314">
            <v>17489.4192</v>
          </cell>
          <cell r="P314">
            <v>0.162102</v>
          </cell>
          <cell r="Q314">
            <v>1.1206276872562675</v>
          </cell>
        </row>
        <row r="315">
          <cell r="A315" t="str">
            <v>T32_28</v>
          </cell>
          <cell r="B315" t="str">
            <v>Centrum pro studium vysokého školství Praha1)</v>
          </cell>
          <cell r="E315" t="str">
            <v>Centrum pro studium vysokého školství Praha1)</v>
          </cell>
          <cell r="I315" t="str">
            <v xml:space="preserve">x </v>
          </cell>
          <cell r="J315" t="str">
            <v xml:space="preserve">x </v>
          </cell>
          <cell r="K315" t="str">
            <v xml:space="preserve">x </v>
          </cell>
          <cell r="L315" t="str">
            <v xml:space="preserve">x </v>
          </cell>
          <cell r="M315" t="str">
            <v xml:space="preserve">x </v>
          </cell>
          <cell r="N315" t="str">
            <v xml:space="preserve">x </v>
          </cell>
          <cell r="O315" t="str">
            <v xml:space="preserve">x </v>
          </cell>
          <cell r="P315" t="str">
            <v xml:space="preserve">x </v>
          </cell>
          <cell r="Q315" t="str">
            <v xml:space="preserve">x </v>
          </cell>
        </row>
        <row r="316">
          <cell r="A316" t="str">
            <v>T32_29</v>
          </cell>
          <cell r="B316" t="str">
            <v xml:space="preserve">Pedagogické muzeum J. A. Komenského </v>
          </cell>
          <cell r="E316" t="str">
            <v xml:space="preserve">Pedagogické muzeum J. A. Komenského </v>
          </cell>
          <cell r="I316">
            <v>15.249000000000001</v>
          </cell>
          <cell r="J316">
            <v>21569.720399999998</v>
          </cell>
          <cell r="K316">
            <v>15561.971299999999</v>
          </cell>
          <cell r="L316">
            <v>0.189105</v>
          </cell>
          <cell r="M316">
            <v>15.28</v>
          </cell>
          <cell r="N316">
            <v>24836.3874</v>
          </cell>
          <cell r="O316">
            <v>17473.980100000001</v>
          </cell>
          <cell r="P316">
            <v>0.221523</v>
          </cell>
          <cell r="Q316">
            <v>1.1514468866272369</v>
          </cell>
        </row>
        <row r="317">
          <cell r="A317" t="str">
            <v>T32_30</v>
          </cell>
          <cell r="B317" t="str">
            <v>Státní technická knihovna</v>
          </cell>
          <cell r="E317" t="str">
            <v>Státní technická knihovna</v>
          </cell>
          <cell r="I317">
            <v>144.22</v>
          </cell>
          <cell r="J317">
            <v>19397.4483</v>
          </cell>
          <cell r="K317">
            <v>14693.232</v>
          </cell>
          <cell r="L317">
            <v>0.15116499999999999</v>
          </cell>
          <cell r="M317">
            <v>153.52500000000001</v>
          </cell>
          <cell r="N317">
            <v>21759.214</v>
          </cell>
          <cell r="O317">
            <v>14992.397000000001</v>
          </cell>
          <cell r="P317">
            <v>0.27680499999999997</v>
          </cell>
          <cell r="Q317">
            <v>1.1217565147473547</v>
          </cell>
        </row>
        <row r="318">
          <cell r="A318" t="str">
            <v>T32_31</v>
          </cell>
          <cell r="B318" t="str">
            <v>Učební středisko MŠMT ČR Podhradí</v>
          </cell>
          <cell r="E318" t="str">
            <v>Učební středisko MŠMT ČR Podhradí</v>
          </cell>
          <cell r="I318" t="str">
            <v xml:space="preserve">x </v>
          </cell>
          <cell r="J318" t="str">
            <v xml:space="preserve">x </v>
          </cell>
          <cell r="K318" t="str">
            <v xml:space="preserve">x </v>
          </cell>
          <cell r="L318" t="str">
            <v xml:space="preserve">x </v>
          </cell>
          <cell r="M318" t="str">
            <v xml:space="preserve">x </v>
          </cell>
          <cell r="N318" t="str">
            <v xml:space="preserve">x </v>
          </cell>
          <cell r="O318" t="str">
            <v xml:space="preserve">x </v>
          </cell>
          <cell r="P318" t="str">
            <v xml:space="preserve">x </v>
          </cell>
          <cell r="Q318" t="str">
            <v xml:space="preserve">x </v>
          </cell>
        </row>
        <row r="319">
          <cell r="A319" t="str">
            <v>T32_32</v>
          </cell>
          <cell r="B319" t="str">
            <v>Učební středisko Ministerstva školství</v>
          </cell>
          <cell r="E319" t="str">
            <v>Učební středisko Ministerstva školství</v>
          </cell>
          <cell r="I319">
            <v>4.3079999999999998</v>
          </cell>
          <cell r="J319">
            <v>17783.7163</v>
          </cell>
          <cell r="K319">
            <v>11611.807500000001</v>
          </cell>
          <cell r="L319">
            <v>0.13430500000000001</v>
          </cell>
          <cell r="M319">
            <v>9.6519999999999992</v>
          </cell>
          <cell r="N319">
            <v>18849.772099999998</v>
          </cell>
          <cell r="O319">
            <v>11814.08</v>
          </cell>
          <cell r="P319">
            <v>0.13496</v>
          </cell>
          <cell r="Q319">
            <v>1.0599456144045662</v>
          </cell>
        </row>
        <row r="320">
          <cell r="A320" t="str">
            <v>T32_33</v>
          </cell>
          <cell r="B320" t="str">
            <v xml:space="preserve">Dům zahraničních služeb </v>
          </cell>
          <cell r="E320" t="str">
            <v xml:space="preserve">Dům zahraničních služeb </v>
          </cell>
          <cell r="I320">
            <v>105.93</v>
          </cell>
          <cell r="J320">
            <v>19276.6198</v>
          </cell>
          <cell r="K320">
            <v>12343.786</v>
          </cell>
          <cell r="L320">
            <v>0.34297400000000006</v>
          </cell>
          <cell r="M320">
            <v>112.78</v>
          </cell>
          <cell r="N320">
            <v>22272.198100000001</v>
          </cell>
          <cell r="O320">
            <v>15454.192499999999</v>
          </cell>
          <cell r="P320">
            <v>0.19172999999999998</v>
          </cell>
          <cell r="Q320">
            <v>1.1553995633612071</v>
          </cell>
        </row>
        <row r="321">
          <cell r="A321" t="str">
            <v>T32_34</v>
          </cell>
          <cell r="B321" t="str">
            <v xml:space="preserve">Ústav pro informace ve vzdělávání </v>
          </cell>
          <cell r="E321" t="str">
            <v xml:space="preserve">Ústav pro informace ve vzdělávání </v>
          </cell>
          <cell r="I321">
            <v>151.68100000000001</v>
          </cell>
          <cell r="J321">
            <v>22344.426800000001</v>
          </cell>
          <cell r="K321">
            <v>14888.7616</v>
          </cell>
          <cell r="L321">
            <v>0.30536000000000002</v>
          </cell>
          <cell r="M321">
            <v>150.32</v>
          </cell>
          <cell r="N321">
            <v>25860.938900000001</v>
          </cell>
          <cell r="O321">
            <v>16824.781599999998</v>
          </cell>
          <cell r="P321">
            <v>0.36070399999999997</v>
          </cell>
          <cell r="Q321">
            <v>1.1573775926979697</v>
          </cell>
        </row>
        <row r="322">
          <cell r="A322" t="str">
            <v>T32_33a</v>
          </cell>
          <cell r="B322" t="str">
            <v>Centrum pro zjišťování výsledků vzdělávání1)</v>
          </cell>
          <cell r="E322" t="str">
            <v>Centrum pro zjišťování výsledků vzdělávání1)</v>
          </cell>
          <cell r="I322" t="str">
            <v xml:space="preserve">. </v>
          </cell>
          <cell r="J322" t="str">
            <v xml:space="preserve">. </v>
          </cell>
          <cell r="K322" t="str">
            <v xml:space="preserve">. </v>
          </cell>
          <cell r="L322" t="str">
            <v xml:space="preserve">. </v>
          </cell>
          <cell r="M322">
            <v>40.231000000000002</v>
          </cell>
          <cell r="N322">
            <v>29465.254799999999</v>
          </cell>
          <cell r="O322">
            <v>16602.9306</v>
          </cell>
          <cell r="P322">
            <v>0.49293500000000001</v>
          </cell>
          <cell r="Q322" t="str">
            <v xml:space="preserve">x </v>
          </cell>
          <cell r="S322" t="str">
            <v>chyběl posl.ř. UIV i čísla - doplněno 20.8.07 do proarchivu, doplnit v archivu aut.</v>
          </cell>
        </row>
        <row r="324">
          <cell r="Y324" t="str">
            <v>doplněny 2 nový sloupce od 1.-2.Q 07</v>
          </cell>
        </row>
        <row r="326">
          <cell r="I326" t="str">
            <v>3.3  ČLENĚNÍ PRŮMĚRNÉHO MĚSÍČNÍHO PLATU PODLE JEDNOTLIVÝCH SLOŽEK</v>
          </cell>
        </row>
        <row r="327">
          <cell r="I327" t="str">
            <v>Průměrný</v>
          </cell>
          <cell r="K327" t="str">
            <v>z toho (v měsíčním průměru)</v>
          </cell>
          <cell r="W327" t="str">
            <v>Podíl nenárokových</v>
          </cell>
          <cell r="Y327" t="str">
            <v>Průměrný</v>
          </cell>
        </row>
        <row r="328">
          <cell r="I328" t="str">
            <v>přepočtený</v>
          </cell>
          <cell r="J328" t="str">
            <v>Průměrný</v>
          </cell>
          <cell r="P328" t="str">
            <v>podíl dalších</v>
          </cell>
          <cell r="R328" t="str">
            <v>ostatní</v>
          </cell>
          <cell r="S328" t="str">
            <v>ostatní</v>
          </cell>
          <cell r="V328" t="str">
            <v>nenárokové</v>
          </cell>
          <cell r="W328" t="str">
            <v>složek platu na</v>
          </cell>
          <cell r="Y328" t="str">
            <v>přepočtený</v>
          </cell>
          <cell r="Z328" t="str">
            <v>Průměrný</v>
          </cell>
        </row>
        <row r="329">
          <cell r="I329" t="str">
            <v>počet
zaměst.</v>
          </cell>
          <cell r="J329" t="str">
            <v>měsíční
plat</v>
          </cell>
          <cell r="K329" t="str">
            <v>platové
tarify</v>
          </cell>
          <cell r="L329" t="str">
            <v>náhrady
platu</v>
          </cell>
          <cell r="M329" t="str">
            <v>příplatky
za vedení</v>
          </cell>
          <cell r="N329" t="str">
            <v>zvláštní
příplatky</v>
          </cell>
          <cell r="O329" t="str">
            <v>další
platy</v>
          </cell>
          <cell r="P329" t="str">
            <v>platů z prům
měs. platu</v>
          </cell>
          <cell r="Q329" t="str">
            <v>platy
za přesčas</v>
          </cell>
          <cell r="R329" t="str">
            <v>příplatky
a náhrady</v>
          </cell>
          <cell r="S329" t="str">
            <v>nárokové
složky</v>
          </cell>
          <cell r="T329" t="str">
            <v>osobní
příplatky</v>
          </cell>
          <cell r="U329" t="str">
            <v>odměny</v>
          </cell>
          <cell r="V329" t="str">
            <v>složky
platu</v>
          </cell>
          <cell r="W329" t="str">
            <v>průměr-
ném platu</v>
          </cell>
          <cell r="X329" t="str">
            <v>platovém
tarifu</v>
          </cell>
          <cell r="Y329" t="str">
            <v>počet
zaměstnanců (vč.ESF, vč.VaV)</v>
          </cell>
          <cell r="Z329" t="str">
            <v>měsíční
plat (vč.ESF, vč.VaV)</v>
          </cell>
        </row>
        <row r="330">
          <cell r="C330" t="e">
            <v>#REF!</v>
          </cell>
        </row>
        <row r="331">
          <cell r="A331" t="str">
            <v>T33_1</v>
          </cell>
          <cell r="B331" t="str">
            <v>Ostatní OSS (VSC, CZVV)</v>
          </cell>
          <cell r="D331" t="str">
            <v>Ostatní OSS (VSC, CZVV)</v>
          </cell>
          <cell r="I331">
            <v>107.621</v>
          </cell>
          <cell r="J331">
            <v>26857.870830661923</v>
          </cell>
          <cell r="K331">
            <v>19419.285424467966</v>
          </cell>
          <cell r="L331">
            <v>1557.2874562895099</v>
          </cell>
          <cell r="M331">
            <v>893.51907775124448</v>
          </cell>
          <cell r="N331">
            <v>21.131253813537015</v>
          </cell>
          <cell r="O331" t="str">
            <v xml:space="preserve"> x </v>
          </cell>
          <cell r="P331" t="str">
            <v xml:space="preserve">x </v>
          </cell>
          <cell r="Q331">
            <v>0</v>
          </cell>
          <cell r="R331">
            <v>45.705144287205407</v>
          </cell>
          <cell r="S331">
            <v>2517.6429321414967</v>
          </cell>
          <cell r="T331">
            <v>3341.3251131284787</v>
          </cell>
          <cell r="U331">
            <v>1579.6173609239831</v>
          </cell>
          <cell r="V331">
            <v>4920.9424740524619</v>
          </cell>
          <cell r="W331">
            <v>0.18322161518606064</v>
          </cell>
          <cell r="X331">
            <v>0.25340492023728944</v>
          </cell>
          <cell r="Y331">
            <v>111.25</v>
          </cell>
          <cell r="Z331">
            <v>26856.54</v>
          </cell>
        </row>
        <row r="332">
          <cell r="A332" t="str">
            <v>T33_2</v>
          </cell>
          <cell r="B332" t="str">
            <v>Ostatní přímo řízené org.– PO</v>
          </cell>
          <cell r="D332" t="str">
            <v>Ostatní přímo řízené org.– PO</v>
          </cell>
          <cell r="I332">
            <v>775.68799999999999</v>
          </cell>
          <cell r="J332">
            <v>24247.175088437616</v>
          </cell>
          <cell r="K332">
            <v>16289.369458682697</v>
          </cell>
          <cell r="L332">
            <v>2460.615286042841</v>
          </cell>
          <cell r="M332">
            <v>749.06684990185056</v>
          </cell>
          <cell r="N332">
            <v>13.787652595717176</v>
          </cell>
          <cell r="O332" t="str">
            <v xml:space="preserve"> x </v>
          </cell>
          <cell r="P332" t="str">
            <v xml:space="preserve">x </v>
          </cell>
          <cell r="Q332">
            <v>80.1703348081531</v>
          </cell>
          <cell r="R332">
            <v>59.85052409387967</v>
          </cell>
          <cell r="S332">
            <v>3363.490647442442</v>
          </cell>
          <cell r="T332">
            <v>2426.7071081843897</v>
          </cell>
          <cell r="U332">
            <v>2167.6078741280853</v>
          </cell>
          <cell r="V332">
            <v>4594.314982312475</v>
          </cell>
          <cell r="W332">
            <v>0.18947836049170513</v>
          </cell>
          <cell r="X332">
            <v>0.2820437582906915</v>
          </cell>
          <cell r="Y332">
            <v>921.47</v>
          </cell>
          <cell r="Z332">
            <v>25732.34</v>
          </cell>
        </row>
        <row r="333">
          <cell r="A333" t="str">
            <v>T33_3</v>
          </cell>
          <cell r="B333" t="str">
            <v>Státní správa (MŠMT, ČŠI)</v>
          </cell>
          <cell r="D333" t="str">
            <v>Státní správa (MŠMT, ČŠI)</v>
          </cell>
          <cell r="I333">
            <v>979.37199999999996</v>
          </cell>
          <cell r="J333">
            <v>32337.17584669904</v>
          </cell>
          <cell r="K333">
            <v>20399.6571272203</v>
          </cell>
          <cell r="L333">
            <v>3483.8151386807053</v>
          </cell>
          <cell r="M333">
            <v>611.3741765131125</v>
          </cell>
          <cell r="N333">
            <v>0</v>
          </cell>
          <cell r="O333" t="str">
            <v xml:space="preserve"> x </v>
          </cell>
          <cell r="P333" t="str">
            <v xml:space="preserve">x </v>
          </cell>
          <cell r="Q333">
            <v>55.92665504016859</v>
          </cell>
          <cell r="R333">
            <v>66.898396795769813</v>
          </cell>
          <cell r="S333">
            <v>4218.0143670297566</v>
          </cell>
          <cell r="T333">
            <v>3703.7579523749232</v>
          </cell>
          <cell r="U333">
            <v>4015.7464000740611</v>
          </cell>
          <cell r="V333">
            <v>7719.5043524489847</v>
          </cell>
          <cell r="W333">
            <v>0.23871918775606335</v>
          </cell>
          <cell r="X333">
            <v>0.3784134362801842</v>
          </cell>
          <cell r="Y333">
            <v>1159.33</v>
          </cell>
          <cell r="Z333">
            <v>33227.75</v>
          </cell>
        </row>
        <row r="334">
          <cell r="C334">
            <v>0</v>
          </cell>
        </row>
        <row r="335">
          <cell r="D335" t="str">
            <v>Ostatní OSS (VSC, CZVV)</v>
          </cell>
          <cell r="I335">
            <v>139.798</v>
          </cell>
          <cell r="J335">
            <v>24016.760492520159</v>
          </cell>
          <cell r="K335">
            <v>17371.936651454238</v>
          </cell>
          <cell r="L335">
            <v>1485.0343590990808</v>
          </cell>
          <cell r="M335">
            <v>998.66474007734973</v>
          </cell>
          <cell r="N335">
            <v>32.165457779558125</v>
          </cell>
          <cell r="O335" t="str">
            <v xml:space="preserve"> x </v>
          </cell>
          <cell r="P335" t="str">
            <v xml:space="preserve">x </v>
          </cell>
          <cell r="Q335">
            <v>0</v>
          </cell>
          <cell r="R335">
            <v>28.140602869855076</v>
          </cell>
          <cell r="S335">
            <v>2544.0051598258437</v>
          </cell>
          <cell r="T335">
            <v>3452.6513254839119</v>
          </cell>
          <cell r="U335">
            <v>648.16735575616235</v>
          </cell>
          <cell r="V335">
            <v>4100.8186812400745</v>
          </cell>
          <cell r="W335">
            <v>0.17074820238629784</v>
          </cell>
          <cell r="X335">
            <v>0.23605996058572934</v>
          </cell>
          <cell r="Y335">
            <v>161.863</v>
          </cell>
          <cell r="Z335">
            <v>24405.512999999999</v>
          </cell>
        </row>
        <row r="336">
          <cell r="D336" t="str">
            <v>Ostatní přímo řízené org.– PO</v>
          </cell>
          <cell r="I336">
            <v>732.54300000000001</v>
          </cell>
          <cell r="J336">
            <v>21229.704263094452</v>
          </cell>
          <cell r="K336">
            <v>14708.748837952171</v>
          </cell>
          <cell r="L336">
            <v>2260.5453422756977</v>
          </cell>
          <cell r="M336">
            <v>566.12660735729276</v>
          </cell>
          <cell r="N336">
            <v>5.4111726774628472</v>
          </cell>
          <cell r="O336" t="str">
            <v xml:space="preserve"> x </v>
          </cell>
          <cell r="P336" t="str">
            <v xml:space="preserve">x </v>
          </cell>
          <cell r="Q336">
            <v>76.908682038688028</v>
          </cell>
          <cell r="R336">
            <v>53.68729207705212</v>
          </cell>
          <cell r="S336">
            <v>2962.6790964261932</v>
          </cell>
          <cell r="T336">
            <v>2184.1939654054431</v>
          </cell>
          <cell r="U336">
            <v>1374.0823633106404</v>
          </cell>
          <cell r="V336">
            <v>3558.2763287160833</v>
          </cell>
          <cell r="W336">
            <v>0.1676083794959764</v>
          </cell>
          <cell r="X336">
            <v>0.24191563591968201</v>
          </cell>
          <cell r="Y336">
            <v>779.09100000000001</v>
          </cell>
          <cell r="Z336">
            <v>21982.767</v>
          </cell>
        </row>
        <row r="337">
          <cell r="D337" t="str">
            <v>Státní správa (MŠMT, ČŠI)</v>
          </cell>
          <cell r="I337">
            <v>999.47</v>
          </cell>
          <cell r="J337">
            <v>29662.946861836772</v>
          </cell>
          <cell r="K337">
            <v>19329.967716222931</v>
          </cell>
          <cell r="L337">
            <v>3562.1807891515832</v>
          </cell>
          <cell r="M337">
            <v>542.41864855039842</v>
          </cell>
          <cell r="N337">
            <v>0</v>
          </cell>
          <cell r="O337" t="str">
            <v xml:space="preserve"> x </v>
          </cell>
          <cell r="P337" t="str">
            <v xml:space="preserve">x </v>
          </cell>
          <cell r="Q337">
            <v>50.267558472657178</v>
          </cell>
          <cell r="R337">
            <v>53.65752181989788</v>
          </cell>
          <cell r="S337">
            <v>4208.5245179945368</v>
          </cell>
          <cell r="T337">
            <v>3165.9837213723276</v>
          </cell>
          <cell r="U337">
            <v>2958.4709062469774</v>
          </cell>
          <cell r="V337">
            <v>6124.454627619305</v>
          </cell>
          <cell r="W337">
            <v>0.20646817917807073</v>
          </cell>
          <cell r="X337">
            <v>0.31683729210159389</v>
          </cell>
          <cell r="Y337">
            <v>1056.1010000000001</v>
          </cell>
          <cell r="Z337">
            <v>30419.503000000001</v>
          </cell>
        </row>
        <row r="341">
          <cell r="I341" t="str">
            <v>4.3.1  DYNAMIKA RŮSTU NOMINÁLNÍCH MEZD/PLATŮ</v>
          </cell>
        </row>
        <row r="342">
          <cell r="I342" t="str">
            <v>rok 2006</v>
          </cell>
          <cell r="J342" t="str">
            <v>rok 2007</v>
          </cell>
          <cell r="K342" t="str">
            <v>rok 2008</v>
          </cell>
          <cell r="L342" t="str">
            <v>rok 2009</v>
          </cell>
          <cell r="M342" t="str">
            <v xml:space="preserve"> index za rok </v>
          </cell>
        </row>
        <row r="343">
          <cell r="M343" t="str">
            <v>2007/2006</v>
          </cell>
          <cell r="N343" t="str">
            <v>2008/2007</v>
          </cell>
          <cell r="O343" t="str">
            <v>2009/2008</v>
          </cell>
          <cell r="P343" t="str">
            <v>2009/2006</v>
          </cell>
        </row>
        <row r="344">
          <cell r="A344" t="str">
            <v>T431_1</v>
          </cell>
          <cell r="B344" t="str">
            <v>Česká republika celkem</v>
          </cell>
          <cell r="D344" t="str">
            <v>Česká republika celkem</v>
          </cell>
          <cell r="I344">
            <v>20844</v>
          </cell>
          <cell r="J344">
            <v>22384</v>
          </cell>
          <cell r="K344">
            <v>22691</v>
          </cell>
          <cell r="L344">
            <v>23598</v>
          </cell>
          <cell r="M344">
            <v>1.0738821723277683</v>
          </cell>
          <cell r="N344">
            <v>1.0137151536812008</v>
          </cell>
          <cell r="O344">
            <v>1.0399717949847957</v>
          </cell>
          <cell r="P344">
            <v>1.1321243523316062</v>
          </cell>
        </row>
        <row r="345">
          <cell r="A345" t="str">
            <v>T431_2</v>
          </cell>
          <cell r="B345" t="str">
            <v>nepodnikatelská sféra</v>
          </cell>
          <cell r="E345" t="str">
            <v>nepodnikatelská sféra</v>
          </cell>
          <cell r="I345">
            <v>20975</v>
          </cell>
          <cell r="J345">
            <v>22387</v>
          </cell>
          <cell r="K345">
            <v>23337</v>
          </cell>
          <cell r="L345">
            <v>24433</v>
          </cell>
          <cell r="M345">
            <v>1.0673182359952325</v>
          </cell>
          <cell r="N345">
            <v>1.0424353419395185</v>
          </cell>
          <cell r="O345">
            <v>1.0469640485066631</v>
          </cell>
          <cell r="P345">
            <v>1.1648629320619786</v>
          </cell>
        </row>
        <row r="346">
          <cell r="A346" t="str">
            <v>T431_3</v>
          </cell>
          <cell r="B346" t="str">
            <v>Zaměstnanci regionálního školství celkem</v>
          </cell>
          <cell r="D346" t="str">
            <v>Zaměstnanci regionálního školství celkem</v>
          </cell>
          <cell r="I346">
            <v>18817.876607481161</v>
          </cell>
          <cell r="J346">
            <v>19835.07597322189</v>
          </cell>
          <cell r="K346">
            <v>20490.1711</v>
          </cell>
          <cell r="L346">
            <v>21863.812999999998</v>
          </cell>
          <cell r="M346">
            <v>1.0540549492888234</v>
          </cell>
          <cell r="N346">
            <v>1.033027104492189</v>
          </cell>
          <cell r="O346">
            <v>1.0670390644029322</v>
          </cell>
          <cell r="P346">
            <v>1.1618639794517467</v>
          </cell>
        </row>
        <row r="347">
          <cell r="A347" t="str">
            <v>T431_4</v>
          </cell>
          <cell r="B347" t="str">
            <v>učitelé regionálního školství celkem1)</v>
          </cell>
          <cell r="F347" t="str">
            <v>učitelé regionálního školství celkem1)</v>
          </cell>
          <cell r="I347">
            <v>22582.345580448055</v>
          </cell>
          <cell r="J347">
            <v>23790.722324922768</v>
          </cell>
          <cell r="K347" t="str">
            <v xml:space="preserve">. </v>
          </cell>
          <cell r="L347" t="str">
            <v xml:space="preserve">. </v>
          </cell>
          <cell r="M347">
            <v>1.0535097977386785</v>
          </cell>
          <cell r="N347" t="str">
            <v xml:space="preserve">x </v>
          </cell>
          <cell r="O347" t="str">
            <v xml:space="preserve"> x </v>
          </cell>
          <cell r="P347" t="str">
            <v xml:space="preserve"> x </v>
          </cell>
        </row>
        <row r="348">
          <cell r="A348" t="str">
            <v>T431_5</v>
          </cell>
          <cell r="B348" t="str">
            <v xml:space="preserve"> učitelé základních škol (bez "speciálních")1)</v>
          </cell>
          <cell r="G348" t="str">
            <v xml:space="preserve"> učitelé základních škol (bez "speciálních")1)</v>
          </cell>
          <cell r="I348">
            <v>22923.426142154774</v>
          </cell>
          <cell r="J348">
            <v>24089.92534510262</v>
          </cell>
          <cell r="K348" t="str">
            <v xml:space="preserve">. </v>
          </cell>
          <cell r="L348" t="str">
            <v xml:space="preserve">. </v>
          </cell>
          <cell r="M348">
            <v>1.0508867738929621</v>
          </cell>
          <cell r="N348" t="str">
            <v xml:space="preserve">x </v>
          </cell>
          <cell r="O348" t="str">
            <v xml:space="preserve"> x </v>
          </cell>
          <cell r="P348" t="str">
            <v xml:space="preserve"> x </v>
          </cell>
        </row>
        <row r="349">
          <cell r="A349" t="str">
            <v>T431_6</v>
          </cell>
          <cell r="B349" t="str">
            <v xml:space="preserve"> učitelé SŠ (gymnázia, sport. školy, SOŠ a konzerv., SOU, SPV, VOŠ, bez "speciálních")1)</v>
          </cell>
          <cell r="G349" t="str">
            <v xml:space="preserve"> učitelé SŠ (gymnázia, sport. školy, SOŠ a konzerv., SOU, SPV, VOŠ, bez "speciálních")1)</v>
          </cell>
          <cell r="I349">
            <v>24342.981346988548</v>
          </cell>
          <cell r="J349">
            <v>25823.591229799556</v>
          </cell>
          <cell r="K349" t="str">
            <v xml:space="preserve">. </v>
          </cell>
          <cell r="L349" t="str">
            <v xml:space="preserve">. </v>
          </cell>
          <cell r="M349">
            <v>1.0608228656016356</v>
          </cell>
          <cell r="N349" t="str">
            <v xml:space="preserve">x </v>
          </cell>
          <cell r="O349" t="str">
            <v xml:space="preserve"> x </v>
          </cell>
          <cell r="P349" t="str">
            <v xml:space="preserve"> x </v>
          </cell>
        </row>
        <row r="350">
          <cell r="A350" t="str">
            <v>T431_7</v>
          </cell>
          <cell r="B350" t="str">
            <v>Zaměstnanci veřejných vysokých škol celkem
(včetně kolejí, menz, VŠZS a VŠLS, VaV z kap. 333)</v>
          </cell>
          <cell r="D350" t="str">
            <v>Zaměstnanci veřejných vysokých škol celkem
(včetně kolejí, menz, VŠZS a VŠLS, VaV z kap. 333)</v>
          </cell>
          <cell r="I350">
            <v>25901.784090196168</v>
          </cell>
          <cell r="J350">
            <v>28100.023206164129</v>
          </cell>
          <cell r="K350">
            <v>29344.4136</v>
          </cell>
          <cell r="L350">
            <v>30486.915400000002</v>
          </cell>
          <cell r="M350">
            <v>1.0848682510947187</v>
          </cell>
          <cell r="N350">
            <v>1.0442843190806652</v>
          </cell>
          <cell r="O350">
            <v>1.0389342181300225</v>
          </cell>
          <cell r="P350">
            <v>1.1770199031015516</v>
          </cell>
        </row>
        <row r="351">
          <cell r="A351" t="str">
            <v>T431_8</v>
          </cell>
          <cell r="B351" t="str">
            <v>z toho akademičtí pracovníci celkem u vysokých škol</v>
          </cell>
          <cell r="D351" t="str">
            <v>z toho akademičtí pracovníci celkem u vysokých škol</v>
          </cell>
          <cell r="H351">
            <v>0</v>
          </cell>
          <cell r="I351">
            <v>32052.854606998393</v>
          </cell>
          <cell r="J351">
            <v>34469.09338521785</v>
          </cell>
          <cell r="K351">
            <v>35528.859199999999</v>
          </cell>
          <cell r="L351">
            <v>36889.087699999996</v>
          </cell>
          <cell r="M351">
            <v>1.0753829513110478</v>
          </cell>
          <cell r="N351">
            <v>1.0307453927766093</v>
          </cell>
          <cell r="O351">
            <v>1.0382851724099262</v>
          </cell>
          <cell r="P351">
            <v>1.1508830696142009</v>
          </cell>
        </row>
        <row r="354">
          <cell r="I354" t="str">
            <v>2.3.2.B  PEDAGOGIČTÍ PRACOVNÍCI Z ESF</v>
          </cell>
        </row>
        <row r="355">
          <cell r="I355" t="str">
            <v>průměrný měsíční plat (bez OPPP)</v>
          </cell>
          <cell r="L355" t="str">
            <v>průměrný přepočtený počet</v>
          </cell>
        </row>
        <row r="356">
          <cell r="I356" t="str">
            <v>rok 2008</v>
          </cell>
          <cell r="J356" t="str">
            <v>rok 2009</v>
          </cell>
          <cell r="K356" t="str">
            <v>index</v>
          </cell>
          <cell r="L356" t="str">
            <v>rok 2008</v>
          </cell>
          <cell r="M356" t="str">
            <v>rok 2009</v>
          </cell>
          <cell r="N356" t="str">
            <v>index</v>
          </cell>
          <cell r="O356" t="str">
            <v>rozdíl</v>
          </cell>
        </row>
        <row r="357">
          <cell r="A357" t="str">
            <v>T232B_1</v>
          </cell>
          <cell r="B357" t="str">
            <v>Regionální školství celkem</v>
          </cell>
          <cell r="D357" t="str">
            <v>Regionální školství celkem</v>
          </cell>
          <cell r="I357">
            <v>8000.6034</v>
          </cell>
          <cell r="J357">
            <v>22078.661700000001</v>
          </cell>
          <cell r="K357">
            <v>2.7596245678169726</v>
          </cell>
          <cell r="L357">
            <v>124.43800000000003</v>
          </cell>
          <cell r="M357">
            <v>61.756000000000007</v>
          </cell>
          <cell r="N357">
            <v>0.49627927160513663</v>
          </cell>
          <cell r="O357">
            <v>-62.682000000000023</v>
          </cell>
        </row>
        <row r="358">
          <cell r="A358" t="str">
            <v>T232B_2</v>
          </cell>
          <cell r="B358" t="str">
            <v xml:space="preserve"> mateřské školy</v>
          </cell>
          <cell r="E358" t="str">
            <v xml:space="preserve"> mateřské školy</v>
          </cell>
          <cell r="I358">
            <v>21415.221600000001</v>
          </cell>
          <cell r="J358" t="str">
            <v xml:space="preserve">x </v>
          </cell>
          <cell r="K358" t="str">
            <v xml:space="preserve">x </v>
          </cell>
          <cell r="L358">
            <v>0.17299999999999999</v>
          </cell>
          <cell r="M358">
            <v>0</v>
          </cell>
          <cell r="N358" t="str">
            <v xml:space="preserve">x </v>
          </cell>
          <cell r="O358">
            <v>-0.17299999999999999</v>
          </cell>
        </row>
        <row r="359">
          <cell r="A359" t="str">
            <v>T232B_3</v>
          </cell>
          <cell r="B359" t="str">
            <v xml:space="preserve"> základní školy</v>
          </cell>
          <cell r="E359" t="str">
            <v xml:space="preserve"> základní školy</v>
          </cell>
          <cell r="I359" t="str">
            <v xml:space="preserve"> . </v>
          </cell>
          <cell r="J359">
            <v>21829.794399999999</v>
          </cell>
          <cell r="K359" t="str">
            <v xml:space="preserve"> x </v>
          </cell>
          <cell r="L359">
            <v>73.545999999999992</v>
          </cell>
          <cell r="M359">
            <v>20.085999999999999</v>
          </cell>
          <cell r="N359">
            <v>0.27310798683816934</v>
          </cell>
          <cell r="O359">
            <v>-53.46</v>
          </cell>
        </row>
        <row r="360">
          <cell r="A360" t="str">
            <v>T232B_4</v>
          </cell>
          <cell r="B360" t="str">
            <v xml:space="preserve"> speciální školy celkem</v>
          </cell>
          <cell r="E360" t="str">
            <v xml:space="preserve"> speciální školy celkem</v>
          </cell>
          <cell r="I360">
            <v>10889.633099999999</v>
          </cell>
          <cell r="J360">
            <v>17296.524000000001</v>
          </cell>
          <cell r="K360">
            <v>1.588347728630086</v>
          </cell>
          <cell r="L360">
            <v>12.355</v>
          </cell>
          <cell r="M360">
            <v>20.004000000000005</v>
          </cell>
          <cell r="N360">
            <v>1.6191015783083775</v>
          </cell>
          <cell r="O360">
            <v>7.6490000000000045</v>
          </cell>
        </row>
        <row r="361">
          <cell r="A361" t="str">
            <v>T232B_5</v>
          </cell>
          <cell r="B361" t="str">
            <v xml:space="preserve"> všeobecné vzdělávání na SŠ</v>
          </cell>
          <cell r="E361" t="str">
            <v xml:space="preserve"> všeobecné vzdělávání na SŠ</v>
          </cell>
          <cell r="I361">
            <v>18385.793699999998</v>
          </cell>
          <cell r="J361">
            <v>30304.458299999998</v>
          </cell>
          <cell r="K361">
            <v>1.6482540158165704</v>
          </cell>
          <cell r="L361">
            <v>18.927</v>
          </cell>
          <cell r="M361">
            <v>8.202</v>
          </cell>
          <cell r="N361">
            <v>0.4333491837058171</v>
          </cell>
          <cell r="O361">
            <v>-10.725</v>
          </cell>
        </row>
        <row r="362">
          <cell r="A362" t="str">
            <v>T232B_6</v>
          </cell>
          <cell r="B362" t="str">
            <v xml:space="preserve"> odborné vzdělávání na SŠ</v>
          </cell>
          <cell r="E362" t="str">
            <v xml:space="preserve"> odborné vzdělávání na SŠ</v>
          </cell>
          <cell r="I362">
            <v>33231.341399999998</v>
          </cell>
          <cell r="J362">
            <v>27864.407500000001</v>
          </cell>
          <cell r="K362">
            <v>0.83849782542934015</v>
          </cell>
          <cell r="L362">
            <v>1.9830000000000001</v>
          </cell>
          <cell r="M362">
            <v>5.5110000000000001</v>
          </cell>
          <cell r="N362">
            <v>2.7791225416036309</v>
          </cell>
          <cell r="O362">
            <v>3.528</v>
          </cell>
        </row>
        <row r="363">
          <cell r="A363" t="str">
            <v>T232B_8</v>
          </cell>
          <cell r="B363" t="str">
            <v xml:space="preserve"> vyšší odborné školy</v>
          </cell>
          <cell r="E363" t="str">
            <v xml:space="preserve"> vyšší odborné školy</v>
          </cell>
          <cell r="I363">
            <v>24369.4853</v>
          </cell>
          <cell r="J363" t="str">
            <v xml:space="preserve">x </v>
          </cell>
          <cell r="K363" t="str">
            <v xml:space="preserve">x </v>
          </cell>
          <cell r="L363">
            <v>0.13600000000000001</v>
          </cell>
          <cell r="M363">
            <v>0</v>
          </cell>
          <cell r="N363" t="str">
            <v xml:space="preserve">x </v>
          </cell>
          <cell r="O363">
            <v>-0.13600000000000001</v>
          </cell>
        </row>
        <row r="364">
          <cell r="A364" t="str">
            <v>T232B_9</v>
          </cell>
          <cell r="B364" t="str">
            <v xml:space="preserve"> konzervatoře</v>
          </cell>
          <cell r="E364" t="str">
            <v xml:space="preserve"> konzervatoře</v>
          </cell>
          <cell r="I364" t="str">
            <v xml:space="preserve">x </v>
          </cell>
          <cell r="J364" t="str">
            <v xml:space="preserve">x </v>
          </cell>
          <cell r="K364" t="str">
            <v xml:space="preserve">x </v>
          </cell>
          <cell r="L364">
            <v>0</v>
          </cell>
          <cell r="M364">
            <v>0</v>
          </cell>
          <cell r="N364" t="str">
            <v xml:space="preserve">x </v>
          </cell>
          <cell r="O364">
            <v>0</v>
          </cell>
        </row>
        <row r="367">
          <cell r="I367" t="str">
            <v>2.3.3.B  NEPEDAGOGIČTÍ PRACOVNÍCI Z ESF</v>
          </cell>
        </row>
        <row r="368">
          <cell r="I368" t="str">
            <v>průměrný měsíční plat (bez OPPP)</v>
          </cell>
          <cell r="L368" t="str">
            <v>průměrný přepočtený počet</v>
          </cell>
        </row>
        <row r="369">
          <cell r="I369" t="str">
            <v>rok 2008</v>
          </cell>
          <cell r="J369" t="str">
            <v>rok 2009</v>
          </cell>
          <cell r="K369" t="str">
            <v>index</v>
          </cell>
          <cell r="L369" t="str">
            <v>rok 2008</v>
          </cell>
          <cell r="M369" t="str">
            <v>rok 2009</v>
          </cell>
          <cell r="N369" t="str">
            <v>index</v>
          </cell>
          <cell r="O369" t="str">
            <v>rozdíl</v>
          </cell>
        </row>
        <row r="370">
          <cell r="A370" t="str">
            <v>T233B_1</v>
          </cell>
          <cell r="B370" t="str">
            <v>Regionální školství celkem</v>
          </cell>
          <cell r="D370" t="str">
            <v>Regionální školství celkem</v>
          </cell>
          <cell r="I370">
            <v>16663.4696</v>
          </cell>
          <cell r="J370">
            <v>24444.0023</v>
          </cell>
          <cell r="K370">
            <v>1.4669215287553319</v>
          </cell>
          <cell r="L370">
            <v>21.4</v>
          </cell>
          <cell r="M370">
            <v>70.305000000000007</v>
          </cell>
          <cell r="N370">
            <v>3.2852803738317764</v>
          </cell>
          <cell r="O370">
            <v>48.905000000000001</v>
          </cell>
        </row>
        <row r="371">
          <cell r="A371" t="str">
            <v>T233B_2</v>
          </cell>
          <cell r="B371" t="str">
            <v xml:space="preserve"> mateřské školy</v>
          </cell>
          <cell r="E371" t="str">
            <v xml:space="preserve"> mateřské školy</v>
          </cell>
          <cell r="I371">
            <v>26804.8246</v>
          </cell>
          <cell r="J371" t="str">
            <v xml:space="preserve">x </v>
          </cell>
          <cell r="K371" t="str">
            <v xml:space="preserve">x </v>
          </cell>
          <cell r="L371">
            <v>3.7999999999999999E-2</v>
          </cell>
          <cell r="M371">
            <v>0</v>
          </cell>
          <cell r="N371" t="str">
            <v xml:space="preserve">x </v>
          </cell>
          <cell r="O371">
            <v>-3.7999999999999999E-2</v>
          </cell>
        </row>
        <row r="372">
          <cell r="A372" t="str">
            <v>T233B_3</v>
          </cell>
          <cell r="B372" t="str">
            <v xml:space="preserve"> základní školy</v>
          </cell>
          <cell r="E372" t="str">
            <v xml:space="preserve"> základní školy</v>
          </cell>
          <cell r="I372">
            <v>15637.64</v>
          </cell>
          <cell r="J372">
            <v>20528.024700000002</v>
          </cell>
          <cell r="K372">
            <v>1.3127316334178305</v>
          </cell>
          <cell r="L372">
            <v>4.226</v>
          </cell>
          <cell r="M372">
            <v>24.406999999999996</v>
          </cell>
          <cell r="N372">
            <v>5.7754377662091807</v>
          </cell>
          <cell r="O372">
            <v>20.180999999999997</v>
          </cell>
        </row>
        <row r="373">
          <cell r="A373" t="str">
            <v>T233B_4</v>
          </cell>
          <cell r="B373" t="str">
            <v xml:space="preserve"> speciální školy celkem</v>
          </cell>
          <cell r="E373" t="str">
            <v xml:space="preserve"> speciální školy celkem</v>
          </cell>
          <cell r="I373">
            <v>15434.4532</v>
          </cell>
          <cell r="J373">
            <v>25496.4094</v>
          </cell>
          <cell r="K373">
            <v>1.6519153007636189</v>
          </cell>
          <cell r="L373">
            <v>1.7710000000000001</v>
          </cell>
          <cell r="M373">
            <v>6.7769999999999992</v>
          </cell>
          <cell r="N373">
            <v>3.826651609260304</v>
          </cell>
          <cell r="O373">
            <v>5.0059999999999993</v>
          </cell>
        </row>
        <row r="374">
          <cell r="A374" t="str">
            <v>T233B_5</v>
          </cell>
          <cell r="B374" t="str">
            <v xml:space="preserve"> všeobecné vzdělávání na SŠ</v>
          </cell>
          <cell r="E374" t="str">
            <v xml:space="preserve"> všeobecné vzdělávání na SŠ</v>
          </cell>
          <cell r="I374">
            <v>16179.3629</v>
          </cell>
          <cell r="J374">
            <v>25222.580600000001</v>
          </cell>
          <cell r="K374">
            <v>1.5589353397839911</v>
          </cell>
          <cell r="L374">
            <v>1.8049999999999999</v>
          </cell>
          <cell r="M374">
            <v>3.875</v>
          </cell>
          <cell r="N374">
            <v>2.1468144044321331</v>
          </cell>
          <cell r="O374">
            <v>2.0699999999999998</v>
          </cell>
        </row>
        <row r="375">
          <cell r="A375" t="str">
            <v>T233B_6</v>
          </cell>
          <cell r="B375" t="str">
            <v xml:space="preserve"> odborné vzdělávání na SŠ</v>
          </cell>
          <cell r="E375" t="str">
            <v xml:space="preserve"> odborné vzdělávání na SŠ</v>
          </cell>
          <cell r="I375">
            <v>23086.183000000001</v>
          </cell>
          <cell r="J375">
            <v>26853.741699999999</v>
          </cell>
          <cell r="K375">
            <v>1.1631953926727514</v>
          </cell>
          <cell r="L375">
            <v>4.2110000000000003</v>
          </cell>
          <cell r="M375">
            <v>27.455999999999996</v>
          </cell>
          <cell r="N375">
            <v>6.5200664925195904</v>
          </cell>
          <cell r="O375">
            <v>23.245000000000001</v>
          </cell>
        </row>
        <row r="376">
          <cell r="A376" t="str">
            <v>T233B_8</v>
          </cell>
          <cell r="B376" t="str">
            <v xml:space="preserve"> vyšší odborné školy</v>
          </cell>
          <cell r="E376" t="str">
            <v xml:space="preserve"> vyšší odborné školy</v>
          </cell>
          <cell r="I376" t="str">
            <v xml:space="preserve">x </v>
          </cell>
          <cell r="J376" t="str">
            <v xml:space="preserve">x </v>
          </cell>
          <cell r="K376" t="str">
            <v xml:space="preserve">x </v>
          </cell>
          <cell r="L376">
            <v>0</v>
          </cell>
          <cell r="M376">
            <v>0</v>
          </cell>
          <cell r="N376" t="str">
            <v xml:space="preserve">x </v>
          </cell>
          <cell r="O376">
            <v>0</v>
          </cell>
        </row>
        <row r="377">
          <cell r="A377" t="str">
            <v>T233B_9</v>
          </cell>
          <cell r="B377" t="str">
            <v xml:space="preserve"> konzervatoře</v>
          </cell>
          <cell r="E377" t="str">
            <v xml:space="preserve"> konzervatoře</v>
          </cell>
          <cell r="I377" t="str">
            <v xml:space="preserve">x </v>
          </cell>
          <cell r="J377" t="str">
            <v xml:space="preserve">x </v>
          </cell>
          <cell r="K377" t="str">
            <v xml:space="preserve">x </v>
          </cell>
          <cell r="L377">
            <v>0</v>
          </cell>
          <cell r="M377">
            <v>0</v>
          </cell>
          <cell r="N377" t="str">
            <v xml:space="preserve">x </v>
          </cell>
          <cell r="O377">
            <v>0</v>
          </cell>
        </row>
        <row r="380">
          <cell r="I380" t="str">
            <v>2.3.7.A  OSTATNÍ PEDAGOGOVÉ</v>
          </cell>
        </row>
        <row r="381">
          <cell r="I381" t="str">
            <v>průměrný měsíční plat (bez OPPP)</v>
          </cell>
          <cell r="L381" t="str">
            <v>průměrný přepočtený počet</v>
          </cell>
        </row>
        <row r="382">
          <cell r="I382" t="str">
            <v>rok 2008</v>
          </cell>
          <cell r="J382" t="str">
            <v>rok 2009</v>
          </cell>
          <cell r="K382" t="str">
            <v>index</v>
          </cell>
          <cell r="L382" t="str">
            <v>rok 2008</v>
          </cell>
          <cell r="M382" t="str">
            <v>rok 2009</v>
          </cell>
          <cell r="N382" t="str">
            <v>index</v>
          </cell>
          <cell r="O382" t="str">
            <v>rozdíl</v>
          </cell>
        </row>
        <row r="383">
          <cell r="A383" t="str">
            <v>T237A_1</v>
          </cell>
          <cell r="B383" t="str">
            <v>Regionální školství celkem</v>
          </cell>
          <cell r="D383" t="str">
            <v>Regionální školství celkem</v>
          </cell>
          <cell r="I383">
            <v>19184.643899999999</v>
          </cell>
          <cell r="J383">
            <v>20234.335500000001</v>
          </cell>
          <cell r="K383">
            <v>1.0547151985448113</v>
          </cell>
          <cell r="L383">
            <v>5671.3589999999967</v>
          </cell>
          <cell r="M383">
            <v>5922.7629999999963</v>
          </cell>
          <cell r="N383">
            <v>1.0443287049894037</v>
          </cell>
          <cell r="O383">
            <v>251.40399999999954</v>
          </cell>
        </row>
        <row r="384">
          <cell r="A384" t="str">
            <v>T237A_2</v>
          </cell>
          <cell r="B384" t="str">
            <v xml:space="preserve"> mateřské školy</v>
          </cell>
          <cell r="E384" t="str">
            <v xml:space="preserve"> mateřské školy</v>
          </cell>
          <cell r="I384">
            <v>13174.5929</v>
          </cell>
          <cell r="J384">
            <v>14292.5219</v>
          </cell>
          <cell r="K384">
            <v>1.0848549179838414</v>
          </cell>
          <cell r="L384">
            <v>178.80599999999993</v>
          </cell>
          <cell r="M384">
            <v>216.79599999999988</v>
          </cell>
          <cell r="N384">
            <v>1.2124649060993478</v>
          </cell>
          <cell r="O384">
            <v>37.99</v>
          </cell>
        </row>
        <row r="385">
          <cell r="A385" t="str">
            <v>T237A_3</v>
          </cell>
          <cell r="B385" t="str">
            <v xml:space="preserve"> základní školy</v>
          </cell>
          <cell r="E385" t="str">
            <v xml:space="preserve"> základní školy</v>
          </cell>
          <cell r="I385">
            <v>14364.1024</v>
          </cell>
          <cell r="J385">
            <v>15620.067499999999</v>
          </cell>
          <cell r="K385">
            <v>1.0874377712595533</v>
          </cell>
          <cell r="L385">
            <v>984.09299999999928</v>
          </cell>
          <cell r="M385">
            <v>1080.04</v>
          </cell>
          <cell r="N385">
            <v>1.0974978990806772</v>
          </cell>
          <cell r="O385">
            <v>95.947000000000685</v>
          </cell>
        </row>
        <row r="386">
          <cell r="A386" t="str">
            <v>T237A_4</v>
          </cell>
          <cell r="B386" t="str">
            <v xml:space="preserve"> speciální školy celkem</v>
          </cell>
          <cell r="E386" t="str">
            <v xml:space="preserve"> speciální školy celkem</v>
          </cell>
          <cell r="I386">
            <v>17455.1142</v>
          </cell>
          <cell r="J386">
            <v>18713.538100000002</v>
          </cell>
          <cell r="K386">
            <v>1.0720948534384267</v>
          </cell>
          <cell r="L386">
            <v>1233.7209999999998</v>
          </cell>
          <cell r="M386">
            <v>1342.0959999999995</v>
          </cell>
          <cell r="N386">
            <v>1.0878440101124969</v>
          </cell>
          <cell r="O386">
            <v>108.375</v>
          </cell>
        </row>
        <row r="387">
          <cell r="A387" t="str">
            <v>T237A_5</v>
          </cell>
          <cell r="B387" t="str">
            <v xml:space="preserve"> všeobecné vzdělávání na SŠ</v>
          </cell>
          <cell r="E387" t="str">
            <v xml:space="preserve"> všeobecné vzdělávání na SŠ</v>
          </cell>
          <cell r="I387">
            <v>22339.4797</v>
          </cell>
          <cell r="J387">
            <v>22806.972000000002</v>
          </cell>
          <cell r="K387">
            <v>1.0209267317895503</v>
          </cell>
          <cell r="L387">
            <v>134.45600000000005</v>
          </cell>
          <cell r="M387">
            <v>127.197</v>
          </cell>
          <cell r="N387">
            <v>0.94601207830070777</v>
          </cell>
          <cell r="O387">
            <v>-7.259000000000043</v>
          </cell>
        </row>
        <row r="388">
          <cell r="A388" t="str">
            <v>T237A_6</v>
          </cell>
          <cell r="B388" t="str">
            <v xml:space="preserve"> odborné vzdělávání na SŠ</v>
          </cell>
          <cell r="E388" t="str">
            <v xml:space="preserve"> odborné vzdělávání na SŠ</v>
          </cell>
          <cell r="I388">
            <v>17063.035100000001</v>
          </cell>
          <cell r="J388">
            <v>17917.521199999999</v>
          </cell>
          <cell r="K388">
            <v>1.0500782009174909</v>
          </cell>
          <cell r="L388">
            <v>25.113000000000003</v>
          </cell>
          <cell r="M388">
            <v>42.715000000000003</v>
          </cell>
          <cell r="N388">
            <v>1.7009118783100385</v>
          </cell>
          <cell r="O388">
            <v>17.602</v>
          </cell>
        </row>
        <row r="389">
          <cell r="A389" t="str">
            <v>T237A_8</v>
          </cell>
          <cell r="B389" t="str">
            <v xml:space="preserve"> vyšší odborné školy</v>
          </cell>
          <cell r="E389" t="str">
            <v xml:space="preserve"> vyšší odborné školy</v>
          </cell>
          <cell r="I389">
            <v>21149.937000000002</v>
          </cell>
          <cell r="J389">
            <v>18094.412</v>
          </cell>
          <cell r="K389">
            <v>0.85553030252525097</v>
          </cell>
          <cell r="L389">
            <v>2.645</v>
          </cell>
          <cell r="M389">
            <v>2.5649999999999999</v>
          </cell>
          <cell r="N389">
            <v>0.96975425330812848</v>
          </cell>
          <cell r="O389">
            <v>-8.0000000000000071E-2</v>
          </cell>
        </row>
        <row r="390">
          <cell r="A390" t="str">
            <v>T237A_9</v>
          </cell>
          <cell r="B390" t="str">
            <v xml:space="preserve"> konzervatoře</v>
          </cell>
          <cell r="E390" t="str">
            <v xml:space="preserve"> konzervatoře</v>
          </cell>
          <cell r="I390">
            <v>12775.179400000001</v>
          </cell>
          <cell r="J390">
            <v>14375</v>
          </cell>
          <cell r="K390">
            <v>1.1252288167475752</v>
          </cell>
          <cell r="L390">
            <v>1.208</v>
          </cell>
          <cell r="M390">
            <v>1.29</v>
          </cell>
          <cell r="N390">
            <v>1.0678807947019868</v>
          </cell>
          <cell r="O390">
            <v>8.2000000000000073E-2</v>
          </cell>
        </row>
        <row r="393">
          <cell r="I393" t="str">
            <v>2.4.7  OSTATNÍ PEDAGOGOVÉ</v>
          </cell>
        </row>
        <row r="394">
          <cell r="I394" t="str">
            <v>průměrná měsíční mzda (bez OON)</v>
          </cell>
          <cell r="L394" t="str">
            <v>průměrný přepočtený počet</v>
          </cell>
        </row>
        <row r="395">
          <cell r="I395" t="str">
            <v>rok 2008</v>
          </cell>
          <cell r="J395" t="str">
            <v>rok 2009</v>
          </cell>
          <cell r="K395" t="str">
            <v>index</v>
          </cell>
          <cell r="L395" t="str">
            <v>rok 2008</v>
          </cell>
          <cell r="M395" t="str">
            <v>rok 2009</v>
          </cell>
          <cell r="N395" t="str">
            <v>index</v>
          </cell>
          <cell r="O395" t="str">
            <v>rozdíl</v>
          </cell>
        </row>
        <row r="396">
          <cell r="A396" t="str">
            <v>T247_1</v>
          </cell>
          <cell r="B396" t="str">
            <v>Regionální školství celkem</v>
          </cell>
          <cell r="D396" t="str">
            <v>Regionální školství celkem</v>
          </cell>
          <cell r="I396">
            <v>17356.096699999998</v>
          </cell>
          <cell r="J396">
            <v>17709.966100000001</v>
          </cell>
          <cell r="K396">
            <v>1.0203887663290101</v>
          </cell>
          <cell r="L396">
            <v>286.31900000000007</v>
          </cell>
          <cell r="M396">
            <v>356.44800000000015</v>
          </cell>
          <cell r="N396">
            <v>1.2449330990957641</v>
          </cell>
          <cell r="O396">
            <v>70.129000000000076</v>
          </cell>
        </row>
        <row r="397">
          <cell r="A397" t="str">
            <v>T247_2</v>
          </cell>
          <cell r="B397" t="str">
            <v xml:space="preserve"> mateřské školy</v>
          </cell>
          <cell r="C397" t="str">
            <v>z toho</v>
          </cell>
          <cell r="E397" t="str">
            <v xml:space="preserve"> mateřské školy</v>
          </cell>
          <cell r="I397">
            <v>11581.4522</v>
          </cell>
          <cell r="J397">
            <v>12873.700500000001</v>
          </cell>
          <cell r="K397">
            <v>1.1115791247664089</v>
          </cell>
          <cell r="L397">
            <v>10.233000000000001</v>
          </cell>
          <cell r="M397">
            <v>13.435</v>
          </cell>
          <cell r="N397">
            <v>1.3129092152838855</v>
          </cell>
          <cell r="O397">
            <v>3.202</v>
          </cell>
        </row>
        <row r="398">
          <cell r="A398" t="str">
            <v>T247_3</v>
          </cell>
          <cell r="B398" t="str">
            <v xml:space="preserve"> základní školy</v>
          </cell>
          <cell r="E398" t="str">
            <v xml:space="preserve"> základní školy</v>
          </cell>
          <cell r="I398">
            <v>14924.409600000001</v>
          </cell>
          <cell r="J398">
            <v>15754.0895</v>
          </cell>
          <cell r="K398">
            <v>1.0555921421508023</v>
          </cell>
          <cell r="L398">
            <v>39.691999999999993</v>
          </cell>
          <cell r="M398">
            <v>50.902999999999984</v>
          </cell>
          <cell r="N398">
            <v>1.2824498639524335</v>
          </cell>
          <cell r="O398">
            <v>11.210999999999991</v>
          </cell>
        </row>
        <row r="399">
          <cell r="A399" t="str">
            <v>T247_4</v>
          </cell>
          <cell r="B399" t="str">
            <v xml:space="preserve"> speciální školy celkem</v>
          </cell>
          <cell r="E399" t="str">
            <v xml:space="preserve"> speciální školy celkem</v>
          </cell>
          <cell r="I399">
            <v>16049.688399999999</v>
          </cell>
          <cell r="J399">
            <v>16305.2605</v>
          </cell>
          <cell r="K399">
            <v>1.0159238044771013</v>
          </cell>
          <cell r="L399">
            <v>122.44799999999999</v>
          </cell>
          <cell r="M399">
            <v>153.17300000000003</v>
          </cell>
          <cell r="N399">
            <v>1.2509228407160593</v>
          </cell>
          <cell r="O399">
            <v>30.725000000000001</v>
          </cell>
        </row>
        <row r="400">
          <cell r="A400" t="str">
            <v>T247_5</v>
          </cell>
          <cell r="B400" t="str">
            <v xml:space="preserve"> všeobecné vzdělávání na SŠ</v>
          </cell>
          <cell r="E400" t="str">
            <v xml:space="preserve"> všeobecné vzdělávání na SŠ</v>
          </cell>
          <cell r="I400">
            <v>19444.629700000001</v>
          </cell>
          <cell r="J400">
            <v>18283.9025</v>
          </cell>
          <cell r="K400">
            <v>0.94030602701577803</v>
          </cell>
          <cell r="L400">
            <v>17.246000000000002</v>
          </cell>
          <cell r="M400">
            <v>22.518000000000001</v>
          </cell>
          <cell r="N400">
            <v>1.3056940739881711</v>
          </cell>
          <cell r="O400">
            <v>5.2719999999999985</v>
          </cell>
        </row>
        <row r="401">
          <cell r="A401" t="str">
            <v>T247_6</v>
          </cell>
          <cell r="B401" t="str">
            <v xml:space="preserve"> odborné vzdělávání na SŠ</v>
          </cell>
          <cell r="E401" t="str">
            <v xml:space="preserve"> odborné vzdělávání na SŠ</v>
          </cell>
          <cell r="I401">
            <v>19651.0926</v>
          </cell>
          <cell r="J401">
            <v>19333.8436</v>
          </cell>
          <cell r="K401">
            <v>0.98385591038332398</v>
          </cell>
          <cell r="L401">
            <v>12.478</v>
          </cell>
          <cell r="M401">
            <v>20.087</v>
          </cell>
          <cell r="N401">
            <v>1.609793236095528</v>
          </cell>
          <cell r="O401">
            <v>7.609</v>
          </cell>
        </row>
        <row r="402">
          <cell r="A402" t="str">
            <v>T247_8</v>
          </cell>
          <cell r="B402" t="str">
            <v xml:space="preserve"> vyšší odborné školy</v>
          </cell>
          <cell r="E402" t="str">
            <v xml:space="preserve"> vyšší odborné školy</v>
          </cell>
          <cell r="I402" t="str">
            <v xml:space="preserve">x </v>
          </cell>
          <cell r="J402" t="str">
            <v xml:space="preserve">x </v>
          </cell>
          <cell r="K402" t="str">
            <v xml:space="preserve">x </v>
          </cell>
          <cell r="L402">
            <v>0</v>
          </cell>
          <cell r="M402">
            <v>0</v>
          </cell>
          <cell r="N402" t="str">
            <v xml:space="preserve">x </v>
          </cell>
          <cell r="O402">
            <v>0</v>
          </cell>
        </row>
        <row r="403">
          <cell r="A403" t="str">
            <v>T247_9</v>
          </cell>
          <cell r="B403" t="str">
            <v xml:space="preserve"> konzervatoře</v>
          </cell>
          <cell r="E403" t="str">
            <v xml:space="preserve"> konzervatoře</v>
          </cell>
          <cell r="I403">
            <v>13646.8611</v>
          </cell>
          <cell r="J403" t="str">
            <v xml:space="preserve">x </v>
          </cell>
          <cell r="K403" t="str">
            <v xml:space="preserve">x </v>
          </cell>
          <cell r="L403">
            <v>3</v>
          </cell>
          <cell r="M403">
            <v>0</v>
          </cell>
          <cell r="N403" t="str">
            <v xml:space="preserve">x </v>
          </cell>
          <cell r="O403">
            <v>-3</v>
          </cell>
        </row>
        <row r="406">
          <cell r="I406" t="str">
            <v>2.3.1.E  ZAMĚSTNANCI CELKEM</v>
          </cell>
          <cell r="Q406" t="str">
            <v>nové tabulky E-čkové (ESF) od 1.-2.Q 07 doplněny 20.8.07 do proarchivu, doplnit do archivu aut.</v>
          </cell>
        </row>
        <row r="407">
          <cell r="I407" t="str">
            <v>průměrný měsíční plat (bez OPPP)</v>
          </cell>
          <cell r="L407" t="str">
            <v>průměrný přepočtený počet</v>
          </cell>
        </row>
        <row r="408">
          <cell r="I408" t="str">
            <v>rok 2008</v>
          </cell>
          <cell r="J408" t="str">
            <v>rok 2009</v>
          </cell>
          <cell r="K408" t="str">
            <v>index</v>
          </cell>
          <cell r="L408" t="str">
            <v>rok 2008</v>
          </cell>
          <cell r="M408" t="str">
            <v>rok 2009</v>
          </cell>
          <cell r="N408" t="str">
            <v>index</v>
          </cell>
          <cell r="O408" t="str">
            <v>rozdíl</v>
          </cell>
        </row>
        <row r="409">
          <cell r="A409" t="str">
            <v>T231E_1</v>
          </cell>
          <cell r="B409" t="str">
            <v>Regionální školství celkem</v>
          </cell>
          <cell r="D409" t="str">
            <v>Regionální školství celkem</v>
          </cell>
          <cell r="I409">
            <v>20482.539700000001</v>
          </cell>
          <cell r="J409">
            <v>21864.724999999999</v>
          </cell>
          <cell r="K409">
            <v>1.0674811483460713</v>
          </cell>
          <cell r="L409">
            <v>214386.80300000199</v>
          </cell>
          <cell r="M409">
            <v>213458.96199999956</v>
          </cell>
          <cell r="N409">
            <v>0.995672117000586</v>
          </cell>
          <cell r="O409">
            <v>-927.84100000243052</v>
          </cell>
        </row>
        <row r="410">
          <cell r="A410" t="str">
            <v>T231E_2</v>
          </cell>
          <cell r="B410" t="str">
            <v xml:space="preserve"> mateřské školy</v>
          </cell>
          <cell r="E410" t="str">
            <v xml:space="preserve"> mateřské školy</v>
          </cell>
          <cell r="I410">
            <v>17560.922900000001</v>
          </cell>
          <cell r="J410">
            <v>18836.913199999999</v>
          </cell>
          <cell r="K410">
            <v>1.0726607768433398</v>
          </cell>
          <cell r="L410">
            <v>29694.456000000002</v>
          </cell>
          <cell r="M410">
            <v>30654.11599999998</v>
          </cell>
          <cell r="N410">
            <v>1.032317817170989</v>
          </cell>
          <cell r="O410">
            <v>959.65999999997803</v>
          </cell>
        </row>
        <row r="411">
          <cell r="A411" t="str">
            <v>T231E_3</v>
          </cell>
          <cell r="B411" t="str">
            <v xml:space="preserve"> základní školy</v>
          </cell>
          <cell r="E411" t="str">
            <v xml:space="preserve"> základní školy</v>
          </cell>
          <cell r="I411">
            <v>22022.766599999999</v>
          </cell>
          <cell r="J411">
            <v>23598.1767</v>
          </cell>
          <cell r="K411">
            <v>1.0715355217904368</v>
          </cell>
          <cell r="L411">
            <v>69736.172999999908</v>
          </cell>
          <cell r="M411">
            <v>68422.68100000007</v>
          </cell>
          <cell r="N411">
            <v>0.98116483965932799</v>
          </cell>
          <cell r="O411">
            <v>-1313.4919999998383</v>
          </cell>
        </row>
        <row r="412">
          <cell r="A412" t="str">
            <v>T231E_4</v>
          </cell>
          <cell r="B412" t="str">
            <v xml:space="preserve"> speciální školy celkem</v>
          </cell>
          <cell r="E412" t="str">
            <v xml:space="preserve"> speciální školy celkem</v>
          </cell>
          <cell r="I412">
            <v>22656.006600000001</v>
          </cell>
          <cell r="J412">
            <v>24227.439200000001</v>
          </cell>
          <cell r="K412">
            <v>1.0693605288762584</v>
          </cell>
          <cell r="L412">
            <v>13364.38699999999</v>
          </cell>
          <cell r="M412">
            <v>12981.994999999983</v>
          </cell>
          <cell r="N412">
            <v>0.97138723983374564</v>
          </cell>
          <cell r="O412">
            <v>-382.3920000000071</v>
          </cell>
        </row>
        <row r="413">
          <cell r="A413" t="str">
            <v>T231E_5</v>
          </cell>
          <cell r="B413" t="str">
            <v xml:space="preserve"> všeobecné vzdělávání na SŠ</v>
          </cell>
          <cell r="E413" t="str">
            <v xml:space="preserve"> všeobecné vzdělávání na SŠ</v>
          </cell>
          <cell r="I413">
            <v>24053.537400000001</v>
          </cell>
          <cell r="J413">
            <v>25363.692999999999</v>
          </cell>
          <cell r="K413">
            <v>1.0544683128395076</v>
          </cell>
          <cell r="L413">
            <v>11763.261000000006</v>
          </cell>
          <cell r="M413">
            <v>11812.89</v>
          </cell>
          <cell r="N413">
            <v>1.0042189831544155</v>
          </cell>
          <cell r="O413">
            <v>49.628999999993539</v>
          </cell>
        </row>
        <row r="414">
          <cell r="A414" t="str">
            <v>T231E_6</v>
          </cell>
          <cell r="B414" t="str">
            <v xml:space="preserve"> odborné vzdělávání na SŠ</v>
          </cell>
          <cell r="E414" t="str">
            <v xml:space="preserve"> odborné vzdělávání na SŠ</v>
          </cell>
          <cell r="I414">
            <v>23907.7392</v>
          </cell>
          <cell r="J414">
            <v>24297.1819</v>
          </cell>
          <cell r="K414">
            <v>1.0162893988738173</v>
          </cell>
          <cell r="L414">
            <v>18516.210999999988</v>
          </cell>
          <cell r="M414">
            <v>36073.64699999999</v>
          </cell>
          <cell r="N414">
            <v>1.9482196978636728</v>
          </cell>
          <cell r="O414">
            <v>17557.436000000002</v>
          </cell>
        </row>
        <row r="415">
          <cell r="A415" t="str">
            <v>T231E_8</v>
          </cell>
          <cell r="B415" t="str">
            <v xml:space="preserve"> vyšší odborné školy</v>
          </cell>
          <cell r="E415" t="str">
            <v xml:space="preserve"> vyšší odborné školy</v>
          </cell>
          <cell r="I415">
            <v>24684.179499999998</v>
          </cell>
          <cell r="J415">
            <v>25969.9035</v>
          </cell>
          <cell r="K415">
            <v>1.0520869652564309</v>
          </cell>
          <cell r="L415">
            <v>1352.2460000000001</v>
          </cell>
          <cell r="M415">
            <v>1317.4409999999991</v>
          </cell>
          <cell r="N415">
            <v>0.97426134002245079</v>
          </cell>
          <cell r="O415">
            <v>-34.805000000000973</v>
          </cell>
        </row>
        <row r="416">
          <cell r="A416" t="str">
            <v>T231E_9</v>
          </cell>
          <cell r="B416" t="str">
            <v xml:space="preserve"> konzervatoře</v>
          </cell>
          <cell r="E416" t="str">
            <v xml:space="preserve"> konzervatoře</v>
          </cell>
          <cell r="I416">
            <v>24320.6515</v>
          </cell>
          <cell r="J416">
            <v>25469.3567</v>
          </cell>
          <cell r="K416">
            <v>1.0472316788059728</v>
          </cell>
          <cell r="L416">
            <v>987.66799999999989</v>
          </cell>
          <cell r="M416">
            <v>987.101</v>
          </cell>
          <cell r="N416">
            <v>0.99942592045100187</v>
          </cell>
          <cell r="O416">
            <v>-0.56699999999989359</v>
          </cell>
        </row>
        <row r="419">
          <cell r="I419" t="str">
            <v>2.3.2.E  PEDAGOGIČTÍ PRACOVNÍCI</v>
          </cell>
        </row>
        <row r="420">
          <cell r="I420" t="str">
            <v>průměrný měsíční plat (bez OPPP)</v>
          </cell>
          <cell r="L420" t="str">
            <v>průměrný přepočtený počet</v>
          </cell>
        </row>
        <row r="421">
          <cell r="I421" t="str">
            <v>rok 2008</v>
          </cell>
          <cell r="J421" t="str">
            <v>rok 2009</v>
          </cell>
          <cell r="K421" t="str">
            <v>index</v>
          </cell>
          <cell r="L421" t="str">
            <v>rok 2008</v>
          </cell>
          <cell r="M421" t="str">
            <v>rok 2009</v>
          </cell>
          <cell r="N421" t="str">
            <v>index</v>
          </cell>
          <cell r="O421" t="str">
            <v>rozdíl</v>
          </cell>
        </row>
        <row r="422">
          <cell r="A422" t="str">
            <v>T232E_1</v>
          </cell>
          <cell r="B422" t="str">
            <v>Regionální školství celkem</v>
          </cell>
          <cell r="D422" t="str">
            <v>Regionální školství celkem</v>
          </cell>
          <cell r="I422">
            <v>23792.179899999999</v>
          </cell>
          <cell r="J422">
            <v>25069.266</v>
          </cell>
          <cell r="K422">
            <v>1.0536767166929499</v>
          </cell>
          <cell r="L422">
            <v>149126.75700000019</v>
          </cell>
          <cell r="M422">
            <v>148627.7220000003</v>
          </cell>
          <cell r="N422">
            <v>0.99665361863934399</v>
          </cell>
          <cell r="O422">
            <v>-499.03499999988708</v>
          </cell>
        </row>
        <row r="423">
          <cell r="A423" t="str">
            <v>T232E_2</v>
          </cell>
          <cell r="B423" t="str">
            <v xml:space="preserve"> mateřské školy</v>
          </cell>
          <cell r="E423" t="str">
            <v xml:space="preserve"> mateřské školy</v>
          </cell>
          <cell r="I423">
            <v>19759.251400000001</v>
          </cell>
          <cell r="J423">
            <v>20928.215700000001</v>
          </cell>
          <cell r="K423">
            <v>1.0591603536154208</v>
          </cell>
          <cell r="L423">
            <v>22351.425999999978</v>
          </cell>
          <cell r="M423">
            <v>23159.597999999987</v>
          </cell>
          <cell r="N423">
            <v>1.0361575140664407</v>
          </cell>
          <cell r="O423">
            <v>808.17200000000958</v>
          </cell>
        </row>
        <row r="424">
          <cell r="A424" t="str">
            <v>T232E_3</v>
          </cell>
          <cell r="B424" t="str">
            <v xml:space="preserve"> základní školy</v>
          </cell>
          <cell r="E424" t="str">
            <v xml:space="preserve"> základní školy</v>
          </cell>
          <cell r="I424">
            <v>24790.5713</v>
          </cell>
          <cell r="J424">
            <v>26343.918399999999</v>
          </cell>
          <cell r="K424">
            <v>1.0626587859231786</v>
          </cell>
          <cell r="L424">
            <v>54387.464999999698</v>
          </cell>
          <cell r="M424">
            <v>53361.980999999752</v>
          </cell>
          <cell r="N424">
            <v>0.98114484651932299</v>
          </cell>
          <cell r="O424">
            <v>-1025.4839999999458</v>
          </cell>
        </row>
        <row r="425">
          <cell r="A425" t="str">
            <v>T232E_4</v>
          </cell>
          <cell r="B425" t="str">
            <v xml:space="preserve"> speciální školy celkem</v>
          </cell>
          <cell r="E425" t="str">
            <v xml:space="preserve"> speciální školy celkem</v>
          </cell>
          <cell r="I425">
            <v>24663.0488</v>
          </cell>
          <cell r="J425">
            <v>26130.057499999999</v>
          </cell>
          <cell r="K425">
            <v>1.0594820499240143</v>
          </cell>
          <cell r="L425">
            <v>10703.304000000006</v>
          </cell>
          <cell r="M425">
            <v>10441.441999999997</v>
          </cell>
          <cell r="N425">
            <v>0.97553447047752651</v>
          </cell>
          <cell r="O425">
            <v>-261.86200000000827</v>
          </cell>
        </row>
        <row r="426">
          <cell r="A426" t="str">
            <v>T232E_5</v>
          </cell>
          <cell r="B426" t="str">
            <v xml:space="preserve"> všeobecné vzdělávání na SŠ</v>
          </cell>
          <cell r="E426" t="str">
            <v xml:space="preserve"> všeobecné vzdělávání na SŠ</v>
          </cell>
          <cell r="I426">
            <v>26373.3554</v>
          </cell>
          <cell r="J426">
            <v>27592.453000000001</v>
          </cell>
          <cell r="K426">
            <v>1.0462245922640545</v>
          </cell>
          <cell r="L426">
            <v>9584.4759999999915</v>
          </cell>
          <cell r="M426">
            <v>9628.5480000000025</v>
          </cell>
          <cell r="N426">
            <v>1.0045982691176869</v>
          </cell>
          <cell r="O426">
            <v>44.07200000001103</v>
          </cell>
        </row>
        <row r="427">
          <cell r="A427" t="str">
            <v>T232E_6</v>
          </cell>
          <cell r="B427" t="str">
            <v xml:space="preserve"> odborné vzdělávání na SŠ</v>
          </cell>
          <cell r="E427" t="str">
            <v xml:space="preserve"> odborné vzdělávání na SŠ</v>
          </cell>
          <cell r="I427">
            <v>26564.957299999998</v>
          </cell>
          <cell r="J427">
            <v>26625.397400000002</v>
          </cell>
          <cell r="K427">
            <v>1.0022751815226898</v>
          </cell>
          <cell r="L427">
            <v>14256.473999999997</v>
          </cell>
          <cell r="M427">
            <v>27447.396000000033</v>
          </cell>
          <cell r="N427">
            <v>1.9252583773519343</v>
          </cell>
          <cell r="O427">
            <v>13190.922000000037</v>
          </cell>
        </row>
        <row r="428">
          <cell r="A428" t="str">
            <v>T232E_8</v>
          </cell>
          <cell r="B428" t="str">
            <v xml:space="preserve"> vyšší odborné školy</v>
          </cell>
          <cell r="E428" t="str">
            <v xml:space="preserve"> vyšší odborné školy</v>
          </cell>
          <cell r="I428">
            <v>27956.5265</v>
          </cell>
          <cell r="J428">
            <v>28909.253199999999</v>
          </cell>
          <cell r="K428">
            <v>1.0340788652696178</v>
          </cell>
          <cell r="L428">
            <v>999.35799999999995</v>
          </cell>
          <cell r="M428">
            <v>989.4670000000001</v>
          </cell>
          <cell r="N428">
            <v>0.99010264589866714</v>
          </cell>
          <cell r="O428">
            <v>-9.890999999999849</v>
          </cell>
        </row>
        <row r="429">
          <cell r="A429" t="str">
            <v>T232E_9</v>
          </cell>
          <cell r="B429" t="str">
            <v xml:space="preserve"> konzervatoře</v>
          </cell>
          <cell r="E429" t="str">
            <v xml:space="preserve"> konzervatoře</v>
          </cell>
          <cell r="I429">
            <v>26058.669399999999</v>
          </cell>
          <cell r="J429">
            <v>27014.938999999998</v>
          </cell>
          <cell r="K429">
            <v>1.0366967931217548</v>
          </cell>
          <cell r="L429">
            <v>816.24300000000017</v>
          </cell>
          <cell r="M429">
            <v>816.98299999999995</v>
          </cell>
          <cell r="N429">
            <v>1.0009065927671046</v>
          </cell>
          <cell r="O429">
            <v>0.73999999999978172</v>
          </cell>
        </row>
        <row r="432">
          <cell r="I432" t="str">
            <v>2.3.3.E  NEPEDAGOGIČTÍ PRACOVNÍCI</v>
          </cell>
        </row>
        <row r="433">
          <cell r="I433" t="str">
            <v>průměrný měsíční plat (bez OPPP)</v>
          </cell>
          <cell r="L433" t="str">
            <v>průměrný přepočtený počet</v>
          </cell>
        </row>
        <row r="434">
          <cell r="I434" t="str">
            <v>rok 2008</v>
          </cell>
          <cell r="J434" t="str">
            <v>rok 2009</v>
          </cell>
          <cell r="K434" t="str">
            <v>index</v>
          </cell>
          <cell r="L434" t="str">
            <v>rok 2008</v>
          </cell>
          <cell r="M434" t="str">
            <v>rok 2009</v>
          </cell>
          <cell r="N434" t="str">
            <v>index</v>
          </cell>
          <cell r="O434" t="str">
            <v>rozdíl</v>
          </cell>
        </row>
        <row r="435">
          <cell r="A435" t="str">
            <v>T233E_1</v>
          </cell>
          <cell r="B435" t="str">
            <v>Regionální školství celkem</v>
          </cell>
          <cell r="D435" t="str">
            <v>Regionální školství celkem</v>
          </cell>
          <cell r="I435">
            <v>12919.629000000001</v>
          </cell>
          <cell r="J435">
            <v>14518.2107</v>
          </cell>
          <cell r="K435">
            <v>1.1237327867541707</v>
          </cell>
          <cell r="L435">
            <v>65260.046000000395</v>
          </cell>
          <cell r="M435">
            <v>64831.240000000289</v>
          </cell>
          <cell r="N435">
            <v>0.99342927217672961</v>
          </cell>
          <cell r="O435">
            <v>-428.806000000106</v>
          </cell>
        </row>
        <row r="436">
          <cell r="A436" t="str">
            <v>T233E_2</v>
          </cell>
          <cell r="B436" t="str">
            <v xml:space="preserve"> mateřské školy</v>
          </cell>
          <cell r="E436" t="str">
            <v xml:space="preserve"> mateřské školy</v>
          </cell>
          <cell r="I436">
            <v>10869.4377</v>
          </cell>
          <cell r="J436">
            <v>12374.3596</v>
          </cell>
          <cell r="K436">
            <v>1.1384544390920976</v>
          </cell>
          <cell r="L436">
            <v>7343.03</v>
          </cell>
          <cell r="M436">
            <v>7494.5180000000064</v>
          </cell>
          <cell r="N436">
            <v>1.0206301758266012</v>
          </cell>
          <cell r="O436">
            <v>151.48800000000665</v>
          </cell>
        </row>
        <row r="437">
          <cell r="A437" t="str">
            <v>T233E_3</v>
          </cell>
          <cell r="B437" t="str">
            <v xml:space="preserve"> základní školy</v>
          </cell>
          <cell r="E437" t="str">
            <v xml:space="preserve"> základní školy</v>
          </cell>
          <cell r="I437">
            <v>12215.1736</v>
          </cell>
          <cell r="J437">
            <v>13869.663399999999</v>
          </cell>
          <cell r="K437">
            <v>1.1354454594079613</v>
          </cell>
          <cell r="L437">
            <v>15348.707999999995</v>
          </cell>
          <cell r="M437">
            <v>15060.7</v>
          </cell>
          <cell r="N437">
            <v>0.98123568446282294</v>
          </cell>
          <cell r="O437">
            <v>-288.00799999999435</v>
          </cell>
        </row>
        <row r="438">
          <cell r="A438" t="str">
            <v>T233E_4</v>
          </cell>
          <cell r="B438" t="str">
            <v xml:space="preserve"> speciální školy celkem</v>
          </cell>
          <cell r="E438" t="str">
            <v xml:space="preserve"> speciální školy celkem</v>
          </cell>
          <cell r="I438">
            <v>14583.3601</v>
          </cell>
          <cell r="J438">
            <v>16407.8508</v>
          </cell>
          <cell r="K438">
            <v>1.1251077040880311</v>
          </cell>
          <cell r="L438">
            <v>2661.0829999999996</v>
          </cell>
          <cell r="M438">
            <v>2540.5529999999967</v>
          </cell>
          <cell r="N438">
            <v>0.95470641088609298</v>
          </cell>
          <cell r="O438">
            <v>-120.53000000000293</v>
          </cell>
        </row>
        <row r="439">
          <cell r="A439" t="str">
            <v>T233E_5</v>
          </cell>
          <cell r="B439" t="str">
            <v xml:space="preserve"> všeobecné vzdělávání na SŠ</v>
          </cell>
          <cell r="E439" t="str">
            <v xml:space="preserve"> všeobecné vzdělávání na SŠ</v>
          </cell>
          <cell r="I439">
            <v>13848.657300000001</v>
          </cell>
          <cell r="J439">
            <v>15539.3514</v>
          </cell>
          <cell r="K439">
            <v>1.1220836116725914</v>
          </cell>
          <cell r="L439">
            <v>2178.7849999999999</v>
          </cell>
          <cell r="M439">
            <v>2184.3420000000001</v>
          </cell>
          <cell r="N439">
            <v>1.0025505040653393</v>
          </cell>
          <cell r="O439">
            <v>5.5570000000002437</v>
          </cell>
        </row>
        <row r="440">
          <cell r="A440" t="str">
            <v>T233E_6</v>
          </cell>
          <cell r="B440" t="str">
            <v xml:space="preserve"> odborné vzdělávání na SŠ</v>
          </cell>
          <cell r="E440" t="str">
            <v xml:space="preserve"> odborné vzdělávání na SŠ</v>
          </cell>
          <cell r="I440">
            <v>15014.570299999999</v>
          </cell>
          <cell r="J440">
            <v>16889.160599999999</v>
          </cell>
          <cell r="K440">
            <v>1.1248514118316126</v>
          </cell>
          <cell r="L440">
            <v>4259.737000000001</v>
          </cell>
          <cell r="M440">
            <v>8626.2510000000038</v>
          </cell>
          <cell r="N440">
            <v>2.0250665710113092</v>
          </cell>
          <cell r="O440">
            <v>4366.5140000000029</v>
          </cell>
        </row>
        <row r="441">
          <cell r="A441" t="str">
            <v>T233E_8</v>
          </cell>
          <cell r="B441" t="str">
            <v xml:space="preserve"> vyšší odborné školy</v>
          </cell>
          <cell r="E441" t="str">
            <v xml:space="preserve"> vyšší odborné školy</v>
          </cell>
          <cell r="I441">
            <v>15417.085800000001</v>
          </cell>
          <cell r="J441">
            <v>17102.159299999999</v>
          </cell>
          <cell r="K441">
            <v>1.1092990933474598</v>
          </cell>
          <cell r="L441">
            <v>352.88800000000015</v>
          </cell>
          <cell r="M441">
            <v>327.97400000000005</v>
          </cell>
          <cell r="N441">
            <v>0.92939969622089702</v>
          </cell>
          <cell r="O441">
            <v>-24.914000000000101</v>
          </cell>
        </row>
        <row r="442">
          <cell r="A442" t="str">
            <v>T233E_9</v>
          </cell>
          <cell r="B442" t="str">
            <v xml:space="preserve"> konzervatoře</v>
          </cell>
          <cell r="E442" t="str">
            <v xml:space="preserve"> konzervatoře</v>
          </cell>
          <cell r="I442">
            <v>16045.050300000001</v>
          </cell>
          <cell r="J442">
            <v>18046.7768</v>
          </cell>
          <cell r="K442">
            <v>1.1247566360075543</v>
          </cell>
          <cell r="L442">
            <v>171.42500000000001</v>
          </cell>
          <cell r="M442">
            <v>170.11799999999999</v>
          </cell>
          <cell r="N442">
            <v>0.99237567449321851</v>
          </cell>
          <cell r="O442">
            <v>-1.3070000000000164</v>
          </cell>
        </row>
        <row r="445">
          <cell r="P445" t="str">
            <v>opr.fce ! od OPRO nakonec</v>
          </cell>
        </row>
        <row r="446">
          <cell r="I446" t="str">
            <v>3.1.1.E  ZAMĚSTNANCI CELKEM</v>
          </cell>
          <cell r="Q446" t="str">
            <v>nové tabulky E-čkové (ESF) od 1.-2.Q 07 doplněny 20.8.07 do proarchivu, doplnit do archivu aut.</v>
          </cell>
        </row>
        <row r="447">
          <cell r="I447" t="str">
            <v>průměrný měsíční plat/mzda
(bez OPPP / OON)</v>
          </cell>
          <cell r="L447" t="str">
            <v>průměrný přepočtený počet</v>
          </cell>
        </row>
        <row r="448">
          <cell r="I448" t="str">
            <v>rok 2008</v>
          </cell>
          <cell r="J448" t="str">
            <v>rok 2009</v>
          </cell>
          <cell r="K448" t="str">
            <v>index</v>
          </cell>
          <cell r="L448" t="str">
            <v>rok 2008</v>
          </cell>
          <cell r="M448" t="str">
            <v>rok 2009</v>
          </cell>
          <cell r="N448" t="str">
            <v>index</v>
          </cell>
          <cell r="O448" t="str">
            <v>rozdíl</v>
          </cell>
        </row>
        <row r="449">
          <cell r="A449" t="str">
            <v>T311E_1</v>
          </cell>
          <cell r="B449" t="str">
            <v>Celkem VŠ, OPŘO, v.v.i., OOSS a st. správa</v>
          </cell>
          <cell r="D449" t="str">
            <v>Celkem VŠ, OPŘO, v.v.i., OOSS a st. správa</v>
          </cell>
          <cell r="I449">
            <v>29225.6381</v>
          </cell>
          <cell r="J449">
            <v>30460.1093</v>
          </cell>
          <cell r="K449">
            <v>1.0422393241090602</v>
          </cell>
          <cell r="L449">
            <v>35082.097999999998</v>
          </cell>
          <cell r="M449">
            <v>35741.942999999999</v>
          </cell>
          <cell r="N449">
            <v>1.0188085957687023</v>
          </cell>
          <cell r="O449">
            <v>659.84500000000116</v>
          </cell>
          <cell r="Q449" t="str">
            <v>data ESF zatím jen za I.-II.Q 07 (I.Q zatím není) - pak opravit</v>
          </cell>
        </row>
        <row r="450">
          <cell r="A450" t="str">
            <v>T311E_2</v>
          </cell>
          <cell r="B450" t="str">
            <v xml:space="preserve"> veřejné vysoké školy</v>
          </cell>
          <cell r="E450" t="str">
            <v xml:space="preserve"> veřejné vysoké školy</v>
          </cell>
          <cell r="I450">
            <v>29384.2372</v>
          </cell>
          <cell r="J450">
            <v>30507.712500000001</v>
          </cell>
          <cell r="K450">
            <v>1.0382339446946747</v>
          </cell>
          <cell r="L450">
            <v>33055.415000000001</v>
          </cell>
          <cell r="M450">
            <v>33519.800000000003</v>
          </cell>
          <cell r="N450">
            <v>1.0140486815851504</v>
          </cell>
          <cell r="O450">
            <v>464.38500000000204</v>
          </cell>
        </row>
        <row r="451">
          <cell r="A451" t="str">
            <v>T311E_3</v>
          </cell>
          <cell r="B451" t="str">
            <v xml:space="preserve"> vysoké školy</v>
          </cell>
          <cell r="G451" t="str">
            <v xml:space="preserve"> vysoké školy</v>
          </cell>
          <cell r="I451">
            <v>28069.8354</v>
          </cell>
          <cell r="J451">
            <v>28967.777600000001</v>
          </cell>
          <cell r="K451">
            <v>1.031989578392754</v>
          </cell>
          <cell r="L451">
            <v>27702.5</v>
          </cell>
          <cell r="M451">
            <v>28100.826000000001</v>
          </cell>
          <cell r="N451">
            <v>1.0143787022831874</v>
          </cell>
          <cell r="O451">
            <v>398.32600000000093</v>
          </cell>
        </row>
        <row r="452">
          <cell r="A452" t="str">
            <v>T311E_4</v>
          </cell>
          <cell r="B452" t="str">
            <v xml:space="preserve"> koleje</v>
          </cell>
          <cell r="G452" t="str">
            <v xml:space="preserve"> koleje</v>
          </cell>
          <cell r="I452">
            <v>16465.370500000001</v>
          </cell>
          <cell r="J452">
            <v>17484.216499999999</v>
          </cell>
          <cell r="K452">
            <v>1.0618781095754874</v>
          </cell>
          <cell r="L452">
            <v>671.87400000000002</v>
          </cell>
          <cell r="M452">
            <v>563.32500000000005</v>
          </cell>
          <cell r="N452">
            <v>0.83843845721072707</v>
          </cell>
          <cell r="O452">
            <v>-108.54899999999998</v>
          </cell>
        </row>
        <row r="453">
          <cell r="A453" t="str">
            <v>T311E_5</v>
          </cell>
          <cell r="B453" t="str">
            <v xml:space="preserve"> menzy</v>
          </cell>
          <cell r="G453" t="str">
            <v xml:space="preserve"> menzy</v>
          </cell>
          <cell r="I453">
            <v>14897.8938</v>
          </cell>
          <cell r="J453">
            <v>15710.615299999999</v>
          </cell>
          <cell r="K453">
            <v>1.0545527784605364</v>
          </cell>
          <cell r="L453">
            <v>667.61099999999999</v>
          </cell>
          <cell r="M453">
            <v>589.56899999999996</v>
          </cell>
          <cell r="N453">
            <v>0.88310258518808105</v>
          </cell>
          <cell r="O453">
            <v>-78.04200000000003</v>
          </cell>
        </row>
        <row r="454">
          <cell r="A454" t="str">
            <v>T311E_6</v>
          </cell>
          <cell r="B454" t="str">
            <v xml:space="preserve"> VŠ zemědělské a lesní statky</v>
          </cell>
          <cell r="G454" t="str">
            <v xml:space="preserve"> VŠ zemědělské a lesní statky</v>
          </cell>
          <cell r="I454">
            <v>20027.862499999999</v>
          </cell>
          <cell r="J454">
            <v>21813.007399999999</v>
          </cell>
          <cell r="K454">
            <v>1.0891330714897807</v>
          </cell>
          <cell r="L454">
            <v>35.08</v>
          </cell>
          <cell r="M454">
            <v>43.524000000000001</v>
          </cell>
          <cell r="N454">
            <v>1.2407069555302168</v>
          </cell>
          <cell r="O454">
            <v>8.4440000000000026</v>
          </cell>
        </row>
        <row r="455">
          <cell r="A455" t="str">
            <v>T311E_7</v>
          </cell>
          <cell r="B455" t="str">
            <v xml:space="preserve"> výzkum a vývoj (z kap. 333-MŠMT)</v>
          </cell>
          <cell r="G455" t="str">
            <v xml:space="preserve"> výzkum a vývoj (z kap. 333-MŠMT)</v>
          </cell>
          <cell r="I455">
            <v>43288.434399999998</v>
          </cell>
          <cell r="J455">
            <v>45177.738899999997</v>
          </cell>
          <cell r="K455">
            <v>1.0436445560156362</v>
          </cell>
          <cell r="L455">
            <v>3867.864</v>
          </cell>
          <cell r="M455">
            <v>4023.12</v>
          </cell>
          <cell r="N455">
            <v>1.040139984239363</v>
          </cell>
          <cell r="O455">
            <v>155.25599999999986</v>
          </cell>
        </row>
        <row r="456">
          <cell r="A456" t="str">
            <v>T311E_7a</v>
          </cell>
          <cell r="B456" t="str">
            <v xml:space="preserve"> prostředky na projekty EU</v>
          </cell>
          <cell r="G456" t="str">
            <v xml:space="preserve"> prostředky na projekty EU</v>
          </cell>
          <cell r="I456">
            <v>41258.902300000002</v>
          </cell>
          <cell r="J456">
            <v>33982.360999999997</v>
          </cell>
          <cell r="K456">
            <v>0.82363706026178007</v>
          </cell>
          <cell r="L456">
            <v>110.486</v>
          </cell>
          <cell r="M456">
            <v>199.435</v>
          </cell>
          <cell r="N456">
            <v>1.8050703256521188</v>
          </cell>
          <cell r="O456">
            <v>88.948999999999998</v>
          </cell>
          <cell r="Q456" t="str">
            <v>navíc nový řádek v e-čkové tab. proti "normální" tab. (bez ESF)</v>
          </cell>
        </row>
        <row r="457">
          <cell r="A457" t="str">
            <v>T311E_8</v>
          </cell>
          <cell r="B457" t="str">
            <v xml:space="preserve"> ostatní přímo řízené organizace – PO</v>
          </cell>
          <cell r="E457" t="str">
            <v xml:space="preserve"> ostatní přímo řízené organizace – PO</v>
          </cell>
          <cell r="I457">
            <v>21982.766800000001</v>
          </cell>
          <cell r="J457">
            <v>25732.226900000001</v>
          </cell>
          <cell r="K457">
            <v>1.1705636116742137</v>
          </cell>
          <cell r="L457">
            <v>779.09100000000001</v>
          </cell>
          <cell r="M457">
            <v>921.47400000000005</v>
          </cell>
          <cell r="N457">
            <v>1.1827552878931986</v>
          </cell>
          <cell r="O457">
            <v>142.38300000000004</v>
          </cell>
        </row>
        <row r="458">
          <cell r="A458" t="str">
            <v>T311E_8a</v>
          </cell>
          <cell r="B458" t="str">
            <v xml:space="preserve"> CSVŠ, v.v.i. a VKC</v>
          </cell>
          <cell r="E458" t="str">
            <v xml:space="preserve"> CSVŠ, v.v.i. a VKC</v>
          </cell>
          <cell r="I458">
            <v>26513.917000000001</v>
          </cell>
          <cell r="J458">
            <v>28905.7055</v>
          </cell>
          <cell r="K458">
            <v>1.0902087948755363</v>
          </cell>
          <cell r="L458">
            <v>29.628</v>
          </cell>
          <cell r="M458">
            <v>30.091000000000001</v>
          </cell>
          <cell r="N458">
            <v>1.0156271094910221</v>
          </cell>
          <cell r="O458">
            <v>0.46300000000000097</v>
          </cell>
        </row>
        <row r="459">
          <cell r="A459" t="str">
            <v>T311E_9</v>
          </cell>
          <cell r="B459" t="str">
            <v xml:space="preserve"> ostatní OSS (VSC, CZVV)</v>
          </cell>
          <cell r="E459" t="str">
            <v xml:space="preserve"> ostatní OSS (VSC, CZVV)</v>
          </cell>
          <cell r="I459">
            <v>24405.512699999999</v>
          </cell>
          <cell r="J459">
            <v>26855.576700000001</v>
          </cell>
          <cell r="K459">
            <v>1.1003897779209533</v>
          </cell>
          <cell r="L459">
            <v>161.863</v>
          </cell>
          <cell r="M459">
            <v>111.254</v>
          </cell>
          <cell r="N459">
            <v>0.68733435065456594</v>
          </cell>
          <cell r="O459">
            <v>-50.608999999999995</v>
          </cell>
        </row>
        <row r="460">
          <cell r="A460" t="str">
            <v>T311E_10</v>
          </cell>
          <cell r="B460" t="str">
            <v xml:space="preserve"> státní správa</v>
          </cell>
          <cell r="E460" t="str">
            <v xml:space="preserve"> státní správa</v>
          </cell>
          <cell r="I460">
            <v>30419.5026</v>
          </cell>
          <cell r="J460">
            <v>33227.893100000001</v>
          </cell>
          <cell r="K460">
            <v>1.0923220388225545</v>
          </cell>
          <cell r="L460">
            <v>1056.1010000000001</v>
          </cell>
          <cell r="M460">
            <v>1159.325</v>
          </cell>
          <cell r="N460">
            <v>1.0977406516990325</v>
          </cell>
          <cell r="O460">
            <v>103.22399999999993</v>
          </cell>
        </row>
        <row r="461">
          <cell r="A461" t="str">
            <v>T311E_11</v>
          </cell>
          <cell r="B461" t="str">
            <v xml:space="preserve"> Česká školní inspekce</v>
          </cell>
          <cell r="G461" t="str">
            <v xml:space="preserve"> Česká školní inspekce</v>
          </cell>
          <cell r="I461">
            <v>26993.493299999998</v>
          </cell>
          <cell r="J461">
            <v>29062.9522</v>
          </cell>
          <cell r="K461">
            <v>1.0766651013635202</v>
          </cell>
          <cell r="L461">
            <v>537.78300000000002</v>
          </cell>
          <cell r="M461">
            <v>528.13099999999997</v>
          </cell>
          <cell r="N461">
            <v>0.98205224040179762</v>
          </cell>
          <cell r="O461">
            <v>-9.6520000000000437</v>
          </cell>
        </row>
        <row r="462">
          <cell r="A462" t="str">
            <v>T311E_12</v>
          </cell>
          <cell r="B462" t="str">
            <v xml:space="preserve"> MŠMT</v>
          </cell>
          <cell r="G462" t="str">
            <v xml:space="preserve"> MŠMT</v>
          </cell>
          <cell r="I462">
            <v>33974.172899999998</v>
          </cell>
          <cell r="J462">
            <v>36712.7716</v>
          </cell>
          <cell r="K462">
            <v>1.0806082522762461</v>
          </cell>
          <cell r="L462">
            <v>518.31799999999998</v>
          </cell>
          <cell r="M462">
            <v>631.19399999999996</v>
          </cell>
          <cell r="N462">
            <v>1.2177736447509058</v>
          </cell>
          <cell r="O462">
            <v>112.87599999999998</v>
          </cell>
        </row>
        <row r="465">
          <cell r="I465" t="str">
            <v>3.2.E  PŘEPOČTENÉ POČTY ZAMĚSTNANCŮ A PLATY VE STÁTNÍ SPRÁVĚ, OSTATNÍCH OSS A JEDNOTLIVÝCH OPŘO (VČETNĚ VAV ZE SR A VČETNĚ ESF)</v>
          </cell>
          <cell r="R465" t="str">
            <v>nové tabulky E-čkové (ESF) od 1.-2.Q 07 doplněny 20.8.07 do proarchivu, doplnit do archivu aut.</v>
          </cell>
        </row>
        <row r="466">
          <cell r="I466" t="str">
            <v>rok 2008</v>
          </cell>
          <cell r="M466" t="str">
            <v>rok 2009</v>
          </cell>
          <cell r="Q466" t="str">
            <v>Meziroční</v>
          </cell>
        </row>
        <row r="467">
          <cell r="I467" t="str">
            <v>průměrný
přepočtený
počet
zaměstnanců</v>
          </cell>
          <cell r="J467" t="str">
            <v>průměrný
měsíční
plat</v>
          </cell>
          <cell r="K467" t="str">
            <v>průměrný
měsíční
platový tarif</v>
          </cell>
          <cell r="L467" t="str">
            <v>podíl (z tarifu)
nenárokových
složek platu</v>
          </cell>
          <cell r="M467" t="str">
            <v>průměrný
přepočtený
počet
zaměstnanců</v>
          </cell>
          <cell r="N467" t="str">
            <v>průměrný
měsíční
plat</v>
          </cell>
          <cell r="O467" t="str">
            <v>průměrný
měsíční
platový tarif</v>
          </cell>
          <cell r="P467" t="str">
            <v>podíl (z tarifu)
nenárokových
složek platu</v>
          </cell>
          <cell r="Q467" t="str">
            <v>srovnání
průměrných
měsíčních
platů</v>
          </cell>
        </row>
        <row r="468">
          <cell r="A468" t="str">
            <v>T32E_0</v>
          </cell>
          <cell r="B468" t="str">
            <v>Celkem</v>
          </cell>
          <cell r="D468" t="str">
            <v>Celkem</v>
          </cell>
          <cell r="I468">
            <v>2033.828</v>
          </cell>
          <cell r="J468">
            <v>24990.5707</v>
          </cell>
          <cell r="K468">
            <v>17386.756000000001</v>
          </cell>
          <cell r="L468">
            <v>0.25573200000000001</v>
          </cell>
          <cell r="M468">
            <v>2192.0500000000002</v>
          </cell>
          <cell r="N468">
            <v>29753.5213</v>
          </cell>
          <cell r="O468">
            <v>18689.004400000002</v>
          </cell>
          <cell r="P468">
            <v>0.38919300000000001</v>
          </cell>
          <cell r="Q468">
            <v>1.1168435406713992</v>
          </cell>
        </row>
        <row r="469">
          <cell r="A469" t="str">
            <v>T32E_0a</v>
          </cell>
          <cell r="B469" t="str">
            <v xml:space="preserve">Státní správa celkem </v>
          </cell>
          <cell r="D469" t="str">
            <v xml:space="preserve">Státní správa celkem </v>
          </cell>
          <cell r="I469">
            <v>1056.1010000000001</v>
          </cell>
          <cell r="J469">
            <v>30419.5026</v>
          </cell>
          <cell r="K469">
            <v>19468.883000000002</v>
          </cell>
          <cell r="L469">
            <v>0.34865499999999999</v>
          </cell>
          <cell r="M469">
            <v>1159.33</v>
          </cell>
          <cell r="N469">
            <v>33227.893100000001</v>
          </cell>
          <cell r="O469">
            <v>20318.530999999999</v>
          </cell>
          <cell r="P469">
            <v>0.427618</v>
          </cell>
          <cell r="Q469">
            <v>1.0923220388225545</v>
          </cell>
        </row>
        <row r="470">
          <cell r="A470" t="str">
            <v>T32E_1</v>
          </cell>
          <cell r="B470" t="str">
            <v>Česká školní inspekce</v>
          </cell>
          <cell r="E470" t="str">
            <v>Česká školní inspekce</v>
          </cell>
          <cell r="I470">
            <v>537.78300000000002</v>
          </cell>
          <cell r="J470">
            <v>26993.493299999998</v>
          </cell>
          <cell r="K470">
            <v>18881.447199999999</v>
          </cell>
          <cell r="L470">
            <v>0.217779</v>
          </cell>
          <cell r="M470">
            <v>528.13</v>
          </cell>
          <cell r="N470">
            <v>29062.9522</v>
          </cell>
          <cell r="O470">
            <v>20292.235700000001</v>
          </cell>
          <cell r="P470">
            <v>0.26794400000000002</v>
          </cell>
          <cell r="Q470">
            <v>1.0766651013635202</v>
          </cell>
        </row>
        <row r="471">
          <cell r="A471" t="str">
            <v>T32E_2</v>
          </cell>
          <cell r="B471" t="str">
            <v xml:space="preserve">MŠMT </v>
          </cell>
          <cell r="E471" t="str">
            <v xml:space="preserve">MŠMT </v>
          </cell>
          <cell r="I471">
            <v>518.31799999999998</v>
          </cell>
          <cell r="J471">
            <v>33974.172899999998</v>
          </cell>
          <cell r="K471">
            <v>20078.379499999999</v>
          </cell>
          <cell r="L471">
            <v>0.47635100000000002</v>
          </cell>
          <cell r="M471">
            <v>631.19000000000005</v>
          </cell>
          <cell r="N471">
            <v>36712.7716</v>
          </cell>
          <cell r="O471">
            <v>20340.532800000001</v>
          </cell>
          <cell r="P471">
            <v>0.56090300000000004</v>
          </cell>
          <cell r="Q471">
            <v>1.0806082522762461</v>
          </cell>
        </row>
        <row r="472">
          <cell r="A472" t="str">
            <v>T32E_3</v>
          </cell>
          <cell r="B472" t="str">
            <v xml:space="preserve"> Ostatní organizační složky státu celkem</v>
          </cell>
          <cell r="D472" t="str">
            <v xml:space="preserve"> Ostatní organizační složky státu celkem</v>
          </cell>
          <cell r="I472">
            <v>161.863</v>
          </cell>
          <cell r="J472">
            <v>24405.512699999999</v>
          </cell>
          <cell r="K472">
            <v>17005.334800000001</v>
          </cell>
          <cell r="L472">
            <v>0.28874899999999998</v>
          </cell>
          <cell r="M472">
            <v>111.25</v>
          </cell>
          <cell r="N472">
            <v>26855.576700000001</v>
          </cell>
          <cell r="O472">
            <v>19238.754000000001</v>
          </cell>
          <cell r="P472">
            <v>0.26367000000000002</v>
          </cell>
          <cell r="Q472">
            <v>1.1003897779209533</v>
          </cell>
        </row>
        <row r="473">
          <cell r="A473" t="str">
            <v>T32E_3a</v>
          </cell>
          <cell r="B473" t="str">
            <v xml:space="preserve">VSC </v>
          </cell>
          <cell r="E473" t="str">
            <v xml:space="preserve">VSC </v>
          </cell>
          <cell r="I473">
            <v>92</v>
          </cell>
          <cell r="J473">
            <v>23750.884099999999</v>
          </cell>
          <cell r="K473">
            <v>18163.096000000001</v>
          </cell>
          <cell r="L473">
            <v>0.195102</v>
          </cell>
          <cell r="M473">
            <v>92</v>
          </cell>
          <cell r="N473">
            <v>26996.967400000001</v>
          </cell>
          <cell r="O473">
            <v>19989.4447</v>
          </cell>
          <cell r="P473">
            <v>0.22634000000000001</v>
          </cell>
          <cell r="Q473">
            <v>1.1366721039239125</v>
          </cell>
        </row>
        <row r="474">
          <cell r="A474" t="str">
            <v>T32E_3b</v>
          </cell>
          <cell r="B474" t="str">
            <v>CZVV</v>
          </cell>
          <cell r="E474" t="str">
            <v>CZVV</v>
          </cell>
          <cell r="I474">
            <v>69.863</v>
          </cell>
          <cell r="J474">
            <v>25267.568899999998</v>
          </cell>
          <cell r="K474">
            <v>15480.721799999999</v>
          </cell>
          <cell r="L474">
            <v>0.43343699999999996</v>
          </cell>
          <cell r="M474">
            <v>19.25</v>
          </cell>
          <cell r="N474">
            <v>26179.979899999998</v>
          </cell>
          <cell r="O474">
            <v>15651.782300000001</v>
          </cell>
          <cell r="P474">
            <v>0.491477</v>
          </cell>
          <cell r="Q474">
            <v>1.0361099638675568</v>
          </cell>
        </row>
        <row r="475">
          <cell r="A475" t="str">
            <v>T32E_4</v>
          </cell>
          <cell r="B475" t="str">
            <v>OPŘO – příspěvkové organizace celkem (včetně PgC)</v>
          </cell>
          <cell r="D475" t="str">
            <v>OPŘO – příspěvkové organizace celkem (včetně PgC)</v>
          </cell>
          <cell r="I475">
            <v>779.09100000000001</v>
          </cell>
          <cell r="J475">
            <v>21982.766800000001</v>
          </cell>
          <cell r="K475">
            <v>14935.8956</v>
          </cell>
          <cell r="L475">
            <v>0.27398499999999998</v>
          </cell>
          <cell r="M475">
            <v>921.47</v>
          </cell>
          <cell r="N475">
            <v>25732.226900000001</v>
          </cell>
          <cell r="O475">
            <v>16572.490099999999</v>
          </cell>
          <cell r="P475">
            <v>0.34751600000000005</v>
          </cell>
          <cell r="Q475">
            <v>1.1705636116742137</v>
          </cell>
        </row>
        <row r="476">
          <cell r="A476" t="str">
            <v>T32E_5</v>
          </cell>
          <cell r="B476" t="str">
            <v>Pedagogické centrum Střední Čechy</v>
          </cell>
          <cell r="E476" t="str">
            <v>Pedagogické centrum Střední Čechy</v>
          </cell>
          <cell r="I476" t="str">
            <v xml:space="preserve">x </v>
          </cell>
          <cell r="J476" t="str">
            <v xml:space="preserve">x </v>
          </cell>
          <cell r="K476" t="str">
            <v xml:space="preserve">x </v>
          </cell>
          <cell r="L476" t="str">
            <v xml:space="preserve">x </v>
          </cell>
          <cell r="M476" t="str">
            <v xml:space="preserve">x </v>
          </cell>
          <cell r="N476" t="str">
            <v xml:space="preserve">x </v>
          </cell>
          <cell r="O476" t="str">
            <v xml:space="preserve">x </v>
          </cell>
          <cell r="P476" t="str">
            <v xml:space="preserve">x </v>
          </cell>
          <cell r="Q476" t="str">
            <v xml:space="preserve">x </v>
          </cell>
        </row>
        <row r="477">
          <cell r="A477" t="str">
            <v>T32E_6</v>
          </cell>
          <cell r="B477" t="str">
            <v>Pedagogické centrum Brno</v>
          </cell>
          <cell r="E477" t="str">
            <v>Pedagogické centrum Brno</v>
          </cell>
          <cell r="I477" t="str">
            <v xml:space="preserve">x </v>
          </cell>
          <cell r="J477" t="str">
            <v xml:space="preserve">x </v>
          </cell>
          <cell r="K477" t="str">
            <v xml:space="preserve">x </v>
          </cell>
          <cell r="L477" t="str">
            <v xml:space="preserve">x </v>
          </cell>
          <cell r="M477" t="str">
            <v xml:space="preserve">x </v>
          </cell>
          <cell r="N477" t="str">
            <v xml:space="preserve">x </v>
          </cell>
          <cell r="O477" t="str">
            <v xml:space="preserve">x </v>
          </cell>
          <cell r="P477" t="str">
            <v xml:space="preserve">x </v>
          </cell>
          <cell r="Q477" t="str">
            <v xml:space="preserve">x </v>
          </cell>
        </row>
        <row r="478">
          <cell r="A478" t="str">
            <v>T32E_7</v>
          </cell>
          <cell r="B478" t="str">
            <v>Pedagogické centrum Zlín</v>
          </cell>
          <cell r="E478" t="str">
            <v>Pedagogické centrum Zlín</v>
          </cell>
          <cell r="I478" t="str">
            <v xml:space="preserve">x </v>
          </cell>
          <cell r="J478" t="str">
            <v xml:space="preserve">x </v>
          </cell>
          <cell r="K478" t="str">
            <v xml:space="preserve">x </v>
          </cell>
          <cell r="L478" t="str">
            <v xml:space="preserve">x </v>
          </cell>
          <cell r="M478" t="str">
            <v xml:space="preserve">x </v>
          </cell>
          <cell r="N478" t="str">
            <v xml:space="preserve">x </v>
          </cell>
          <cell r="O478" t="str">
            <v xml:space="preserve">x </v>
          </cell>
          <cell r="P478" t="str">
            <v xml:space="preserve">x </v>
          </cell>
          <cell r="Q478" t="str">
            <v xml:space="preserve">x </v>
          </cell>
        </row>
        <row r="479">
          <cell r="A479" t="str">
            <v>T32E_8</v>
          </cell>
          <cell r="B479" t="str">
            <v>Pedagogické centrum Olomouc</v>
          </cell>
          <cell r="E479" t="str">
            <v>Pedagogické centrum Olomouc</v>
          </cell>
          <cell r="I479" t="str">
            <v xml:space="preserve">x </v>
          </cell>
          <cell r="J479" t="str">
            <v xml:space="preserve">x </v>
          </cell>
          <cell r="K479" t="str">
            <v xml:space="preserve">x </v>
          </cell>
          <cell r="L479" t="str">
            <v xml:space="preserve">x </v>
          </cell>
          <cell r="M479" t="str">
            <v xml:space="preserve">x </v>
          </cell>
          <cell r="N479" t="str">
            <v xml:space="preserve">x </v>
          </cell>
          <cell r="O479" t="str">
            <v xml:space="preserve">x </v>
          </cell>
          <cell r="P479" t="str">
            <v xml:space="preserve">x </v>
          </cell>
          <cell r="Q479" t="str">
            <v xml:space="preserve">x </v>
          </cell>
        </row>
        <row r="480">
          <cell r="A480" t="str">
            <v>T32E_9</v>
          </cell>
          <cell r="B480" t="str">
            <v>Pedagogické centrum Jihlava</v>
          </cell>
          <cell r="E480" t="str">
            <v>Pedagogické centrum Jihlava</v>
          </cell>
          <cell r="I480" t="str">
            <v xml:space="preserve">x </v>
          </cell>
          <cell r="J480" t="str">
            <v xml:space="preserve">x </v>
          </cell>
          <cell r="K480" t="str">
            <v xml:space="preserve">x </v>
          </cell>
          <cell r="L480" t="str">
            <v xml:space="preserve">x </v>
          </cell>
          <cell r="M480" t="str">
            <v xml:space="preserve">x </v>
          </cell>
          <cell r="N480" t="str">
            <v xml:space="preserve">x </v>
          </cell>
          <cell r="O480" t="str">
            <v xml:space="preserve">x </v>
          </cell>
          <cell r="P480" t="str">
            <v xml:space="preserve">x </v>
          </cell>
          <cell r="Q480" t="str">
            <v xml:space="preserve">x </v>
          </cell>
        </row>
        <row r="481">
          <cell r="A481" t="str">
            <v>T32E_10</v>
          </cell>
          <cell r="B481" t="str">
            <v>Pedagogické centrum Pardubice</v>
          </cell>
          <cell r="E481" t="str">
            <v>Pedagogické centrum Pardubice</v>
          </cell>
          <cell r="I481" t="str">
            <v xml:space="preserve">x </v>
          </cell>
          <cell r="J481" t="str">
            <v xml:space="preserve">x </v>
          </cell>
          <cell r="K481" t="str">
            <v xml:space="preserve">x </v>
          </cell>
          <cell r="L481" t="str">
            <v xml:space="preserve">x </v>
          </cell>
          <cell r="M481" t="str">
            <v xml:space="preserve">x </v>
          </cell>
          <cell r="N481" t="str">
            <v xml:space="preserve">x </v>
          </cell>
          <cell r="O481" t="str">
            <v xml:space="preserve">x </v>
          </cell>
          <cell r="P481" t="str">
            <v xml:space="preserve">x </v>
          </cell>
          <cell r="Q481" t="str">
            <v xml:space="preserve">x </v>
          </cell>
        </row>
        <row r="482">
          <cell r="A482" t="str">
            <v>T32E_11</v>
          </cell>
          <cell r="B482" t="str">
            <v>Pedagogické centrum Liberec</v>
          </cell>
          <cell r="E482" t="str">
            <v>Pedagogické centrum Liberec</v>
          </cell>
          <cell r="I482" t="str">
            <v xml:space="preserve">x </v>
          </cell>
          <cell r="J482" t="str">
            <v xml:space="preserve">x </v>
          </cell>
          <cell r="K482" t="str">
            <v xml:space="preserve">x </v>
          </cell>
          <cell r="L482" t="str">
            <v xml:space="preserve">x </v>
          </cell>
          <cell r="M482" t="str">
            <v xml:space="preserve">x </v>
          </cell>
          <cell r="N482" t="str">
            <v xml:space="preserve">x </v>
          </cell>
          <cell r="O482" t="str">
            <v xml:space="preserve">x </v>
          </cell>
          <cell r="P482" t="str">
            <v xml:space="preserve">x </v>
          </cell>
          <cell r="Q482" t="str">
            <v xml:space="preserve">x </v>
          </cell>
        </row>
        <row r="483">
          <cell r="A483" t="str">
            <v>T32E_12</v>
          </cell>
          <cell r="B483" t="str">
            <v>Pedagogické centrum Karlovy Vary</v>
          </cell>
          <cell r="E483" t="str">
            <v>Pedagogické centrum Karlovy Vary</v>
          </cell>
          <cell r="I483" t="str">
            <v xml:space="preserve">x </v>
          </cell>
          <cell r="J483" t="str">
            <v xml:space="preserve">x </v>
          </cell>
          <cell r="K483" t="str">
            <v xml:space="preserve">x </v>
          </cell>
          <cell r="L483" t="str">
            <v xml:space="preserve">x </v>
          </cell>
          <cell r="M483" t="str">
            <v xml:space="preserve">x </v>
          </cell>
          <cell r="N483" t="str">
            <v xml:space="preserve">x </v>
          </cell>
          <cell r="O483" t="str">
            <v xml:space="preserve">x </v>
          </cell>
          <cell r="P483" t="str">
            <v xml:space="preserve">x </v>
          </cell>
          <cell r="Q483" t="str">
            <v xml:space="preserve">x </v>
          </cell>
        </row>
        <row r="484">
          <cell r="A484" t="str">
            <v>T32E_13</v>
          </cell>
          <cell r="B484" t="str">
            <v>Národní institut pro další vzdělávání</v>
          </cell>
          <cell r="E484" t="str">
            <v>Národní institut pro další vzdělávání</v>
          </cell>
          <cell r="I484">
            <v>93.462000000000003</v>
          </cell>
          <cell r="J484">
            <v>22984.244900000002</v>
          </cell>
          <cell r="K484">
            <v>15138.748900000001</v>
          </cell>
          <cell r="L484">
            <v>0.29891400000000001</v>
          </cell>
          <cell r="M484">
            <v>100.1</v>
          </cell>
          <cell r="N484">
            <v>25480.122800000001</v>
          </cell>
          <cell r="O484">
            <v>17464.257300000001</v>
          </cell>
          <cell r="P484">
            <v>0.27851900000000002</v>
          </cell>
          <cell r="Q484">
            <v>1.1085908156156132</v>
          </cell>
        </row>
        <row r="485">
          <cell r="A485" t="str">
            <v>T32E_14</v>
          </cell>
          <cell r="B485" t="str">
            <v>Pedagogické centrum České Budějovice</v>
          </cell>
          <cell r="E485" t="str">
            <v>Pedagogické centrum České Budějovice</v>
          </cell>
          <cell r="I485" t="str">
            <v xml:space="preserve">x </v>
          </cell>
          <cell r="J485" t="str">
            <v xml:space="preserve">x </v>
          </cell>
          <cell r="K485" t="str">
            <v xml:space="preserve">x </v>
          </cell>
          <cell r="L485" t="str">
            <v xml:space="preserve">x </v>
          </cell>
          <cell r="M485" t="str">
            <v xml:space="preserve">x </v>
          </cell>
          <cell r="N485" t="str">
            <v xml:space="preserve">x </v>
          </cell>
          <cell r="O485" t="str">
            <v xml:space="preserve">x </v>
          </cell>
          <cell r="P485" t="str">
            <v xml:space="preserve">x </v>
          </cell>
          <cell r="Q485" t="str">
            <v xml:space="preserve">x </v>
          </cell>
        </row>
        <row r="486">
          <cell r="A486" t="str">
            <v>T32E_15</v>
          </cell>
          <cell r="B486" t="str">
            <v>Pedagogické centrum Plzeň</v>
          </cell>
          <cell r="E486" t="str">
            <v>Pedagogické centrum Plzeň</v>
          </cell>
          <cell r="I486" t="str">
            <v xml:space="preserve">x </v>
          </cell>
          <cell r="J486" t="str">
            <v xml:space="preserve">x </v>
          </cell>
          <cell r="K486" t="str">
            <v xml:space="preserve">x </v>
          </cell>
          <cell r="L486" t="str">
            <v xml:space="preserve">x </v>
          </cell>
          <cell r="M486" t="str">
            <v xml:space="preserve">x </v>
          </cell>
          <cell r="N486" t="str">
            <v xml:space="preserve">x </v>
          </cell>
          <cell r="O486" t="str">
            <v xml:space="preserve">x </v>
          </cell>
          <cell r="P486" t="str">
            <v xml:space="preserve">x </v>
          </cell>
          <cell r="Q486" t="str">
            <v xml:space="preserve">x </v>
          </cell>
        </row>
        <row r="487">
          <cell r="A487" t="str">
            <v>T32E_16</v>
          </cell>
          <cell r="B487" t="str">
            <v>Pedagogické centrum Ústí nad Labem</v>
          </cell>
          <cell r="E487" t="str">
            <v>Pedagogické centrum Ústí nad Labem</v>
          </cell>
          <cell r="I487" t="str">
            <v xml:space="preserve">x </v>
          </cell>
          <cell r="J487" t="str">
            <v xml:space="preserve">x </v>
          </cell>
          <cell r="K487" t="str">
            <v xml:space="preserve">x </v>
          </cell>
          <cell r="L487" t="str">
            <v xml:space="preserve">x </v>
          </cell>
          <cell r="M487" t="str">
            <v xml:space="preserve">x </v>
          </cell>
          <cell r="N487" t="str">
            <v xml:space="preserve">x </v>
          </cell>
          <cell r="O487" t="str">
            <v xml:space="preserve">x </v>
          </cell>
          <cell r="P487" t="str">
            <v xml:space="preserve">x </v>
          </cell>
          <cell r="Q487" t="str">
            <v xml:space="preserve">x </v>
          </cell>
        </row>
        <row r="488">
          <cell r="A488" t="str">
            <v>T32E_17</v>
          </cell>
          <cell r="B488" t="str">
            <v>Pedagogické centrum Hradec Králové</v>
          </cell>
          <cell r="E488" t="str">
            <v>Pedagogické centrum Hradec Králové</v>
          </cell>
          <cell r="I488" t="str">
            <v xml:space="preserve">x </v>
          </cell>
          <cell r="J488" t="str">
            <v xml:space="preserve">x </v>
          </cell>
          <cell r="K488" t="str">
            <v xml:space="preserve">x </v>
          </cell>
          <cell r="L488" t="str">
            <v xml:space="preserve">x </v>
          </cell>
          <cell r="M488" t="str">
            <v xml:space="preserve">x </v>
          </cell>
          <cell r="N488" t="str">
            <v xml:space="preserve">x </v>
          </cell>
          <cell r="O488" t="str">
            <v xml:space="preserve">x </v>
          </cell>
          <cell r="P488" t="str">
            <v xml:space="preserve">x </v>
          </cell>
          <cell r="Q488" t="str">
            <v xml:space="preserve">x </v>
          </cell>
        </row>
        <row r="489">
          <cell r="A489" t="str">
            <v>T32E_18</v>
          </cell>
          <cell r="B489" t="str">
            <v>Pedagogické centrum Ostrava</v>
          </cell>
          <cell r="E489" t="str">
            <v>Pedagogické centrum Ostrava</v>
          </cell>
          <cell r="I489" t="str">
            <v xml:space="preserve">x </v>
          </cell>
          <cell r="J489" t="str">
            <v xml:space="preserve">x </v>
          </cell>
          <cell r="K489" t="str">
            <v xml:space="preserve">x </v>
          </cell>
          <cell r="L489" t="str">
            <v xml:space="preserve">x </v>
          </cell>
          <cell r="M489" t="str">
            <v xml:space="preserve">x </v>
          </cell>
          <cell r="N489" t="str">
            <v xml:space="preserve">x </v>
          </cell>
          <cell r="O489" t="str">
            <v xml:space="preserve">x </v>
          </cell>
          <cell r="P489" t="str">
            <v xml:space="preserve">x </v>
          </cell>
          <cell r="Q489" t="str">
            <v xml:space="preserve">x </v>
          </cell>
        </row>
        <row r="490">
          <cell r="A490" t="str">
            <v>T32E_19</v>
          </cell>
          <cell r="B490" t="str">
            <v xml:space="preserve">Pedagogické centrum pro polské národnostní školství </v>
          </cell>
          <cell r="E490" t="str">
            <v xml:space="preserve">Pedagogické centrum pro polské národnostní školství </v>
          </cell>
          <cell r="I490">
            <v>5.6589999999999998</v>
          </cell>
          <cell r="J490">
            <v>21484.950199999999</v>
          </cell>
          <cell r="K490">
            <v>13356.040499999999</v>
          </cell>
          <cell r="L490">
            <v>0.35272700000000001</v>
          </cell>
          <cell r="M490">
            <v>5.6</v>
          </cell>
          <cell r="N490">
            <v>23314.289100000002</v>
          </cell>
          <cell r="O490">
            <v>15740.552299999999</v>
          </cell>
          <cell r="P490">
            <v>0.22776700000000002</v>
          </cell>
          <cell r="Q490">
            <v>1.0851451310322331</v>
          </cell>
        </row>
        <row r="491">
          <cell r="A491" t="str">
            <v>T32E_20</v>
          </cell>
          <cell r="B491" t="str">
            <v xml:space="preserve">Národní institut dětí a mládeže MŠMT </v>
          </cell>
          <cell r="E491" t="str">
            <v xml:space="preserve">Národní institut dětí a mládeže MŠMT </v>
          </cell>
          <cell r="I491">
            <v>57.643999999999998</v>
          </cell>
          <cell r="J491">
            <v>20354.821499999998</v>
          </cell>
          <cell r="K491">
            <v>13232.5322</v>
          </cell>
          <cell r="L491">
            <v>0.274316</v>
          </cell>
          <cell r="M491">
            <v>70.17</v>
          </cell>
          <cell r="N491">
            <v>24583.838</v>
          </cell>
          <cell r="O491">
            <v>15759.6546</v>
          </cell>
          <cell r="P491">
            <v>0.30480499999999999</v>
          </cell>
          <cell r="Q491">
            <v>1.2077648531577643</v>
          </cell>
        </row>
        <row r="492">
          <cell r="A492" t="str">
            <v>T32E_21</v>
          </cell>
          <cell r="B492" t="str">
            <v>Institut zájmového vzdělávání MŠMT Hořovice</v>
          </cell>
          <cell r="E492" t="str">
            <v>Institut zájmového vzdělávání MŠMT Hořovice</v>
          </cell>
          <cell r="I492" t="str">
            <v xml:space="preserve">x </v>
          </cell>
          <cell r="J492" t="str">
            <v xml:space="preserve">x </v>
          </cell>
          <cell r="K492" t="str">
            <v xml:space="preserve">x </v>
          </cell>
          <cell r="L492" t="str">
            <v xml:space="preserve">x </v>
          </cell>
          <cell r="M492" t="str">
            <v xml:space="preserve">x </v>
          </cell>
          <cell r="N492" t="str">
            <v xml:space="preserve">x </v>
          </cell>
          <cell r="O492" t="str">
            <v xml:space="preserve">x </v>
          </cell>
          <cell r="P492" t="str">
            <v xml:space="preserve">x </v>
          </cell>
          <cell r="Q492" t="str">
            <v xml:space="preserve">x </v>
          </cell>
        </row>
        <row r="493">
          <cell r="A493" t="str">
            <v>T32E_22</v>
          </cell>
          <cell r="B493" t="str">
            <v>Středisko vzdělávání, informací a služeb MŠMT Prachatice</v>
          </cell>
          <cell r="E493" t="str">
            <v>Středisko vzdělávání, informací a služeb MŠMT Prachatice</v>
          </cell>
          <cell r="I493" t="str">
            <v xml:space="preserve">x </v>
          </cell>
          <cell r="J493" t="str">
            <v xml:space="preserve">x </v>
          </cell>
          <cell r="K493" t="str">
            <v xml:space="preserve">x </v>
          </cell>
          <cell r="L493" t="str">
            <v xml:space="preserve">x </v>
          </cell>
          <cell r="M493" t="str">
            <v xml:space="preserve">x </v>
          </cell>
          <cell r="N493" t="str">
            <v xml:space="preserve">x </v>
          </cell>
          <cell r="O493" t="str">
            <v xml:space="preserve">x </v>
          </cell>
          <cell r="P493" t="str">
            <v xml:space="preserve">x </v>
          </cell>
          <cell r="Q493" t="str">
            <v xml:space="preserve">x </v>
          </cell>
        </row>
        <row r="494">
          <cell r="A494" t="str">
            <v>T32E_23</v>
          </cell>
          <cell r="B494" t="str">
            <v>Antidopingový výbor ČR</v>
          </cell>
          <cell r="E494" t="str">
            <v>Antidopingový výbor ČR</v>
          </cell>
          <cell r="I494">
            <v>6.1</v>
          </cell>
          <cell r="J494">
            <v>32568.306</v>
          </cell>
          <cell r="K494">
            <v>18022.568299999999</v>
          </cell>
          <cell r="L494">
            <v>0.43396299999999999</v>
          </cell>
          <cell r="M494">
            <v>6</v>
          </cell>
          <cell r="N494">
            <v>34847.222199999997</v>
          </cell>
          <cell r="O494">
            <v>18187.708299999998</v>
          </cell>
          <cell r="P494">
            <v>0.51682600000000001</v>
          </cell>
          <cell r="Q494">
            <v>1.069973433681199</v>
          </cell>
        </row>
        <row r="495">
          <cell r="A495" t="str">
            <v>T32E_24</v>
          </cell>
          <cell r="B495" t="str">
            <v>Vzdělávací a konferenční centrum Telč1)</v>
          </cell>
          <cell r="E495" t="str">
            <v>Vzdělávací a konferenční centrum Telč1)</v>
          </cell>
          <cell r="I495" t="str">
            <v xml:space="preserve">x </v>
          </cell>
          <cell r="J495" t="str">
            <v xml:space="preserve">x </v>
          </cell>
          <cell r="K495" t="str">
            <v xml:space="preserve">x </v>
          </cell>
          <cell r="L495" t="str">
            <v xml:space="preserve">x </v>
          </cell>
          <cell r="M495" t="str">
            <v xml:space="preserve">x </v>
          </cell>
          <cell r="N495" t="str">
            <v xml:space="preserve">x </v>
          </cell>
          <cell r="O495" t="str">
            <v xml:space="preserve">x </v>
          </cell>
          <cell r="P495" t="str">
            <v xml:space="preserve">x </v>
          </cell>
          <cell r="Q495" t="str">
            <v xml:space="preserve">x </v>
          </cell>
        </row>
        <row r="496">
          <cell r="A496" t="str">
            <v>T32E_25</v>
          </cell>
          <cell r="B496" t="str">
            <v>Výzkumný ústav pedagogický v Praze</v>
          </cell>
          <cell r="E496" t="str">
            <v>Výzkumný ústav pedagogický v Praze</v>
          </cell>
          <cell r="I496">
            <v>55.46</v>
          </cell>
          <cell r="J496">
            <v>24624.412499999999</v>
          </cell>
          <cell r="K496">
            <v>17471.3217</v>
          </cell>
          <cell r="L496">
            <v>0.21843000000000001</v>
          </cell>
          <cell r="M496">
            <v>69.25</v>
          </cell>
          <cell r="N496">
            <v>29627.884999999998</v>
          </cell>
          <cell r="O496">
            <v>18009.2968</v>
          </cell>
          <cell r="P496">
            <v>0.40801499999999996</v>
          </cell>
          <cell r="Q496">
            <v>1.2031915482247546</v>
          </cell>
        </row>
        <row r="497">
          <cell r="A497" t="str">
            <v>T32E_26</v>
          </cell>
          <cell r="B497" t="str">
            <v>Národní ústav odborného vzdělávání v Praze</v>
          </cell>
          <cell r="E497" t="str">
            <v>Národní ústav odborného vzdělávání v Praze</v>
          </cell>
          <cell r="I497">
            <v>106.02</v>
          </cell>
          <cell r="J497">
            <v>24713.153200000001</v>
          </cell>
          <cell r="K497">
            <v>16966.324000000001</v>
          </cell>
          <cell r="L497">
            <v>0.308724</v>
          </cell>
          <cell r="M497">
            <v>129.88999999999999</v>
          </cell>
          <cell r="N497">
            <v>27657.656299999999</v>
          </cell>
          <cell r="O497">
            <v>17765.7785</v>
          </cell>
          <cell r="P497">
            <v>0.38874499999999995</v>
          </cell>
          <cell r="Q497">
            <v>1.1191472037651593</v>
          </cell>
        </row>
        <row r="498">
          <cell r="A498" t="str">
            <v>T32E_27</v>
          </cell>
          <cell r="B498" t="str">
            <v>Institut pedagogicko-psychologického poradenství ČR</v>
          </cell>
          <cell r="E498" t="str">
            <v>Institut pedagogicko-psychologického poradenství ČR</v>
          </cell>
          <cell r="I498">
            <v>28.978999999999999</v>
          </cell>
          <cell r="J498">
            <v>24324.183000000001</v>
          </cell>
          <cell r="K498">
            <v>16331.9329</v>
          </cell>
          <cell r="L498">
            <v>0.24279900000000001</v>
          </cell>
          <cell r="M498">
            <v>19.8</v>
          </cell>
          <cell r="N498">
            <v>23541.936000000002</v>
          </cell>
          <cell r="O498">
            <v>17489.4192</v>
          </cell>
          <cell r="P498">
            <v>0.162102</v>
          </cell>
          <cell r="Q498">
            <v>0.96784076982153933</v>
          </cell>
        </row>
        <row r="499">
          <cell r="A499" t="str">
            <v>T32E_28</v>
          </cell>
          <cell r="B499" t="str">
            <v>Centrum pro studium vysokého školství Praha1)</v>
          </cell>
          <cell r="E499" t="str">
            <v>Centrum pro studium vysokého školství Praha1)</v>
          </cell>
          <cell r="I499" t="str">
            <v xml:space="preserve">x </v>
          </cell>
          <cell r="J499" t="str">
            <v xml:space="preserve">x </v>
          </cell>
          <cell r="K499" t="str">
            <v xml:space="preserve">x </v>
          </cell>
          <cell r="L499" t="str">
            <v xml:space="preserve">x </v>
          </cell>
          <cell r="M499" t="str">
            <v xml:space="preserve">x </v>
          </cell>
          <cell r="N499" t="str">
            <v xml:space="preserve">x </v>
          </cell>
          <cell r="O499" t="str">
            <v xml:space="preserve">x </v>
          </cell>
          <cell r="P499" t="str">
            <v xml:space="preserve">x </v>
          </cell>
          <cell r="Q499" t="str">
            <v xml:space="preserve">x </v>
          </cell>
        </row>
        <row r="500">
          <cell r="A500" t="str">
            <v>T32E_29</v>
          </cell>
          <cell r="B500" t="str">
            <v>Pedagogické muzeum J. A. Komenského</v>
          </cell>
          <cell r="E500" t="str">
            <v>Pedagogické muzeum J. A. Komenského</v>
          </cell>
          <cell r="I500">
            <v>15.249000000000001</v>
          </cell>
          <cell r="J500">
            <v>21569.720399999998</v>
          </cell>
          <cell r="K500">
            <v>15561.971299999999</v>
          </cell>
          <cell r="L500">
            <v>0.189105</v>
          </cell>
          <cell r="M500">
            <v>15.28</v>
          </cell>
          <cell r="N500">
            <v>24836.3874</v>
          </cell>
          <cell r="O500">
            <v>17473.980100000001</v>
          </cell>
          <cell r="P500">
            <v>0.221523</v>
          </cell>
          <cell r="Q500">
            <v>1.1514468866272369</v>
          </cell>
        </row>
        <row r="501">
          <cell r="A501" t="str">
            <v>T32E_30</v>
          </cell>
          <cell r="B501" t="str">
            <v>Státní technická knihovna</v>
          </cell>
          <cell r="E501" t="str">
            <v>Státní technická knihovna</v>
          </cell>
          <cell r="I501">
            <v>144.22</v>
          </cell>
          <cell r="J501">
            <v>19409.004799999999</v>
          </cell>
          <cell r="K501">
            <v>14693.232</v>
          </cell>
          <cell r="L501">
            <v>0.151951</v>
          </cell>
          <cell r="M501">
            <v>153.53</v>
          </cell>
          <cell r="N501">
            <v>21803.624299999999</v>
          </cell>
          <cell r="O501">
            <v>15036.8073</v>
          </cell>
          <cell r="P501">
            <v>0.27598800000000001</v>
          </cell>
          <cell r="Q501">
            <v>1.123376727692911</v>
          </cell>
        </row>
        <row r="502">
          <cell r="A502" t="str">
            <v>T32E_31</v>
          </cell>
          <cell r="B502" t="str">
            <v>Učební středisko MŠMT ČR Podhradí</v>
          </cell>
          <cell r="E502" t="str">
            <v>Učební středisko MŠMT ČR Podhradí</v>
          </cell>
          <cell r="I502" t="str">
            <v xml:space="preserve">x </v>
          </cell>
          <cell r="J502" t="str">
            <v xml:space="preserve">x </v>
          </cell>
          <cell r="K502" t="str">
            <v xml:space="preserve">x </v>
          </cell>
          <cell r="L502" t="str">
            <v xml:space="preserve">x </v>
          </cell>
          <cell r="M502" t="str">
            <v xml:space="preserve">x </v>
          </cell>
          <cell r="N502" t="str">
            <v xml:space="preserve">x </v>
          </cell>
          <cell r="O502" t="str">
            <v xml:space="preserve">x </v>
          </cell>
          <cell r="P502" t="str">
            <v xml:space="preserve">x </v>
          </cell>
          <cell r="Q502" t="str">
            <v xml:space="preserve">x </v>
          </cell>
        </row>
        <row r="503">
          <cell r="A503" t="str">
            <v>T32E_32</v>
          </cell>
          <cell r="B503" t="str">
            <v>Učební středisko Ministerstva školství</v>
          </cell>
          <cell r="E503" t="str">
            <v>Učební středisko Ministerstva školství</v>
          </cell>
          <cell r="I503">
            <v>4.3079999999999998</v>
          </cell>
          <cell r="J503">
            <v>17783.7163</v>
          </cell>
          <cell r="K503">
            <v>11611.807500000001</v>
          </cell>
          <cell r="L503">
            <v>0.13430500000000001</v>
          </cell>
          <cell r="M503">
            <v>9.65</v>
          </cell>
          <cell r="N503">
            <v>18849.772099999998</v>
          </cell>
          <cell r="O503">
            <v>11814.08</v>
          </cell>
          <cell r="P503">
            <v>0.13496</v>
          </cell>
          <cell r="Q503">
            <v>1.0599456144045662</v>
          </cell>
        </row>
        <row r="504">
          <cell r="A504" t="str">
            <v>T32E_33</v>
          </cell>
          <cell r="B504" t="str">
            <v>Dům zahraničních služeb</v>
          </cell>
          <cell r="E504" t="str">
            <v>Dům zahraničních služeb</v>
          </cell>
          <cell r="I504">
            <v>105.93</v>
          </cell>
          <cell r="J504">
            <v>19607.026699999999</v>
          </cell>
          <cell r="K504">
            <v>12343.786</v>
          </cell>
          <cell r="L504">
            <v>0.36974099999999999</v>
          </cell>
          <cell r="M504">
            <v>112.78</v>
          </cell>
          <cell r="N504">
            <v>22582.536800000002</v>
          </cell>
          <cell r="O504">
            <v>15454.192499999999</v>
          </cell>
          <cell r="P504">
            <v>0.211811</v>
          </cell>
          <cell r="Q504">
            <v>1.1517573340174012</v>
          </cell>
          <cell r="R504" t="str">
            <v>opr.archiv 1-4q09 (chyba fce BP)</v>
          </cell>
        </row>
        <row r="505">
          <cell r="A505" t="str">
            <v>T32E_34</v>
          </cell>
          <cell r="B505" t="str">
            <v xml:space="preserve">Ústav pro informace ve vzdělávání </v>
          </cell>
          <cell r="E505" t="str">
            <v xml:space="preserve">Ústav pro informace ve vzdělávání </v>
          </cell>
          <cell r="I505">
            <v>156.06</v>
          </cell>
          <cell r="J505">
            <v>22507.5105</v>
          </cell>
          <cell r="K505">
            <v>14854.8822</v>
          </cell>
          <cell r="L505">
            <v>0.32037900000000002</v>
          </cell>
          <cell r="M505">
            <v>155.83000000000001</v>
          </cell>
          <cell r="N505">
            <v>26544.477699999999</v>
          </cell>
          <cell r="O505">
            <v>16881.422299999998</v>
          </cell>
          <cell r="P505">
            <v>0.39097700000000002</v>
          </cell>
          <cell r="Q505">
            <v>1.1793608937781013</v>
          </cell>
          <cell r="R505" t="str">
            <v>opr.archiv 1-4q09 (chyba fce BP)</v>
          </cell>
        </row>
        <row r="506">
          <cell r="A506" t="str">
            <v>T32E_33a</v>
          </cell>
          <cell r="B506" t="str">
            <v>Centrum pro zjišťování výsledků vzdělávání1)</v>
          </cell>
          <cell r="E506" t="str">
            <v>Centrum pro zjišťování výsledků vzdělávání1)</v>
          </cell>
          <cell r="I506" t="str">
            <v xml:space="preserve">. </v>
          </cell>
          <cell r="J506" t="str">
            <v xml:space="preserve">. </v>
          </cell>
          <cell r="K506" t="str">
            <v xml:space="preserve">. </v>
          </cell>
          <cell r="L506" t="str">
            <v xml:space="preserve">. </v>
          </cell>
          <cell r="M506">
            <v>73.59</v>
          </cell>
          <cell r="N506">
            <v>32527.7317</v>
          </cell>
          <cell r="O506">
            <v>17061.545699999999</v>
          </cell>
          <cell r="P506">
            <v>0.665103</v>
          </cell>
          <cell r="Q506" t="str">
            <v xml:space="preserve">x </v>
          </cell>
          <cell r="R506" t="str">
            <v>opr.archiv 1-4q09 (chyba fce BP)</v>
          </cell>
        </row>
        <row r="510">
          <cell r="I510" t="str">
            <v>4.3.1.E  DYNAMIKA RŮSTU NOMINÁLNÍCH MEZD/PLATŮ</v>
          </cell>
          <cell r="R510" t="str">
            <v>nové tabulky E-čkové (ESF) od 1.-2.Q 07 doplněny 20.8.07 do proarchivu, doplnit do archivu automaticky</v>
          </cell>
        </row>
        <row r="511">
          <cell r="I511" t="str">
            <v>rok 2006</v>
          </cell>
          <cell r="J511" t="str">
            <v>rok 2007</v>
          </cell>
          <cell r="K511" t="str">
            <v>rok 2008</v>
          </cell>
          <cell r="L511" t="str">
            <v>rok 2009</v>
          </cell>
          <cell r="M511" t="str">
            <v xml:space="preserve"> index za rok </v>
          </cell>
        </row>
        <row r="512">
          <cell r="M512" t="str">
            <v>2007/2006</v>
          </cell>
          <cell r="N512" t="str">
            <v>2008/2007</v>
          </cell>
          <cell r="O512" t="str">
            <v>2009/2008</v>
          </cell>
          <cell r="P512" t="str">
            <v>2009/2006</v>
          </cell>
        </row>
        <row r="513">
          <cell r="A513" t="str">
            <v>T431E_1</v>
          </cell>
          <cell r="B513" t="str">
            <v>Česká republika celkem</v>
          </cell>
          <cell r="D513" t="str">
            <v>Česká republika celkem</v>
          </cell>
          <cell r="I513">
            <v>20844</v>
          </cell>
          <cell r="J513">
            <v>22384</v>
          </cell>
          <cell r="K513">
            <v>22691</v>
          </cell>
          <cell r="L513">
            <v>23598</v>
          </cell>
          <cell r="M513">
            <v>1.0738821723277683</v>
          </cell>
          <cell r="N513">
            <v>1.0137151536812008</v>
          </cell>
          <cell r="O513">
            <v>1.0399717949847957</v>
          </cell>
          <cell r="P513">
            <v>1.1321243523316062</v>
          </cell>
        </row>
        <row r="514">
          <cell r="A514" t="str">
            <v>T431E_2</v>
          </cell>
          <cell r="B514" t="str">
            <v>nepodnikatelská sféra</v>
          </cell>
          <cell r="E514" t="str">
            <v>nepodnikatelská sféra</v>
          </cell>
          <cell r="I514">
            <v>20975</v>
          </cell>
          <cell r="J514">
            <v>22387</v>
          </cell>
          <cell r="K514">
            <v>23337</v>
          </cell>
          <cell r="L514">
            <v>24433</v>
          </cell>
          <cell r="M514">
            <v>1.0673182359952325</v>
          </cell>
          <cell r="N514">
            <v>1.0424353419395185</v>
          </cell>
          <cell r="O514">
            <v>1.0469640485066631</v>
          </cell>
          <cell r="P514">
            <v>1.1648629320619786</v>
          </cell>
        </row>
        <row r="515">
          <cell r="A515" t="str">
            <v>T431E_3</v>
          </cell>
          <cell r="B515" t="str">
            <v>Zaměstnanci regionálního školství celkem</v>
          </cell>
          <cell r="D515" t="str">
            <v>Zaměstnanci regionálního školství celkem</v>
          </cell>
          <cell r="I515">
            <v>18813.553961092479</v>
          </cell>
          <cell r="J515">
            <v>19834.405736461973</v>
          </cell>
          <cell r="K515">
            <v>20482.539700000001</v>
          </cell>
          <cell r="L515">
            <v>21864.724999999999</v>
          </cell>
          <cell r="M515">
            <v>1.0542615062247502</v>
          </cell>
          <cell r="N515">
            <v>1.0326772564880304</v>
          </cell>
          <cell r="O515">
            <v>1.0674811483460713</v>
          </cell>
          <cell r="P515">
            <v>1.1621794077406915</v>
          </cell>
          <cell r="Q515" t="str">
            <v>opr.archiv u zam.VS a u akad.p.</v>
          </cell>
        </row>
        <row r="516">
          <cell r="A516" t="str">
            <v>T431E_3a</v>
          </cell>
          <cell r="B516" t="str">
            <v>učitelé regionálního školství celkem1)</v>
          </cell>
          <cell r="C516" t="str">
            <v>z toho</v>
          </cell>
          <cell r="F516" t="str">
            <v>učitelé regionálního školství celkem1)</v>
          </cell>
          <cell r="I516">
            <v>22582.345580448055</v>
          </cell>
          <cell r="J516">
            <v>23790.722324922768</v>
          </cell>
          <cell r="K516">
            <v>24552.665300000001</v>
          </cell>
          <cell r="L516">
            <v>25891.233</v>
          </cell>
          <cell r="M516">
            <v>1.0535097977386785</v>
          </cell>
          <cell r="N516">
            <v>1.0320268953868219</v>
          </cell>
          <cell r="O516">
            <v>1.0545182237302766</v>
          </cell>
          <cell r="P516">
            <v>1.1465254088758965</v>
          </cell>
        </row>
        <row r="517">
          <cell r="A517" t="str">
            <v>T431E_3b</v>
          </cell>
          <cell r="B517" t="str">
            <v xml:space="preserve"> učitelé základních škol (bez "speciálních")1)</v>
          </cell>
          <cell r="E517" t="str">
            <v>z toho</v>
          </cell>
          <cell r="G517" t="str">
            <v xml:space="preserve"> učitelé základních škol (bez "speciálních")1)</v>
          </cell>
          <cell r="I517">
            <v>22923.426142154774</v>
          </cell>
          <cell r="J517">
            <v>24089.92534510262</v>
          </cell>
          <cell r="K517">
            <v>24986.5082</v>
          </cell>
          <cell r="L517">
            <v>26568.122599999999</v>
          </cell>
          <cell r="M517">
            <v>1.0508867738929621</v>
          </cell>
          <cell r="N517">
            <v>1.0372181666009044</v>
          </cell>
          <cell r="O517">
            <v>1.0632987365557545</v>
          </cell>
          <cell r="P517">
            <v>1.1589944031596067</v>
          </cell>
        </row>
        <row r="518">
          <cell r="A518" t="str">
            <v>T431E_3c</v>
          </cell>
          <cell r="B518" t="str">
            <v xml:space="preserve"> učitelé SŠ (gymnázia, sport. školy, SOŠ a konzerv., SOU, SPV, VOŠ, bez "speciálních")1)</v>
          </cell>
          <cell r="G518" t="str">
            <v xml:space="preserve"> učitelé SŠ (gymnázia, sport. školy, SOŠ a konzerv., SOU, SPV, VOŠ, bez "speciálních")1)</v>
          </cell>
          <cell r="I518">
            <v>24342.981346988548</v>
          </cell>
          <cell r="J518">
            <v>25823.591229799556</v>
          </cell>
          <cell r="K518">
            <v>26534.4149</v>
          </cell>
          <cell r="L518">
            <v>27772.157999999999</v>
          </cell>
          <cell r="M518">
            <v>1.0608228656016356</v>
          </cell>
          <cell r="N518">
            <v>1.0275261354578822</v>
          </cell>
          <cell r="O518">
            <v>1.0466467078571233</v>
          </cell>
          <cell r="P518">
            <v>1.1408692141743628</v>
          </cell>
        </row>
        <row r="519">
          <cell r="A519" t="str">
            <v>T431E_4</v>
          </cell>
          <cell r="B519" t="str">
            <v>Zaměstnanci veřejných vysokých škol celkem
(včetně kolejí, menz, VŠZS a VŠLS, VaV z kap. 333, ESF)</v>
          </cell>
          <cell r="D519" t="str">
            <v>Zaměstnanci veřejných vysokých škol celkem
(včetně kolejí, menz, VŠZS a VŠLS, VaV z kap. 333, ESF)</v>
          </cell>
          <cell r="I519">
            <v>25938.27244177875</v>
          </cell>
          <cell r="J519">
            <v>28159.355530753619</v>
          </cell>
          <cell r="K519">
            <v>29384.2372</v>
          </cell>
          <cell r="L519">
            <v>30507.712500000001</v>
          </cell>
          <cell r="M519">
            <v>1.0856295689684163</v>
          </cell>
          <cell r="N519">
            <v>1.0434982138674536</v>
          </cell>
          <cell r="O519">
            <v>1.0382339446946747</v>
          </cell>
          <cell r="P519">
            <v>1.1761659365895647</v>
          </cell>
          <cell r="Q519" t="str">
            <v>ESF od r.2006 ! Data za r.05 v E tab.(vč.ESF) stejné jako bez ESF</v>
          </cell>
        </row>
        <row r="523">
          <cell r="I523" t="str">
            <v>4.1.2.E  PRŮMĚRNÉ MĚSÍČNÍ PLATY V ČR A VE ŠKOLSTVÍ</v>
          </cell>
        </row>
        <row r="524">
          <cell r="I524" t="str">
            <v>rok 2006</v>
          </cell>
          <cell r="J524" t="str">
            <v>rok 2007</v>
          </cell>
          <cell r="K524" t="str">
            <v>rok 2008</v>
          </cell>
          <cell r="M524" t="str">
            <v>rok 2009</v>
          </cell>
        </row>
        <row r="525">
          <cell r="A525" t="str">
            <v>T412E_1</v>
          </cell>
          <cell r="B525" t="str">
            <v>Česká republika celkem</v>
          </cell>
          <cell r="C525">
            <v>0</v>
          </cell>
          <cell r="D525" t="str">
            <v>Česká republika celkem</v>
          </cell>
          <cell r="I525">
            <v>20844</v>
          </cell>
          <cell r="J525">
            <v>22384</v>
          </cell>
          <cell r="K525">
            <v>22691</v>
          </cell>
          <cell r="M525">
            <v>23598</v>
          </cell>
        </row>
        <row r="526">
          <cell r="A526" t="str">
            <v>T412E_2</v>
          </cell>
          <cell r="B526" t="str">
            <v>nepodnikatelská sféra</v>
          </cell>
          <cell r="E526" t="str">
            <v>nepodnikatelská sféra</v>
          </cell>
          <cell r="I526">
            <v>20975</v>
          </cell>
          <cell r="J526">
            <v>22387</v>
          </cell>
          <cell r="K526">
            <v>23337</v>
          </cell>
          <cell r="M526">
            <v>24433</v>
          </cell>
        </row>
        <row r="527">
          <cell r="A527" t="str">
            <v>T412E_3</v>
          </cell>
          <cell r="B527" t="str">
            <v>Zaměstnanci regionálního školství celkem</v>
          </cell>
          <cell r="D527" t="str">
            <v>Zaměstnanci regionálního školství celkem</v>
          </cell>
          <cell r="I527">
            <v>18813.553961092479</v>
          </cell>
          <cell r="J527">
            <v>19834.405736461973</v>
          </cell>
          <cell r="K527">
            <v>20482.539700000001</v>
          </cell>
          <cell r="M527">
            <v>21864.724999999999</v>
          </cell>
          <cell r="O527" t="str">
            <v>opr.archiv u zam.VS a u akad.p.</v>
          </cell>
        </row>
        <row r="528">
          <cell r="A528" t="str">
            <v>T412E_3a</v>
          </cell>
          <cell r="B528" t="str">
            <v>učitelé regionálního školství celkem1)</v>
          </cell>
          <cell r="C528" t="str">
            <v>z toho</v>
          </cell>
          <cell r="F528" t="str">
            <v>učitelé regionálního školství celkem1)</v>
          </cell>
          <cell r="H528">
            <v>0</v>
          </cell>
          <cell r="I528">
            <v>22582.345580448055</v>
          </cell>
          <cell r="J528">
            <v>23790.722324922768</v>
          </cell>
          <cell r="K528">
            <v>24552.665300000001</v>
          </cell>
          <cell r="M528">
            <v>25891.233</v>
          </cell>
        </row>
        <row r="529">
          <cell r="A529" t="str">
            <v>T412E_3b</v>
          </cell>
          <cell r="B529" t="str">
            <v xml:space="preserve"> učitelé základních škol (bez "speciálních")1)</v>
          </cell>
          <cell r="E529" t="str">
            <v>z toho</v>
          </cell>
          <cell r="G529" t="str">
            <v xml:space="preserve"> učitelé základních škol (bez "speciálních")1)</v>
          </cell>
          <cell r="H529">
            <v>0</v>
          </cell>
          <cell r="I529">
            <v>22923.426142154774</v>
          </cell>
          <cell r="J529">
            <v>24089.92534510262</v>
          </cell>
          <cell r="K529">
            <v>24986.5082</v>
          </cell>
          <cell r="M529">
            <v>26568.122599999999</v>
          </cell>
        </row>
        <row r="530">
          <cell r="A530" t="str">
            <v>T412E_3c</v>
          </cell>
          <cell r="B530" t="str">
            <v xml:space="preserve"> učitelé SŠ (gymnázia, sport. školy, SOŠ a konzerv., SOU, SPV, VOŠ, bez "speciálních")1)</v>
          </cell>
          <cell r="G530" t="str">
            <v xml:space="preserve"> učitelé SŠ (gymnázia, sport. školy, SOŠ a konzerv., SOU, SPV, VOŠ, bez "speciálních")1)</v>
          </cell>
          <cell r="H530">
            <v>0</v>
          </cell>
          <cell r="I530">
            <v>24342.981346988548</v>
          </cell>
          <cell r="J530">
            <v>25823.591229799556</v>
          </cell>
          <cell r="K530">
            <v>26534.4149</v>
          </cell>
          <cell r="M530">
            <v>27772.157999999999</v>
          </cell>
        </row>
        <row r="531">
          <cell r="A531" t="str">
            <v>T412E_4</v>
          </cell>
          <cell r="B531" t="str">
            <v>Zaměstnanci veřejných vysokých škol celkem
(včetně kolejí, menz, VŠZS a VŠLS, VaV z kap. 333, ESF)</v>
          </cell>
          <cell r="D531" t="str">
            <v>Zaměstnanci veřejných vysokých škol celkem
(včetně kolejí, menz, VŠZS a VŠLS, VaV z kap. 333, ESF)</v>
          </cell>
          <cell r="I531">
            <v>25938.27244177875</v>
          </cell>
          <cell r="J531">
            <v>28159.355530753619</v>
          </cell>
          <cell r="K531">
            <v>29384.2372</v>
          </cell>
          <cell r="M531">
            <v>30507.712500000001</v>
          </cell>
          <cell r="O531" t="str">
            <v>ESF od r.2006 ! Data za r.05 v E tab.(vč.ESF) stejné jako bez ESF</v>
          </cell>
        </row>
        <row r="532">
          <cell r="A532" t="str">
            <v>T412E_6</v>
          </cell>
          <cell r="C532" t="str">
            <v>SROVNÁNÍ S PRŮMĚRNOU MĚSÍČNÍ MZDOU V ČESKÉ REPUBLICE CELKEM</v>
          </cell>
        </row>
        <row r="533">
          <cell r="A533" t="str">
            <v>T412E_7</v>
          </cell>
          <cell r="B533" t="str">
            <v>Zaměstnanci regionálního školství celkem</v>
          </cell>
          <cell r="D533" t="str">
            <v>Zaměstnanci regionálního školství celkem</v>
          </cell>
          <cell r="I533">
            <v>0.90258846483844168</v>
          </cell>
          <cell r="J533">
            <v>0.88609746856960203</v>
          </cell>
          <cell r="K533">
            <v>0.90267241196950343</v>
          </cell>
          <cell r="M533">
            <v>0.926549919484702</v>
          </cell>
        </row>
        <row r="534">
          <cell r="A534" t="str">
            <v>T412E_7a</v>
          </cell>
          <cell r="B534" t="str">
            <v>učitelé regionálního školství celkem1)</v>
          </cell>
          <cell r="C534" t="str">
            <v>z toho</v>
          </cell>
          <cell r="F534" t="str">
            <v>učitelé regionálního školství celkem1)</v>
          </cell>
          <cell r="I534">
            <v>1.0833978881427775</v>
          </cell>
          <cell r="J534">
            <v>1.0628449930719608</v>
          </cell>
          <cell r="K534">
            <v>1.0820442157683663</v>
          </cell>
          <cell r="M534">
            <v>1.0971791253496059</v>
          </cell>
        </row>
        <row r="535">
          <cell r="A535" t="str">
            <v>T412E_7b</v>
          </cell>
          <cell r="B535" t="str">
            <v xml:space="preserve"> učitelé základních škol (bez "speciálních")1)</v>
          </cell>
          <cell r="E535" t="str">
            <v>z toho</v>
          </cell>
          <cell r="G535" t="str">
            <v xml:space="preserve"> učitelé základních škol (bez "speciálních")1)</v>
          </cell>
          <cell r="I535">
            <v>1.099761376998406</v>
          </cell>
          <cell r="J535">
            <v>1.0762118184910034</v>
          </cell>
          <cell r="K535">
            <v>1.1011638182539334</v>
          </cell>
          <cell r="M535">
            <v>1.1258633189253326</v>
          </cell>
        </row>
        <row r="536">
          <cell r="A536" t="str">
            <v>T412E_7c</v>
          </cell>
          <cell r="B536" t="str">
            <v xml:space="preserve"> učitelé SŠ (gymnázia, sport. školy, SOŠ a konzerv., SOU, SPV, VOŠ, bez "speciálních")1)</v>
          </cell>
          <cell r="G536" t="str">
            <v xml:space="preserve"> učitelé SŠ (gymnázia, sport. školy, SOŠ a konzerv., SOU, SPV, VOŠ, bez "speciálních")1)</v>
          </cell>
          <cell r="I536">
            <v>1.1678651576947106</v>
          </cell>
          <cell r="J536">
            <v>1.1536629391440116</v>
          </cell>
          <cell r="K536">
            <v>1.169380587016879</v>
          </cell>
          <cell r="M536">
            <v>1.1768860920416984</v>
          </cell>
        </row>
        <row r="537">
          <cell r="A537" t="str">
            <v>T412E_8</v>
          </cell>
          <cell r="B537" t="str">
            <v>Zaměstnanci veřejných vysokých škol celkem
(včetně kolejí, menz, VŠZS a VŠLS, VaV z kap. 333, ESF)</v>
          </cell>
          <cell r="D537" t="str">
            <v>Zaměstnanci veřejných vysokých škol celkem
(včetně kolejí, menz, VŠZS a VŠLS, VaV z kap. 333, ESF)</v>
          </cell>
          <cell r="I537">
            <v>1.2443999444338298</v>
          </cell>
          <cell r="J537">
            <v>1.2580126666705513</v>
          </cell>
          <cell r="K537">
            <v>1.2949732140496233</v>
          </cell>
          <cell r="M537">
            <v>1.2928092423086703</v>
          </cell>
        </row>
        <row r="538">
          <cell r="A538" t="str">
            <v>T412E_10</v>
          </cell>
          <cell r="C538" t="str">
            <v>SROVNÁNÍ S PRŮMĚRNOU MĚSÍČNÍ MZDOU V NEPODNIKATELSKÉ SFÉŘE</v>
          </cell>
        </row>
        <row r="539">
          <cell r="A539" t="str">
            <v>T412E_11</v>
          </cell>
          <cell r="B539" t="str">
            <v>Zaměstnanci regionálního školství celkem</v>
          </cell>
          <cell r="D539" t="str">
            <v>Zaměstnanci regionálního školství celkem</v>
          </cell>
          <cell r="I539">
            <v>0.8969513211486283</v>
          </cell>
          <cell r="J539">
            <v>0.88597872588832682</v>
          </cell>
          <cell r="K539">
            <v>0.87768520803873684</v>
          </cell>
          <cell r="M539">
            <v>0.89488499160970814</v>
          </cell>
        </row>
        <row r="540">
          <cell r="A540" t="str">
            <v>T412E_11a</v>
          </cell>
          <cell r="B540" t="str">
            <v>učitelé regionálního školství celkem1)</v>
          </cell>
          <cell r="C540" t="str">
            <v>z toho</v>
          </cell>
          <cell r="F540" t="str">
            <v>učitelé regionálního školství celkem1)</v>
          </cell>
          <cell r="I540">
            <v>1.0766314937043173</v>
          </cell>
          <cell r="J540">
            <v>1.0627025651012985</v>
          </cell>
          <cell r="K540">
            <v>1.0520917555812659</v>
          </cell>
          <cell r="M540">
            <v>1.0596829288257685</v>
          </cell>
        </row>
        <row r="541">
          <cell r="A541" t="str">
            <v>T412E_11b</v>
          </cell>
          <cell r="B541" t="str">
            <v xml:space="preserve"> učitelé základních škol (bez "speciálních")1)</v>
          </cell>
          <cell r="E541" t="str">
            <v>z toho</v>
          </cell>
          <cell r="G541" t="str">
            <v xml:space="preserve"> učitelé základních škol (bez "speciálních")1)</v>
          </cell>
          <cell r="I541">
            <v>1.092892783892957</v>
          </cell>
          <cell r="J541">
            <v>1.0760675992809496</v>
          </cell>
          <cell r="K541">
            <v>1.0706821013840682</v>
          </cell>
          <cell r="M541">
            <v>1.0873868374739082</v>
          </cell>
        </row>
        <row r="542">
          <cell r="A542" t="str">
            <v>T412E_11c</v>
          </cell>
          <cell r="B542" t="str">
            <v xml:space="preserve"> učitelé SŠ (gymnázia, sport. školy, SOŠ a konzerv., SOU, SPV, VOŠ, bez "speciálních")1)</v>
          </cell>
          <cell r="G542" t="str">
            <v xml:space="preserve"> učitelé SŠ (gymnázia, sport. školy, SOŠ a konzerv., SOU, SPV, VOŠ, bez "speciálních")1)</v>
          </cell>
          <cell r="I542">
            <v>1.1605712203570226</v>
          </cell>
          <cell r="J542">
            <v>1.1535083409925204</v>
          </cell>
          <cell r="K542">
            <v>1.1370105369156276</v>
          </cell>
          <cell r="M542">
            <v>1.1366659026726149</v>
          </cell>
        </row>
        <row r="543">
          <cell r="A543" t="str">
            <v>T412E_12</v>
          </cell>
          <cell r="B543" t="str">
            <v>Zaměstnanci veřejných vysokých škol celkem
(včetně kolejí, menz, VŠZS a VŠLS, VaV z kap. 333, ESF)</v>
          </cell>
          <cell r="D543" t="str">
            <v>Zaměstnanci veřejných vysokých škol celkem
(včetně kolejí, menz, VŠZS a VŠLS, VaV z kap. 333, ESF)</v>
          </cell>
          <cell r="I543">
            <v>1.236628006759416</v>
          </cell>
          <cell r="J543">
            <v>1.2578440849936847</v>
          </cell>
          <cell r="K543">
            <v>1.2591265886789218</v>
          </cell>
          <cell r="M543">
            <v>1.2486273687226292</v>
          </cell>
        </row>
        <row r="546">
          <cell r="I546" t="str">
            <v>3.1.1.A  ZAMĚSTNANCI CELKEM VVŠ – ŽENY</v>
          </cell>
        </row>
        <row r="547">
          <cell r="I547" t="str">
            <v>průměrný měsíční plat/mzda
(bez OPPP / OON)</v>
          </cell>
          <cell r="L547" t="str">
            <v>průměrný přepočtený počet</v>
          </cell>
        </row>
        <row r="548">
          <cell r="I548" t="str">
            <v>rok 2008</v>
          </cell>
          <cell r="J548" t="str">
            <v>rok 2009</v>
          </cell>
          <cell r="K548" t="str">
            <v>index</v>
          </cell>
          <cell r="L548" t="str">
            <v>rok 2008</v>
          </cell>
          <cell r="M548" t="str">
            <v>rok 2009</v>
          </cell>
          <cell r="N548" t="str">
            <v>index</v>
          </cell>
          <cell r="O548" t="str">
            <v>rozdíl</v>
          </cell>
        </row>
        <row r="549">
          <cell r="A549" t="str">
            <v>T311a_2</v>
          </cell>
          <cell r="B549" t="str">
            <v xml:space="preserve"> veřejné vysoké školy</v>
          </cell>
          <cell r="C549" t="str">
            <v xml:space="preserve"> veřejné vysoké školy</v>
          </cell>
          <cell r="I549" t="str">
            <v xml:space="preserve">. </v>
          </cell>
          <cell r="J549" t="str">
            <v xml:space="preserve">. </v>
          </cell>
          <cell r="K549" t="str">
            <v xml:space="preserve">x </v>
          </cell>
          <cell r="L549" t="str">
            <v xml:space="preserve">. </v>
          </cell>
          <cell r="M549" t="str">
            <v xml:space="preserve">. </v>
          </cell>
          <cell r="N549" t="str">
            <v xml:space="preserve">x </v>
          </cell>
          <cell r="O549" t="str">
            <v xml:space="preserve">x </v>
          </cell>
        </row>
        <row r="550">
          <cell r="A550" t="str">
            <v>T311a_3</v>
          </cell>
          <cell r="B550" t="str">
            <v xml:space="preserve"> vysoké školy</v>
          </cell>
          <cell r="E550" t="str">
            <v xml:space="preserve"> vysoké školy</v>
          </cell>
          <cell r="I550" t="str">
            <v xml:space="preserve">. </v>
          </cell>
          <cell r="J550" t="str">
            <v xml:space="preserve">. </v>
          </cell>
          <cell r="K550" t="str">
            <v xml:space="preserve">x </v>
          </cell>
          <cell r="L550" t="str">
            <v xml:space="preserve">. </v>
          </cell>
          <cell r="M550" t="str">
            <v xml:space="preserve">. </v>
          </cell>
          <cell r="N550" t="str">
            <v xml:space="preserve">x </v>
          </cell>
          <cell r="O550" t="str">
            <v xml:space="preserve">x </v>
          </cell>
        </row>
        <row r="551">
          <cell r="A551" t="str">
            <v>T311a_4</v>
          </cell>
          <cell r="B551" t="str">
            <v xml:space="preserve"> koleje</v>
          </cell>
          <cell r="E551" t="str">
            <v xml:space="preserve"> koleje</v>
          </cell>
          <cell r="I551" t="str">
            <v xml:space="preserve">. </v>
          </cell>
          <cell r="J551" t="str">
            <v xml:space="preserve">. </v>
          </cell>
          <cell r="K551" t="str">
            <v xml:space="preserve">x </v>
          </cell>
          <cell r="L551" t="str">
            <v xml:space="preserve">. </v>
          </cell>
          <cell r="M551" t="str">
            <v xml:space="preserve">. </v>
          </cell>
          <cell r="N551" t="str">
            <v xml:space="preserve">x </v>
          </cell>
          <cell r="O551" t="str">
            <v xml:space="preserve">x </v>
          </cell>
        </row>
        <row r="552">
          <cell r="A552" t="str">
            <v>T311a_5</v>
          </cell>
          <cell r="B552" t="str">
            <v xml:space="preserve"> menzy</v>
          </cell>
          <cell r="E552" t="str">
            <v xml:space="preserve"> menzy</v>
          </cell>
          <cell r="I552" t="str">
            <v xml:space="preserve">. </v>
          </cell>
          <cell r="J552" t="str">
            <v xml:space="preserve">. </v>
          </cell>
          <cell r="K552" t="str">
            <v xml:space="preserve">x </v>
          </cell>
          <cell r="L552" t="str">
            <v xml:space="preserve">. </v>
          </cell>
          <cell r="M552" t="str">
            <v xml:space="preserve">. </v>
          </cell>
          <cell r="N552" t="str">
            <v xml:space="preserve">x </v>
          </cell>
          <cell r="O552" t="str">
            <v xml:space="preserve">x </v>
          </cell>
        </row>
        <row r="553">
          <cell r="A553" t="str">
            <v>T311a_6</v>
          </cell>
          <cell r="B553" t="str">
            <v xml:space="preserve"> VŠ zemědělské a lesní statky</v>
          </cell>
          <cell r="E553" t="str">
            <v xml:space="preserve"> VŠ zemědělské a lesní statky</v>
          </cell>
          <cell r="I553" t="str">
            <v xml:space="preserve">. </v>
          </cell>
          <cell r="J553" t="str">
            <v xml:space="preserve">. </v>
          </cell>
          <cell r="K553" t="str">
            <v xml:space="preserve">x </v>
          </cell>
          <cell r="L553" t="str">
            <v xml:space="preserve">. </v>
          </cell>
          <cell r="M553" t="str">
            <v xml:space="preserve">. </v>
          </cell>
          <cell r="N553" t="str">
            <v xml:space="preserve">x </v>
          </cell>
          <cell r="O553" t="str">
            <v xml:space="preserve">x </v>
          </cell>
        </row>
        <row r="554">
          <cell r="A554" t="str">
            <v>T311a_7</v>
          </cell>
          <cell r="B554" t="str">
            <v xml:space="preserve"> výzkum a vývoj (z kap. 333-MŠMT)</v>
          </cell>
          <cell r="E554" t="str">
            <v xml:space="preserve"> výzkum a vývoj (z kap. 333-MŠMT)</v>
          </cell>
          <cell r="I554" t="str">
            <v xml:space="preserve">. </v>
          </cell>
          <cell r="J554" t="str">
            <v xml:space="preserve">. </v>
          </cell>
          <cell r="K554" t="str">
            <v xml:space="preserve">x </v>
          </cell>
          <cell r="L554" t="str">
            <v xml:space="preserve">. </v>
          </cell>
          <cell r="M554" t="str">
            <v xml:space="preserve">. </v>
          </cell>
          <cell r="N554" t="str">
            <v xml:space="preserve">x </v>
          </cell>
          <cell r="O554" t="str">
            <v xml:space="preserve">x </v>
          </cell>
        </row>
        <row r="557">
          <cell r="I557" t="str">
            <v>3.1.2.A  ZAMĚSTNANCI VÝZKUMU A VÝVOJE VVŠ – ŽENY</v>
          </cell>
        </row>
        <row r="558">
          <cell r="I558" t="str">
            <v>průměrná měsíční mzda (bez OON)</v>
          </cell>
          <cell r="L558" t="str">
            <v>průměrný přepočtený počet</v>
          </cell>
        </row>
        <row r="559">
          <cell r="I559" t="str">
            <v>rok 2008</v>
          </cell>
          <cell r="J559" t="str">
            <v>rok 2009</v>
          </cell>
          <cell r="K559" t="str">
            <v>index</v>
          </cell>
          <cell r="L559" t="str">
            <v>rok 2008</v>
          </cell>
          <cell r="M559" t="str">
            <v>rok 2009</v>
          </cell>
          <cell r="N559" t="str">
            <v>index</v>
          </cell>
          <cell r="O559" t="str">
            <v>rozdíl</v>
          </cell>
        </row>
        <row r="560">
          <cell r="A560" t="str">
            <v>T312a_1</v>
          </cell>
          <cell r="B560" t="str">
            <v>placení z prostředků kapitoly 333-MŠMT</v>
          </cell>
          <cell r="D560" t="str">
            <v>placení z prostředků kapitoly 333-MŠMT</v>
          </cell>
          <cell r="I560" t="str">
            <v xml:space="preserve">. </v>
          </cell>
          <cell r="J560" t="str">
            <v xml:space="preserve">. </v>
          </cell>
          <cell r="K560" t="str">
            <v xml:space="preserve">x </v>
          </cell>
          <cell r="L560" t="str">
            <v xml:space="preserve">. </v>
          </cell>
          <cell r="M560" t="str">
            <v xml:space="preserve">. </v>
          </cell>
          <cell r="N560" t="str">
            <v xml:space="preserve">x </v>
          </cell>
          <cell r="O560" t="str">
            <v xml:space="preserve">x </v>
          </cell>
        </row>
        <row r="561">
          <cell r="A561" t="str">
            <v>T312a_2</v>
          </cell>
          <cell r="B561" t="str">
            <v>placení z ostatních zdrojů1)</v>
          </cell>
          <cell r="D561" t="str">
            <v>placení z ostatních zdrojů1)</v>
          </cell>
          <cell r="I561" t="str">
            <v xml:space="preserve">. </v>
          </cell>
          <cell r="J561" t="str">
            <v xml:space="preserve">. </v>
          </cell>
          <cell r="K561" t="str">
            <v xml:space="preserve">x </v>
          </cell>
          <cell r="L561" t="str">
            <v xml:space="preserve">. </v>
          </cell>
          <cell r="M561" t="str">
            <v xml:space="preserve">. </v>
          </cell>
          <cell r="N561" t="str">
            <v xml:space="preserve">x </v>
          </cell>
          <cell r="O561" t="str">
            <v xml:space="preserve">x </v>
          </cell>
        </row>
        <row r="565">
          <cell r="I565" t="str">
            <v>3.1.3.A  AKADEMIČTÍ A VĚDEČTÍ PRACOVNÍCI VYSOKÝCH ŠKOL – ŽENY</v>
          </cell>
        </row>
        <row r="566">
          <cell r="I566" t="str">
            <v>průměrná měsíční mzda (bez OON)</v>
          </cell>
          <cell r="L566" t="str">
            <v>průměrný přepočtený počet</v>
          </cell>
        </row>
        <row r="567">
          <cell r="I567" t="str">
            <v>rok 2008</v>
          </cell>
          <cell r="J567" t="str">
            <v>rok 2009</v>
          </cell>
          <cell r="K567" t="str">
            <v>index</v>
          </cell>
          <cell r="L567" t="str">
            <v>rok 2008</v>
          </cell>
          <cell r="M567" t="str">
            <v>rok 2009</v>
          </cell>
          <cell r="N567" t="str">
            <v>index</v>
          </cell>
          <cell r="O567" t="str">
            <v>rozdíl</v>
          </cell>
        </row>
        <row r="568">
          <cell r="A568" t="str">
            <v>T313a_1</v>
          </cell>
          <cell r="B568" t="str">
            <v>Akademičtí pracovníci celkem</v>
          </cell>
          <cell r="D568" t="str">
            <v>Akademičtí pracovníci celkem</v>
          </cell>
          <cell r="I568" t="str">
            <v xml:space="preserve">. </v>
          </cell>
          <cell r="J568" t="str">
            <v xml:space="preserve">. </v>
          </cell>
          <cell r="K568" t="str">
            <v xml:space="preserve">x </v>
          </cell>
          <cell r="L568" t="str">
            <v xml:space="preserve">. </v>
          </cell>
          <cell r="M568" t="str">
            <v xml:space="preserve">. </v>
          </cell>
          <cell r="N568" t="str">
            <v xml:space="preserve">x </v>
          </cell>
          <cell r="O568" t="str">
            <v xml:space="preserve">x </v>
          </cell>
        </row>
        <row r="569">
          <cell r="A569" t="str">
            <v>T313a_2</v>
          </cell>
          <cell r="B569" t="str">
            <v xml:space="preserve"> pedagogičtí pracovníci VaV</v>
          </cell>
          <cell r="E569" t="str">
            <v xml:space="preserve"> pedagogičtí pracovníci VaV</v>
          </cell>
          <cell r="I569" t="str">
            <v xml:space="preserve">. </v>
          </cell>
          <cell r="J569" t="str">
            <v xml:space="preserve">. </v>
          </cell>
          <cell r="K569" t="str">
            <v xml:space="preserve">x </v>
          </cell>
          <cell r="L569" t="str">
            <v xml:space="preserve">. </v>
          </cell>
          <cell r="M569" t="str">
            <v xml:space="preserve">. </v>
          </cell>
          <cell r="N569" t="str">
            <v xml:space="preserve">x </v>
          </cell>
          <cell r="O569" t="str">
            <v xml:space="preserve">x </v>
          </cell>
        </row>
        <row r="570">
          <cell r="A570" t="str">
            <v>T313a_3</v>
          </cell>
          <cell r="B570" t="str">
            <v xml:space="preserve"> profesoři</v>
          </cell>
          <cell r="G570" t="str">
            <v xml:space="preserve"> profesoři</v>
          </cell>
          <cell r="I570" t="str">
            <v xml:space="preserve">. </v>
          </cell>
          <cell r="J570" t="str">
            <v xml:space="preserve">. </v>
          </cell>
          <cell r="K570" t="str">
            <v xml:space="preserve">x </v>
          </cell>
          <cell r="L570" t="str">
            <v xml:space="preserve">. </v>
          </cell>
          <cell r="M570" t="str">
            <v xml:space="preserve">. </v>
          </cell>
          <cell r="N570" t="str">
            <v xml:space="preserve">x </v>
          </cell>
          <cell r="O570" t="str">
            <v xml:space="preserve">x </v>
          </cell>
        </row>
        <row r="571">
          <cell r="A571" t="str">
            <v>T313a_4</v>
          </cell>
          <cell r="B571" t="str">
            <v xml:space="preserve"> docenti</v>
          </cell>
          <cell r="G571" t="str">
            <v xml:space="preserve"> docenti</v>
          </cell>
          <cell r="I571" t="str">
            <v xml:space="preserve">. </v>
          </cell>
          <cell r="J571" t="str">
            <v xml:space="preserve">. </v>
          </cell>
          <cell r="K571" t="str">
            <v xml:space="preserve">x </v>
          </cell>
          <cell r="L571" t="str">
            <v xml:space="preserve">. </v>
          </cell>
          <cell r="M571" t="str">
            <v xml:space="preserve">. </v>
          </cell>
          <cell r="N571" t="str">
            <v xml:space="preserve">x </v>
          </cell>
          <cell r="O571" t="str">
            <v xml:space="preserve">x </v>
          </cell>
        </row>
        <row r="572">
          <cell r="A572" t="str">
            <v>T313a_5</v>
          </cell>
          <cell r="B572" t="str">
            <v xml:space="preserve"> odborní asistenti</v>
          </cell>
          <cell r="G572" t="str">
            <v xml:space="preserve"> odborní asistenti</v>
          </cell>
          <cell r="I572" t="str">
            <v xml:space="preserve">. </v>
          </cell>
          <cell r="J572" t="str">
            <v xml:space="preserve">. </v>
          </cell>
          <cell r="K572" t="str">
            <v xml:space="preserve">x </v>
          </cell>
          <cell r="L572" t="str">
            <v xml:space="preserve">. </v>
          </cell>
          <cell r="M572" t="str">
            <v xml:space="preserve">. </v>
          </cell>
          <cell r="N572" t="str">
            <v xml:space="preserve">x </v>
          </cell>
          <cell r="O572" t="str">
            <v xml:space="preserve">x </v>
          </cell>
        </row>
        <row r="573">
          <cell r="A573" t="str">
            <v>T313a_6</v>
          </cell>
          <cell r="B573" t="str">
            <v xml:space="preserve"> asistenti</v>
          </cell>
          <cell r="G573" t="str">
            <v xml:space="preserve"> asistenti</v>
          </cell>
          <cell r="I573" t="str">
            <v xml:space="preserve">. </v>
          </cell>
          <cell r="J573" t="str">
            <v xml:space="preserve">. </v>
          </cell>
          <cell r="K573" t="str">
            <v xml:space="preserve">x </v>
          </cell>
          <cell r="L573" t="str">
            <v xml:space="preserve">. </v>
          </cell>
          <cell r="M573" t="str">
            <v xml:space="preserve">. </v>
          </cell>
          <cell r="N573" t="str">
            <v xml:space="preserve">x </v>
          </cell>
          <cell r="O573" t="str">
            <v xml:space="preserve">x </v>
          </cell>
        </row>
        <row r="574">
          <cell r="A574" t="str">
            <v>T313a_7</v>
          </cell>
          <cell r="B574" t="str">
            <v xml:space="preserve"> lektoři</v>
          </cell>
          <cell r="G574" t="str">
            <v xml:space="preserve"> lektoři</v>
          </cell>
          <cell r="I574" t="str">
            <v xml:space="preserve">. </v>
          </cell>
          <cell r="J574" t="str">
            <v xml:space="preserve">. </v>
          </cell>
          <cell r="K574" t="str">
            <v xml:space="preserve">x </v>
          </cell>
          <cell r="L574" t="str">
            <v xml:space="preserve">. </v>
          </cell>
          <cell r="M574" t="str">
            <v xml:space="preserve">. </v>
          </cell>
          <cell r="N574" t="str">
            <v xml:space="preserve">x </v>
          </cell>
          <cell r="O574" t="str">
            <v xml:space="preserve">x </v>
          </cell>
        </row>
        <row r="575">
          <cell r="A575" t="str">
            <v>T313a_8</v>
          </cell>
          <cell r="B575" t="str">
            <v>Vědečtí pracovníci</v>
          </cell>
          <cell r="E575" t="str">
            <v>Vědečtí pracovníci</v>
          </cell>
          <cell r="I575" t="str">
            <v xml:space="preserve">. </v>
          </cell>
          <cell r="J575" t="str">
            <v xml:space="preserve">. </v>
          </cell>
          <cell r="K575" t="str">
            <v xml:space="preserve">x </v>
          </cell>
          <cell r="L575" t="str">
            <v xml:space="preserve">. </v>
          </cell>
          <cell r="M575" t="str">
            <v xml:space="preserve">. </v>
          </cell>
          <cell r="N575" t="str">
            <v xml:space="preserve">x </v>
          </cell>
          <cell r="O575" t="str">
            <v xml:space="preserve">x </v>
          </cell>
        </row>
        <row r="578">
          <cell r="I578" t="str">
            <v>3.1.1.B  ZAMĚSTNANCI CELKEM - MUŽI</v>
          </cell>
        </row>
        <row r="579">
          <cell r="I579" t="str">
            <v>průměrný měsíční plat/mzda
(bez OPPP / OON)</v>
          </cell>
          <cell r="L579" t="str">
            <v>průměrný přepočtený počet</v>
          </cell>
        </row>
        <row r="580">
          <cell r="I580" t="str">
            <v>rok 2008</v>
          </cell>
          <cell r="J580" t="str">
            <v>rok 2009</v>
          </cell>
          <cell r="K580" t="str">
            <v>index</v>
          </cell>
          <cell r="L580" t="str">
            <v>rok 2008</v>
          </cell>
          <cell r="M580" t="str">
            <v>rok 2009</v>
          </cell>
          <cell r="N580" t="str">
            <v>index</v>
          </cell>
          <cell r="O580" t="str">
            <v>rozdíl</v>
          </cell>
        </row>
        <row r="581">
          <cell r="A581" t="str">
            <v>T311b_2</v>
          </cell>
          <cell r="B581" t="str">
            <v xml:space="preserve"> veřejné vysoké školy</v>
          </cell>
          <cell r="C581" t="str">
            <v xml:space="preserve"> veřejné vysoké školy</v>
          </cell>
          <cell r="I581" t="str">
            <v xml:space="preserve">. </v>
          </cell>
          <cell r="J581" t="str">
            <v xml:space="preserve">. </v>
          </cell>
          <cell r="K581" t="str">
            <v xml:space="preserve">x </v>
          </cell>
          <cell r="L581" t="str">
            <v xml:space="preserve">. </v>
          </cell>
          <cell r="M581" t="str">
            <v xml:space="preserve">. </v>
          </cell>
          <cell r="N581" t="str">
            <v xml:space="preserve">x </v>
          </cell>
          <cell r="O581" t="str">
            <v xml:space="preserve">x </v>
          </cell>
        </row>
        <row r="582">
          <cell r="A582" t="str">
            <v>T311b_3</v>
          </cell>
          <cell r="B582" t="str">
            <v xml:space="preserve"> vysoké školy</v>
          </cell>
          <cell r="E582" t="str">
            <v xml:space="preserve"> vysoké školy</v>
          </cell>
          <cell r="I582" t="str">
            <v xml:space="preserve">. </v>
          </cell>
          <cell r="J582" t="str">
            <v xml:space="preserve">. </v>
          </cell>
          <cell r="K582" t="str">
            <v xml:space="preserve">x </v>
          </cell>
          <cell r="L582" t="str">
            <v xml:space="preserve">. </v>
          </cell>
          <cell r="M582" t="str">
            <v xml:space="preserve">. </v>
          </cell>
          <cell r="N582" t="str">
            <v xml:space="preserve">x </v>
          </cell>
          <cell r="O582" t="str">
            <v xml:space="preserve">x </v>
          </cell>
        </row>
        <row r="583">
          <cell r="A583" t="str">
            <v>T311b_4</v>
          </cell>
          <cell r="B583" t="str">
            <v xml:space="preserve"> koleje</v>
          </cell>
          <cell r="E583" t="str">
            <v xml:space="preserve"> koleje</v>
          </cell>
          <cell r="I583" t="str">
            <v xml:space="preserve">. </v>
          </cell>
          <cell r="J583" t="str">
            <v xml:space="preserve">. </v>
          </cell>
          <cell r="K583" t="str">
            <v xml:space="preserve">x </v>
          </cell>
          <cell r="L583" t="str">
            <v xml:space="preserve">. </v>
          </cell>
          <cell r="M583" t="str">
            <v xml:space="preserve">. </v>
          </cell>
          <cell r="N583" t="str">
            <v xml:space="preserve">x </v>
          </cell>
          <cell r="O583" t="str">
            <v xml:space="preserve">x </v>
          </cell>
        </row>
        <row r="584">
          <cell r="A584" t="str">
            <v>T311b_5</v>
          </cell>
          <cell r="B584" t="str">
            <v xml:space="preserve"> menzy</v>
          </cell>
          <cell r="E584" t="str">
            <v xml:space="preserve"> menzy</v>
          </cell>
          <cell r="I584" t="str">
            <v xml:space="preserve">. </v>
          </cell>
          <cell r="J584" t="str">
            <v xml:space="preserve">. </v>
          </cell>
          <cell r="K584" t="str">
            <v xml:space="preserve">x </v>
          </cell>
          <cell r="L584" t="str">
            <v xml:space="preserve">. </v>
          </cell>
          <cell r="M584" t="str">
            <v xml:space="preserve">. </v>
          </cell>
          <cell r="N584" t="str">
            <v xml:space="preserve">x </v>
          </cell>
          <cell r="O584" t="str">
            <v xml:space="preserve">x </v>
          </cell>
        </row>
        <row r="585">
          <cell r="A585" t="str">
            <v>T311b_6</v>
          </cell>
          <cell r="B585" t="str">
            <v xml:space="preserve"> VŠ zemědělské a lesní statky</v>
          </cell>
          <cell r="E585" t="str">
            <v xml:space="preserve"> VŠ zemědělské a lesní statky</v>
          </cell>
          <cell r="I585" t="str">
            <v xml:space="preserve">. </v>
          </cell>
          <cell r="J585" t="str">
            <v xml:space="preserve">. </v>
          </cell>
          <cell r="K585" t="str">
            <v xml:space="preserve">x </v>
          </cell>
          <cell r="L585" t="str">
            <v xml:space="preserve">. </v>
          </cell>
          <cell r="M585" t="str">
            <v xml:space="preserve">. </v>
          </cell>
          <cell r="N585" t="str">
            <v xml:space="preserve">x </v>
          </cell>
          <cell r="O585" t="str">
            <v xml:space="preserve">x </v>
          </cell>
        </row>
        <row r="586">
          <cell r="A586" t="str">
            <v>T311b_7</v>
          </cell>
          <cell r="B586" t="str">
            <v xml:space="preserve"> výzkum a vývoj (z kap. 333-MŠMT)</v>
          </cell>
          <cell r="E586" t="str">
            <v xml:space="preserve"> výzkum a vývoj (z kap. 333-MŠMT)</v>
          </cell>
          <cell r="I586" t="str">
            <v xml:space="preserve">. </v>
          </cell>
          <cell r="J586" t="str">
            <v xml:space="preserve">. </v>
          </cell>
          <cell r="K586" t="str">
            <v xml:space="preserve">x </v>
          </cell>
          <cell r="L586" t="str">
            <v xml:space="preserve">. </v>
          </cell>
          <cell r="M586" t="str">
            <v xml:space="preserve">. </v>
          </cell>
          <cell r="N586" t="str">
            <v xml:space="preserve">x </v>
          </cell>
          <cell r="O586" t="str">
            <v xml:space="preserve">x </v>
          </cell>
        </row>
        <row r="589">
          <cell r="I589" t="str">
            <v>3.1.2.B  ZAMĚSTNANCI VÝZKUMU A VÝVOJE VVŠ – MUŽI</v>
          </cell>
        </row>
        <row r="590">
          <cell r="I590" t="str">
            <v>průměrná měsíční mzda (bez OON)</v>
          </cell>
          <cell r="L590" t="str">
            <v>průměrný přepočtený počet</v>
          </cell>
        </row>
        <row r="591">
          <cell r="I591" t="str">
            <v>rok 2008</v>
          </cell>
          <cell r="J591" t="str">
            <v>rok 2009</v>
          </cell>
          <cell r="K591" t="str">
            <v>index</v>
          </cell>
          <cell r="L591" t="str">
            <v>rok 2008</v>
          </cell>
          <cell r="M591" t="str">
            <v>rok 2009</v>
          </cell>
          <cell r="N591" t="str">
            <v>index</v>
          </cell>
          <cell r="O591" t="str">
            <v>rozdíl</v>
          </cell>
        </row>
        <row r="592">
          <cell r="A592" t="str">
            <v>T312b_1</v>
          </cell>
          <cell r="B592" t="str">
            <v>placení z prostředků kapitoly 333-MŠMT</v>
          </cell>
          <cell r="D592" t="str">
            <v>placení z prostředků kapitoly 333-MŠMT</v>
          </cell>
          <cell r="I592" t="str">
            <v xml:space="preserve">. </v>
          </cell>
          <cell r="J592" t="str">
            <v xml:space="preserve">. </v>
          </cell>
          <cell r="K592" t="str">
            <v xml:space="preserve">x </v>
          </cell>
          <cell r="L592" t="str">
            <v xml:space="preserve">. </v>
          </cell>
          <cell r="M592" t="str">
            <v xml:space="preserve">. </v>
          </cell>
          <cell r="N592" t="str">
            <v xml:space="preserve">x </v>
          </cell>
          <cell r="O592" t="str">
            <v xml:space="preserve">x </v>
          </cell>
        </row>
        <row r="593">
          <cell r="A593" t="str">
            <v>T312b_2</v>
          </cell>
          <cell r="B593" t="str">
            <v>placení z ostatních zdrojů1)</v>
          </cell>
          <cell r="D593" t="str">
            <v>placení z ostatních zdrojů1)</v>
          </cell>
          <cell r="I593" t="str">
            <v xml:space="preserve">. </v>
          </cell>
          <cell r="J593" t="str">
            <v xml:space="preserve">. </v>
          </cell>
          <cell r="K593" t="str">
            <v xml:space="preserve">x </v>
          </cell>
          <cell r="L593" t="str">
            <v xml:space="preserve">. </v>
          </cell>
          <cell r="M593" t="str">
            <v xml:space="preserve">. </v>
          </cell>
          <cell r="N593" t="str">
            <v xml:space="preserve">x </v>
          </cell>
          <cell r="O593" t="str">
            <v xml:space="preserve">x </v>
          </cell>
        </row>
        <row r="597">
          <cell r="I597" t="str">
            <v>3.1.3.B  AKADEMIČTÍ A VĚDEČTÍ PRACOVNÍCI VYSOKÝCH ŠKOL VVŠ – MUŽI</v>
          </cell>
        </row>
        <row r="598">
          <cell r="I598" t="str">
            <v>průměrná měsíční mzda (bez OON)</v>
          </cell>
          <cell r="L598" t="str">
            <v>průměrný přepočtený počet</v>
          </cell>
        </row>
        <row r="599">
          <cell r="I599" t="str">
            <v>rok 2008</v>
          </cell>
          <cell r="J599" t="str">
            <v>rok 2009</v>
          </cell>
          <cell r="K599" t="str">
            <v>index</v>
          </cell>
          <cell r="L599" t="str">
            <v>rok 2008</v>
          </cell>
          <cell r="M599" t="str">
            <v>rok 2009</v>
          </cell>
          <cell r="N599" t="str">
            <v>index</v>
          </cell>
          <cell r="O599" t="str">
            <v>rozdíl</v>
          </cell>
        </row>
        <row r="600">
          <cell r="A600" t="str">
            <v>T313b_1</v>
          </cell>
          <cell r="B600" t="str">
            <v>Akademičtí pracovníci celkem</v>
          </cell>
          <cell r="D600" t="str">
            <v>Akademičtí pracovníci celkem</v>
          </cell>
          <cell r="I600" t="str">
            <v xml:space="preserve">. </v>
          </cell>
          <cell r="J600" t="str">
            <v xml:space="preserve">. </v>
          </cell>
          <cell r="K600" t="str">
            <v xml:space="preserve">x </v>
          </cell>
          <cell r="L600" t="str">
            <v xml:space="preserve">. </v>
          </cell>
          <cell r="M600" t="str">
            <v xml:space="preserve">. </v>
          </cell>
          <cell r="N600" t="str">
            <v xml:space="preserve">x </v>
          </cell>
          <cell r="O600" t="str">
            <v xml:space="preserve">x </v>
          </cell>
        </row>
        <row r="601">
          <cell r="A601" t="str">
            <v>T313b_2</v>
          </cell>
          <cell r="B601" t="str">
            <v xml:space="preserve"> pedagogičtí pracovníci VaV</v>
          </cell>
          <cell r="E601" t="str">
            <v xml:space="preserve"> pedagogičtí pracovníci VaV</v>
          </cell>
          <cell r="I601" t="str">
            <v xml:space="preserve">. </v>
          </cell>
          <cell r="J601" t="str">
            <v xml:space="preserve">. </v>
          </cell>
          <cell r="K601" t="str">
            <v xml:space="preserve">x </v>
          </cell>
          <cell r="L601" t="str">
            <v xml:space="preserve">. </v>
          </cell>
          <cell r="M601" t="str">
            <v xml:space="preserve">. </v>
          </cell>
          <cell r="N601" t="str">
            <v xml:space="preserve">x </v>
          </cell>
          <cell r="O601" t="str">
            <v xml:space="preserve">x </v>
          </cell>
        </row>
        <row r="602">
          <cell r="A602" t="str">
            <v>T313b_3</v>
          </cell>
          <cell r="B602" t="str">
            <v xml:space="preserve"> profesoři</v>
          </cell>
          <cell r="G602" t="str">
            <v xml:space="preserve"> profesoři</v>
          </cell>
          <cell r="I602" t="str">
            <v xml:space="preserve">. </v>
          </cell>
          <cell r="J602" t="str">
            <v xml:space="preserve">. </v>
          </cell>
          <cell r="K602" t="str">
            <v xml:space="preserve">x </v>
          </cell>
          <cell r="L602" t="str">
            <v xml:space="preserve">. </v>
          </cell>
          <cell r="M602" t="str">
            <v xml:space="preserve">. </v>
          </cell>
          <cell r="N602" t="str">
            <v xml:space="preserve">x </v>
          </cell>
          <cell r="O602" t="str">
            <v xml:space="preserve">x </v>
          </cell>
        </row>
        <row r="603">
          <cell r="A603" t="str">
            <v>T313b_4</v>
          </cell>
          <cell r="B603" t="str">
            <v xml:space="preserve"> docenti</v>
          </cell>
          <cell r="G603" t="str">
            <v xml:space="preserve"> docenti</v>
          </cell>
          <cell r="I603" t="str">
            <v xml:space="preserve">. </v>
          </cell>
          <cell r="J603" t="str">
            <v xml:space="preserve">. </v>
          </cell>
          <cell r="K603" t="str">
            <v xml:space="preserve">x </v>
          </cell>
          <cell r="L603" t="str">
            <v xml:space="preserve">. </v>
          </cell>
          <cell r="M603" t="str">
            <v xml:space="preserve">. </v>
          </cell>
          <cell r="N603" t="str">
            <v xml:space="preserve">x </v>
          </cell>
          <cell r="O603" t="str">
            <v xml:space="preserve">x </v>
          </cell>
        </row>
        <row r="604">
          <cell r="A604" t="str">
            <v>T313b_5</v>
          </cell>
          <cell r="B604" t="str">
            <v xml:space="preserve"> odborní asistenti</v>
          </cell>
          <cell r="G604" t="str">
            <v xml:space="preserve"> odborní asistenti</v>
          </cell>
          <cell r="I604" t="str">
            <v xml:space="preserve">. </v>
          </cell>
          <cell r="J604" t="str">
            <v xml:space="preserve">. </v>
          </cell>
          <cell r="K604" t="str">
            <v xml:space="preserve">x </v>
          </cell>
          <cell r="L604" t="str">
            <v xml:space="preserve">. </v>
          </cell>
          <cell r="M604" t="str">
            <v xml:space="preserve">. </v>
          </cell>
          <cell r="N604" t="str">
            <v xml:space="preserve">x </v>
          </cell>
          <cell r="O604" t="str">
            <v xml:space="preserve">x </v>
          </cell>
        </row>
        <row r="605">
          <cell r="A605" t="str">
            <v>T313b_6</v>
          </cell>
          <cell r="B605" t="str">
            <v xml:space="preserve"> asistenti</v>
          </cell>
          <cell r="G605" t="str">
            <v xml:space="preserve"> asistenti</v>
          </cell>
          <cell r="I605" t="str">
            <v xml:space="preserve">. </v>
          </cell>
          <cell r="J605" t="str">
            <v xml:space="preserve">. </v>
          </cell>
          <cell r="K605" t="str">
            <v xml:space="preserve">x </v>
          </cell>
          <cell r="L605" t="str">
            <v xml:space="preserve">. </v>
          </cell>
          <cell r="M605" t="str">
            <v xml:space="preserve">. </v>
          </cell>
          <cell r="N605" t="str">
            <v xml:space="preserve">x </v>
          </cell>
          <cell r="O605" t="str">
            <v xml:space="preserve">x </v>
          </cell>
        </row>
        <row r="606">
          <cell r="A606" t="str">
            <v>T313b_7</v>
          </cell>
          <cell r="B606" t="str">
            <v xml:space="preserve"> lektoři</v>
          </cell>
          <cell r="G606" t="str">
            <v xml:space="preserve"> lektoři</v>
          </cell>
          <cell r="I606" t="str">
            <v xml:space="preserve">. </v>
          </cell>
          <cell r="J606" t="str">
            <v xml:space="preserve">. </v>
          </cell>
          <cell r="K606" t="str">
            <v xml:space="preserve">x </v>
          </cell>
          <cell r="L606" t="str">
            <v xml:space="preserve">. </v>
          </cell>
          <cell r="M606" t="str">
            <v xml:space="preserve">. </v>
          </cell>
          <cell r="N606" t="str">
            <v xml:space="preserve">x </v>
          </cell>
          <cell r="O606" t="str">
            <v xml:space="preserve">x </v>
          </cell>
        </row>
        <row r="607">
          <cell r="A607" t="str">
            <v>T313b_8</v>
          </cell>
          <cell r="B607" t="str">
            <v>Vědečtí pracovníci</v>
          </cell>
          <cell r="E607" t="str">
            <v>Vědečtí pracovníci</v>
          </cell>
          <cell r="I607" t="str">
            <v xml:space="preserve">. </v>
          </cell>
          <cell r="J607" t="str">
            <v xml:space="preserve">. </v>
          </cell>
          <cell r="K607" t="str">
            <v xml:space="preserve">x </v>
          </cell>
          <cell r="L607" t="str">
            <v xml:space="preserve">. </v>
          </cell>
          <cell r="M607" t="str">
            <v xml:space="preserve">. </v>
          </cell>
          <cell r="N607" t="str">
            <v xml:space="preserve">x </v>
          </cell>
          <cell r="O607" t="str">
            <v xml:space="preserve">x </v>
          </cell>
        </row>
        <row r="610">
          <cell r="I610" t="str">
            <v>3.1.1.E.A  ZAMĚSTNANCI CELKEM VVŠ – ŽENY</v>
          </cell>
        </row>
        <row r="611">
          <cell r="I611" t="str">
            <v>průměrný měsíční plat / mzda
(bez OPPP / ONN)</v>
          </cell>
          <cell r="L611" t="str">
            <v>průměrný přepočtený počet</v>
          </cell>
        </row>
        <row r="612">
          <cell r="I612" t="str">
            <v>rok 2008</v>
          </cell>
          <cell r="J612" t="str">
            <v>rok 2009</v>
          </cell>
          <cell r="K612" t="str">
            <v>index</v>
          </cell>
          <cell r="L612" t="str">
            <v>rok 2008</v>
          </cell>
          <cell r="M612" t="str">
            <v>rok 2009</v>
          </cell>
          <cell r="N612" t="str">
            <v>index</v>
          </cell>
          <cell r="O612" t="str">
            <v>rozdíl</v>
          </cell>
        </row>
        <row r="613">
          <cell r="A613" t="str">
            <v>T311ea_2</v>
          </cell>
          <cell r="B613" t="str">
            <v xml:space="preserve"> veřejné vysoké školy</v>
          </cell>
          <cell r="C613" t="str">
            <v xml:space="preserve"> veřejné vysoké školy</v>
          </cell>
          <cell r="I613" t="str">
            <v xml:space="preserve">. </v>
          </cell>
          <cell r="J613" t="str">
            <v xml:space="preserve">. </v>
          </cell>
          <cell r="K613" t="str">
            <v xml:space="preserve">x </v>
          </cell>
          <cell r="L613" t="str">
            <v xml:space="preserve">. </v>
          </cell>
          <cell r="M613" t="str">
            <v xml:space="preserve">. </v>
          </cell>
          <cell r="N613" t="str">
            <v xml:space="preserve">x </v>
          </cell>
          <cell r="O613" t="str">
            <v xml:space="preserve">x </v>
          </cell>
        </row>
        <row r="614">
          <cell r="A614" t="str">
            <v>T311ea_3</v>
          </cell>
          <cell r="B614" t="str">
            <v xml:space="preserve"> vysoké školy</v>
          </cell>
          <cell r="E614" t="str">
            <v xml:space="preserve"> vysoké školy</v>
          </cell>
          <cell r="I614" t="str">
            <v xml:space="preserve">. </v>
          </cell>
          <cell r="J614" t="str">
            <v xml:space="preserve">. </v>
          </cell>
          <cell r="K614" t="str">
            <v xml:space="preserve">x </v>
          </cell>
          <cell r="L614" t="str">
            <v xml:space="preserve">. </v>
          </cell>
          <cell r="M614" t="str">
            <v xml:space="preserve">. </v>
          </cell>
          <cell r="N614" t="str">
            <v xml:space="preserve">x </v>
          </cell>
          <cell r="O614" t="str">
            <v xml:space="preserve">x </v>
          </cell>
        </row>
        <row r="615">
          <cell r="A615" t="str">
            <v>T311ea_4</v>
          </cell>
          <cell r="B615" t="str">
            <v xml:space="preserve"> koleje</v>
          </cell>
          <cell r="E615" t="str">
            <v xml:space="preserve"> koleje</v>
          </cell>
          <cell r="I615" t="str">
            <v xml:space="preserve">. </v>
          </cell>
          <cell r="J615" t="str">
            <v xml:space="preserve">. </v>
          </cell>
          <cell r="K615" t="str">
            <v xml:space="preserve">x </v>
          </cell>
          <cell r="L615" t="str">
            <v xml:space="preserve">. </v>
          </cell>
          <cell r="M615" t="str">
            <v xml:space="preserve">. </v>
          </cell>
          <cell r="N615" t="str">
            <v xml:space="preserve">x </v>
          </cell>
          <cell r="O615" t="str">
            <v xml:space="preserve">x </v>
          </cell>
        </row>
        <row r="616">
          <cell r="A616" t="str">
            <v>T311ea_5</v>
          </cell>
          <cell r="B616" t="str">
            <v xml:space="preserve"> menzy</v>
          </cell>
          <cell r="E616" t="str">
            <v xml:space="preserve"> menzy</v>
          </cell>
          <cell r="I616" t="str">
            <v xml:space="preserve">. </v>
          </cell>
          <cell r="J616" t="str">
            <v xml:space="preserve">. </v>
          </cell>
          <cell r="K616" t="str">
            <v xml:space="preserve">x </v>
          </cell>
          <cell r="L616" t="str">
            <v xml:space="preserve">. </v>
          </cell>
          <cell r="M616" t="str">
            <v xml:space="preserve">. </v>
          </cell>
          <cell r="N616" t="str">
            <v xml:space="preserve">x </v>
          </cell>
          <cell r="O616" t="str">
            <v xml:space="preserve">x </v>
          </cell>
        </row>
        <row r="617">
          <cell r="A617" t="str">
            <v>T311ea_6</v>
          </cell>
          <cell r="B617" t="str">
            <v xml:space="preserve"> VŠ zemědělské a lesní statky</v>
          </cell>
          <cell r="E617" t="str">
            <v xml:space="preserve"> VŠ zemědělské a lesní statky</v>
          </cell>
          <cell r="I617" t="str">
            <v xml:space="preserve">. </v>
          </cell>
          <cell r="J617" t="str">
            <v xml:space="preserve">. </v>
          </cell>
          <cell r="K617" t="str">
            <v xml:space="preserve">x </v>
          </cell>
          <cell r="L617" t="str">
            <v xml:space="preserve">. </v>
          </cell>
          <cell r="M617" t="str">
            <v xml:space="preserve">. </v>
          </cell>
          <cell r="N617" t="str">
            <v xml:space="preserve">x </v>
          </cell>
          <cell r="O617" t="str">
            <v xml:space="preserve">x </v>
          </cell>
        </row>
        <row r="618">
          <cell r="A618" t="str">
            <v>T311ea_7</v>
          </cell>
          <cell r="B618" t="str">
            <v xml:space="preserve"> výzkum a vývoj (z kap. 333-MŠMT)</v>
          </cell>
          <cell r="E618" t="str">
            <v xml:space="preserve"> výzkum a vývoj (z kap. 333-MŠMT)</v>
          </cell>
          <cell r="I618" t="str">
            <v xml:space="preserve">. </v>
          </cell>
          <cell r="J618" t="str">
            <v xml:space="preserve">. </v>
          </cell>
          <cell r="K618" t="str">
            <v xml:space="preserve">x </v>
          </cell>
          <cell r="L618" t="str">
            <v xml:space="preserve">. </v>
          </cell>
          <cell r="M618" t="str">
            <v xml:space="preserve">. </v>
          </cell>
          <cell r="N618" t="str">
            <v xml:space="preserve">x </v>
          </cell>
          <cell r="O618" t="str">
            <v xml:space="preserve">x </v>
          </cell>
        </row>
        <row r="619">
          <cell r="A619" t="str">
            <v>T311ea_8</v>
          </cell>
          <cell r="B619" t="str">
            <v xml:space="preserve"> prostředky na projekty EU</v>
          </cell>
          <cell r="E619" t="str">
            <v xml:space="preserve"> prostředky na projekty EU</v>
          </cell>
          <cell r="I619" t="str">
            <v xml:space="preserve">. </v>
          </cell>
          <cell r="J619" t="str">
            <v xml:space="preserve">. </v>
          </cell>
          <cell r="K619" t="str">
            <v xml:space="preserve">x </v>
          </cell>
          <cell r="L619" t="str">
            <v xml:space="preserve">. </v>
          </cell>
          <cell r="M619" t="str">
            <v xml:space="preserve">. </v>
          </cell>
          <cell r="N619" t="str">
            <v xml:space="preserve">x </v>
          </cell>
          <cell r="O619" t="str">
            <v xml:space="preserve">x </v>
          </cell>
        </row>
        <row r="622">
          <cell r="I622" t="str">
            <v>3.1.1.E.B  ZAMĚSTNANCI CELKEM VVŠ – MUŽI</v>
          </cell>
        </row>
        <row r="623">
          <cell r="I623" t="str">
            <v>průměrný měsíční plat / mzda
(bez OPPP / ONN)</v>
          </cell>
          <cell r="L623" t="str">
            <v>průměrný přepočtený počet</v>
          </cell>
        </row>
        <row r="624">
          <cell r="I624" t="str">
            <v>rok 2008</v>
          </cell>
          <cell r="J624" t="str">
            <v>rok 2009</v>
          </cell>
          <cell r="K624" t="str">
            <v>index</v>
          </cell>
          <cell r="L624" t="str">
            <v>rok 2008</v>
          </cell>
          <cell r="M624" t="str">
            <v>rok 2009</v>
          </cell>
          <cell r="N624" t="str">
            <v>index</v>
          </cell>
          <cell r="O624" t="str">
            <v>rozdíl</v>
          </cell>
        </row>
        <row r="625">
          <cell r="A625" t="str">
            <v>T311eb_2</v>
          </cell>
          <cell r="B625" t="str">
            <v xml:space="preserve"> veřejné vysoké školy</v>
          </cell>
          <cell r="C625" t="str">
            <v xml:space="preserve"> veřejné vysoké školy</v>
          </cell>
          <cell r="I625" t="str">
            <v xml:space="preserve">. </v>
          </cell>
          <cell r="J625" t="str">
            <v xml:space="preserve">. </v>
          </cell>
          <cell r="K625" t="str">
            <v xml:space="preserve">x </v>
          </cell>
          <cell r="L625" t="str">
            <v xml:space="preserve">. </v>
          </cell>
          <cell r="M625" t="str">
            <v xml:space="preserve">. </v>
          </cell>
          <cell r="N625" t="str">
            <v xml:space="preserve">x </v>
          </cell>
          <cell r="O625" t="str">
            <v xml:space="preserve">x </v>
          </cell>
        </row>
        <row r="626">
          <cell r="A626" t="str">
            <v>T311eb_3</v>
          </cell>
          <cell r="B626" t="str">
            <v xml:space="preserve"> vysoké školy</v>
          </cell>
          <cell r="E626" t="str">
            <v xml:space="preserve"> vysoké školy</v>
          </cell>
          <cell r="I626" t="str">
            <v xml:space="preserve">. </v>
          </cell>
          <cell r="J626" t="str">
            <v xml:space="preserve">. </v>
          </cell>
          <cell r="K626" t="str">
            <v xml:space="preserve">x </v>
          </cell>
          <cell r="L626" t="str">
            <v xml:space="preserve">. </v>
          </cell>
          <cell r="M626" t="str">
            <v xml:space="preserve">. </v>
          </cell>
          <cell r="N626" t="str">
            <v xml:space="preserve">x </v>
          </cell>
          <cell r="O626" t="str">
            <v xml:space="preserve">x </v>
          </cell>
        </row>
        <row r="627">
          <cell r="A627" t="str">
            <v>T311eb_4</v>
          </cell>
          <cell r="B627" t="str">
            <v xml:space="preserve"> koleje</v>
          </cell>
          <cell r="E627" t="str">
            <v xml:space="preserve"> koleje</v>
          </cell>
          <cell r="I627" t="str">
            <v xml:space="preserve">. </v>
          </cell>
          <cell r="J627" t="str">
            <v xml:space="preserve">. </v>
          </cell>
          <cell r="K627" t="str">
            <v xml:space="preserve">x </v>
          </cell>
          <cell r="L627" t="str">
            <v xml:space="preserve">. </v>
          </cell>
          <cell r="M627" t="str">
            <v xml:space="preserve">. </v>
          </cell>
          <cell r="N627" t="str">
            <v xml:space="preserve">x </v>
          </cell>
          <cell r="O627" t="str">
            <v xml:space="preserve">x </v>
          </cell>
        </row>
        <row r="628">
          <cell r="A628" t="str">
            <v>T311eb_5</v>
          </cell>
          <cell r="B628" t="str">
            <v xml:space="preserve"> menzy</v>
          </cell>
          <cell r="E628" t="str">
            <v xml:space="preserve"> menzy</v>
          </cell>
          <cell r="I628" t="str">
            <v xml:space="preserve">. </v>
          </cell>
          <cell r="J628" t="str">
            <v xml:space="preserve">. </v>
          </cell>
          <cell r="K628" t="str">
            <v xml:space="preserve">x </v>
          </cell>
          <cell r="L628" t="str">
            <v xml:space="preserve">. </v>
          </cell>
          <cell r="M628" t="str">
            <v xml:space="preserve">. </v>
          </cell>
          <cell r="N628" t="str">
            <v xml:space="preserve">x </v>
          </cell>
          <cell r="O628" t="str">
            <v xml:space="preserve">x </v>
          </cell>
        </row>
        <row r="629">
          <cell r="A629" t="str">
            <v>T311eb_6</v>
          </cell>
          <cell r="B629" t="str">
            <v xml:space="preserve"> VŠ zemědělské a lesní statky</v>
          </cell>
          <cell r="E629" t="str">
            <v xml:space="preserve"> VŠ zemědělské a lesní statky</v>
          </cell>
          <cell r="I629" t="str">
            <v xml:space="preserve">. </v>
          </cell>
          <cell r="J629" t="str">
            <v xml:space="preserve">. </v>
          </cell>
          <cell r="K629" t="str">
            <v xml:space="preserve">x </v>
          </cell>
          <cell r="L629" t="str">
            <v xml:space="preserve">. </v>
          </cell>
          <cell r="M629" t="str">
            <v xml:space="preserve">. </v>
          </cell>
          <cell r="N629" t="str">
            <v xml:space="preserve">x </v>
          </cell>
          <cell r="O629" t="str">
            <v xml:space="preserve">x </v>
          </cell>
        </row>
        <row r="630">
          <cell r="A630" t="str">
            <v>T311eb_7</v>
          </cell>
          <cell r="B630" t="str">
            <v xml:space="preserve"> výzkum a vývoj (z kap. 333-MŠMT)</v>
          </cell>
          <cell r="E630" t="str">
            <v xml:space="preserve"> výzkum a vývoj (z kap. 333-MŠMT)</v>
          </cell>
          <cell r="I630" t="str">
            <v xml:space="preserve">. </v>
          </cell>
          <cell r="J630" t="str">
            <v xml:space="preserve">. </v>
          </cell>
          <cell r="K630" t="str">
            <v xml:space="preserve">x </v>
          </cell>
          <cell r="L630" t="str">
            <v xml:space="preserve">. </v>
          </cell>
          <cell r="M630" t="str">
            <v xml:space="preserve">. </v>
          </cell>
          <cell r="N630" t="str">
            <v xml:space="preserve">x </v>
          </cell>
          <cell r="O630" t="str">
            <v xml:space="preserve">x </v>
          </cell>
        </row>
        <row r="631">
          <cell r="A631" t="str">
            <v>T311eb_8</v>
          </cell>
          <cell r="B631" t="str">
            <v xml:space="preserve"> prostředky na projekty EU</v>
          </cell>
          <cell r="E631" t="str">
            <v xml:space="preserve"> prostředky na projekty EU</v>
          </cell>
          <cell r="I631" t="str">
            <v xml:space="preserve">. </v>
          </cell>
          <cell r="J631" t="str">
            <v xml:space="preserve">. </v>
          </cell>
          <cell r="K631" t="str">
            <v xml:space="preserve">x </v>
          </cell>
          <cell r="L631" t="str">
            <v xml:space="preserve">. </v>
          </cell>
          <cell r="M631" t="str">
            <v xml:space="preserve">. </v>
          </cell>
          <cell r="N631" t="str">
            <v xml:space="preserve">x </v>
          </cell>
          <cell r="O631" t="str">
            <v xml:space="preserve">x </v>
          </cell>
        </row>
        <row r="633">
          <cell r="I633" t="str">
            <v>5.4  ZAMĚSTNANCI CELKEM, UČITELÉ</v>
          </cell>
        </row>
        <row r="634">
          <cell r="I634" t="str">
            <v>průměrná měsíční mzda/plat zaměstnaců (bez OON/OPPP)</v>
          </cell>
          <cell r="L634" t="str">
            <v>průměrná měsíční mzda/plat zaměstnaců (bez OON/OPPP)</v>
          </cell>
        </row>
        <row r="635">
          <cell r="I635" t="str">
            <v>rok 2008</v>
          </cell>
          <cell r="J635" t="str">
            <v>rok 2009</v>
          </cell>
          <cell r="K635" t="str">
            <v>index</v>
          </cell>
          <cell r="L635" t="str">
            <v>rok 2008</v>
          </cell>
          <cell r="M635" t="str">
            <v>rok 2009</v>
          </cell>
          <cell r="N635" t="str">
            <v>rozdíl</v>
          </cell>
        </row>
        <row r="636">
          <cell r="A636" t="str">
            <v>T54_1</v>
          </cell>
          <cell r="B636" t="str">
            <v>Regionální školství celkem</v>
          </cell>
          <cell r="D636" t="str">
            <v>Regionální školství celkem</v>
          </cell>
          <cell r="I636" t="str">
            <v xml:space="preserve">. </v>
          </cell>
          <cell r="J636">
            <v>21890.6253</v>
          </cell>
          <cell r="K636" t="str">
            <v xml:space="preserve">x </v>
          </cell>
          <cell r="L636" t="str">
            <v xml:space="preserve">. </v>
          </cell>
          <cell r="M636">
            <v>26006.025799999999</v>
          </cell>
          <cell r="N636" t="str">
            <v xml:space="preserve">x </v>
          </cell>
        </row>
        <row r="637">
          <cell r="A637" t="str">
            <v>T54_2</v>
          </cell>
          <cell r="B637" t="str">
            <v xml:space="preserve"> mateřské školy</v>
          </cell>
          <cell r="E637" t="str">
            <v xml:space="preserve"> mateřské školy</v>
          </cell>
          <cell r="I637" t="str">
            <v xml:space="preserve">. </v>
          </cell>
          <cell r="J637">
            <v>18813.507300000001</v>
          </cell>
          <cell r="K637" t="str">
            <v xml:space="preserve">x </v>
          </cell>
          <cell r="L637" t="str">
            <v xml:space="preserve">. </v>
          </cell>
          <cell r="M637">
            <v>21013.526999999998</v>
          </cell>
          <cell r="N637" t="str">
            <v xml:space="preserve">x </v>
          </cell>
        </row>
        <row r="638">
          <cell r="A638" t="str">
            <v>T54_3</v>
          </cell>
          <cell r="B638" t="str">
            <v xml:space="preserve"> základní školy</v>
          </cell>
          <cell r="E638" t="str">
            <v xml:space="preserve"> základní školy</v>
          </cell>
          <cell r="I638" t="str">
            <v xml:space="preserve">. </v>
          </cell>
          <cell r="J638">
            <v>23508.643100000001</v>
          </cell>
          <cell r="K638" t="str">
            <v xml:space="preserve">x </v>
          </cell>
          <cell r="L638" t="str">
            <v xml:space="preserve">. </v>
          </cell>
          <cell r="M638">
            <v>26582.090499999998</v>
          </cell>
          <cell r="N638" t="str">
            <v xml:space="preserve">x </v>
          </cell>
        </row>
        <row r="639">
          <cell r="A639" t="str">
            <v>T54_4</v>
          </cell>
          <cell r="B639" t="str">
            <v xml:space="preserve"> speciální školy celkem</v>
          </cell>
          <cell r="E639" t="str">
            <v xml:space="preserve"> speciální školy celkem</v>
          </cell>
          <cell r="I639" t="str">
            <v xml:space="preserve">. </v>
          </cell>
          <cell r="J639">
            <v>24010.9179</v>
          </cell>
          <cell r="K639" t="str">
            <v xml:space="preserve">x </v>
          </cell>
          <cell r="L639" t="str">
            <v xml:space="preserve">. </v>
          </cell>
          <cell r="M639">
            <v>28067.168399999999</v>
          </cell>
          <cell r="N639" t="str">
            <v xml:space="preserve">x </v>
          </cell>
        </row>
        <row r="640">
          <cell r="A640" t="str">
            <v>T54_5</v>
          </cell>
          <cell r="B640" t="str">
            <v xml:space="preserve"> všeobecné vzdělávání na SŠ</v>
          </cell>
          <cell r="E640" t="str">
            <v xml:space="preserve"> všeobecné vzdělávání na SŠ</v>
          </cell>
          <cell r="I640" t="str">
            <v xml:space="preserve">. </v>
          </cell>
          <cell r="J640">
            <v>25595.522700000001</v>
          </cell>
          <cell r="K640" t="str">
            <v xml:space="preserve">x </v>
          </cell>
          <cell r="L640" t="str">
            <v xml:space="preserve">. </v>
          </cell>
          <cell r="M640">
            <v>27851.613099999999</v>
          </cell>
          <cell r="N640" t="str">
            <v xml:space="preserve">x </v>
          </cell>
        </row>
        <row r="641">
          <cell r="A641" t="str">
            <v>T54_6</v>
          </cell>
          <cell r="B641" t="str">
            <v xml:space="preserve"> odborné vzdělávání na SŠ</v>
          </cell>
          <cell r="E641" t="str">
            <v xml:space="preserve"> odborné vzdělávání na SŠ</v>
          </cell>
          <cell r="I641" t="str">
            <v xml:space="preserve">. </v>
          </cell>
          <cell r="J641">
            <v>24379.101200000001</v>
          </cell>
          <cell r="K641" t="str">
            <v xml:space="preserve">x </v>
          </cell>
          <cell r="L641" t="str">
            <v xml:space="preserve">. </v>
          </cell>
          <cell r="M641">
            <v>27768.522300000001</v>
          </cell>
          <cell r="N641" t="str">
            <v xml:space="preserve">x </v>
          </cell>
        </row>
        <row r="642">
          <cell r="A642" t="str">
            <v>T54_8</v>
          </cell>
          <cell r="B642" t="str">
            <v xml:space="preserve"> vyšší odborné školy</v>
          </cell>
          <cell r="E642" t="str">
            <v xml:space="preserve"> vyšší odborné školy</v>
          </cell>
          <cell r="I642" t="str">
            <v xml:space="preserve">. </v>
          </cell>
          <cell r="J642">
            <v>26222.581099999999</v>
          </cell>
          <cell r="K642" t="str">
            <v xml:space="preserve">x </v>
          </cell>
          <cell r="L642" t="str">
            <v xml:space="preserve">. </v>
          </cell>
          <cell r="M642">
            <v>28934.285199999998</v>
          </cell>
          <cell r="N642" t="str">
            <v xml:space="preserve">x </v>
          </cell>
        </row>
        <row r="643">
          <cell r="A643" t="str">
            <v>T54_9</v>
          </cell>
          <cell r="B643" t="str">
            <v xml:space="preserve"> konzervatoře</v>
          </cell>
          <cell r="E643" t="str">
            <v xml:space="preserve"> konzervatoře</v>
          </cell>
          <cell r="I643" t="str">
            <v xml:space="preserve">. </v>
          </cell>
          <cell r="J643">
            <v>26025.648099999999</v>
          </cell>
          <cell r="K643" t="str">
            <v xml:space="preserve">x </v>
          </cell>
          <cell r="L643" t="str">
            <v xml:space="preserve">. </v>
          </cell>
          <cell r="M643">
            <v>27547.812699999999</v>
          </cell>
          <cell r="N643" t="str">
            <v xml:space="preserve">x </v>
          </cell>
        </row>
      </sheetData>
      <sheetData sheetId="54" refreshError="1"/>
      <sheetData sheetId="55" refreshError="1"/>
      <sheetData sheetId="56" refreshError="1"/>
      <sheetData sheetId="57" refreshError="1"/>
      <sheetData sheetId="5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Předmluva"/>
      <sheetName val="T1"/>
      <sheetName val="T2.1"/>
      <sheetName val="T2.2"/>
      <sheetName val="T2.3"/>
      <sheetName val="T2.3.9"/>
      <sheetName val="T2.3.E"/>
      <sheetName val="T2.4"/>
      <sheetName val="T3.1"/>
      <sheetName val="T3.2"/>
      <sheetName val="T3.3"/>
      <sheetName val="T3.1.E"/>
      <sheetName val="T3.2.E"/>
      <sheetName val="T4.1"/>
      <sheetName val="T4.2.1"/>
      <sheetName val="T4.2.2"/>
      <sheetName val="T4.1.2.E"/>
      <sheetName val="T4.3"/>
      <sheetName val="T4.3.E"/>
      <sheetName val="T5.1"/>
      <sheetName val="T5.2"/>
      <sheetName val="T5.3"/>
      <sheetName val="T5.4"/>
      <sheetName val="Panel"/>
      <sheetName val="Poznámky"/>
      <sheetName val="ProArchiv"/>
      <sheetName val="1"/>
      <sheetName val="21"/>
      <sheetName val="22"/>
      <sheetName val="23"/>
      <sheetName val="23E"/>
      <sheetName val="24"/>
      <sheetName val="31"/>
      <sheetName val="31E"/>
      <sheetName val="32"/>
      <sheetName val="32E"/>
      <sheetName val="33"/>
      <sheetName val="41"/>
      <sheetName val="421"/>
      <sheetName val="422"/>
      <sheetName val="43"/>
      <sheetName val="43E"/>
      <sheetName val="51"/>
      <sheetName val="52"/>
      <sheetName val="53"/>
      <sheetName val="K1"/>
      <sheetName val="54"/>
      <sheetName val="K21"/>
      <sheetName val="K22"/>
      <sheetName val="K23"/>
      <sheetName val="K24"/>
      <sheetName val="K31"/>
      <sheetName val="Archiv"/>
      <sheetName val="1Q"/>
      <sheetName val="2Q"/>
      <sheetName val="3Q"/>
      <sheetName val="4Q"/>
      <sheetName val="rozprac.LH_oSvod ZaM zdroj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
          <cell r="A1">
            <v>2010</v>
          </cell>
          <cell r="B1">
            <v>12</v>
          </cell>
        </row>
        <row r="2">
          <cell r="A2">
            <v>4</v>
          </cell>
        </row>
        <row r="3">
          <cell r="A3">
            <v>2</v>
          </cell>
          <cell r="F3">
            <v>2011</v>
          </cell>
        </row>
        <row r="4">
          <cell r="A4">
            <v>1</v>
          </cell>
        </row>
        <row r="5">
          <cell r="A5" t="str">
            <v>rok 2010</v>
          </cell>
        </row>
      </sheetData>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row r="8">
          <cell r="S8" t="str">
            <v>9951</v>
          </cell>
          <cell r="T8">
            <v>79.998000000000005</v>
          </cell>
          <cell r="U8">
            <v>24218.3138</v>
          </cell>
          <cell r="V8">
            <v>17723.768100000001</v>
          </cell>
          <cell r="W8">
            <v>17.763000000000002</v>
          </cell>
        </row>
        <row r="9">
          <cell r="S9" t="str">
            <v>9958</v>
          </cell>
          <cell r="T9">
            <v>5.6239999999999997</v>
          </cell>
          <cell r="U9">
            <v>22092.816500000001</v>
          </cell>
          <cell r="V9">
            <v>16929.128100000002</v>
          </cell>
          <cell r="W9">
            <v>9.7819000000000003</v>
          </cell>
        </row>
        <row r="10">
          <cell r="S10" t="str">
            <v>9962</v>
          </cell>
          <cell r="T10">
            <v>43.301000000000002</v>
          </cell>
          <cell r="U10">
            <v>25075.3524</v>
          </cell>
          <cell r="V10">
            <v>16452.818599999999</v>
          </cell>
          <cell r="W10">
            <v>27.322299999999998</v>
          </cell>
        </row>
        <row r="11">
          <cell r="S11" t="str">
            <v>9963</v>
          </cell>
          <cell r="T11">
            <v>92</v>
          </cell>
          <cell r="U11">
            <v>26448.321599999999</v>
          </cell>
          <cell r="V11">
            <v>20998.240900000001</v>
          </cell>
          <cell r="W11">
            <v>14.395799999999999</v>
          </cell>
        </row>
        <row r="12">
          <cell r="S12" t="str">
            <v>9967</v>
          </cell>
          <cell r="T12">
            <v>5.7</v>
          </cell>
          <cell r="U12">
            <v>34868.4211</v>
          </cell>
          <cell r="V12">
            <v>20213.625700000001</v>
          </cell>
          <cell r="W12">
            <v>47.216900000000003</v>
          </cell>
        </row>
        <row r="13">
          <cell r="S13" t="str">
            <v>9971</v>
          </cell>
          <cell r="T13">
            <v>43.188000000000002</v>
          </cell>
          <cell r="U13">
            <v>26975.0857</v>
          </cell>
          <cell r="V13">
            <v>19099.043699999998</v>
          </cell>
          <cell r="W13">
            <v>19.182200000000002</v>
          </cell>
        </row>
        <row r="14">
          <cell r="S14" t="str">
            <v>9972</v>
          </cell>
          <cell r="T14">
            <v>79.989000000000004</v>
          </cell>
          <cell r="U14">
            <v>23617.8308</v>
          </cell>
          <cell r="V14">
            <v>17478.461599999999</v>
          </cell>
          <cell r="W14">
            <v>19.715800000000002</v>
          </cell>
        </row>
        <row r="15">
          <cell r="S15" t="str">
            <v>9973</v>
          </cell>
          <cell r="T15">
            <v>19.082999999999998</v>
          </cell>
          <cell r="U15">
            <v>23571.555799999998</v>
          </cell>
          <cell r="V15">
            <v>18155.854299999999</v>
          </cell>
          <cell r="W15">
            <v>13.1248</v>
          </cell>
        </row>
        <row r="16">
          <cell r="S16" t="str">
            <v>9975</v>
          </cell>
          <cell r="T16">
            <v>15.343</v>
          </cell>
          <cell r="U16">
            <v>25603.423900000002</v>
          </cell>
          <cell r="V16">
            <v>18885.517800000001</v>
          </cell>
          <cell r="W16">
            <v>15.1668</v>
          </cell>
        </row>
        <row r="17">
          <cell r="S17" t="str">
            <v>9984</v>
          </cell>
          <cell r="T17">
            <v>166.107</v>
          </cell>
          <cell r="U17">
            <v>20552.0137</v>
          </cell>
          <cell r="V17">
            <v>15100.200500000001</v>
          </cell>
          <cell r="W17">
            <v>17.8871</v>
          </cell>
        </row>
        <row r="18">
          <cell r="S18" t="str">
            <v>9987</v>
          </cell>
          <cell r="T18">
            <v>7.6449999999999996</v>
          </cell>
          <cell r="U18">
            <v>20478.7988</v>
          </cell>
          <cell r="V18">
            <v>12778.046700000001</v>
          </cell>
          <cell r="W18">
            <v>16.3263</v>
          </cell>
        </row>
        <row r="19">
          <cell r="S19" t="str">
            <v>9992</v>
          </cell>
          <cell r="T19">
            <v>63.046999999999997</v>
          </cell>
          <cell r="U19">
            <v>28106.016100000001</v>
          </cell>
          <cell r="V19">
            <v>17770.6499</v>
          </cell>
          <cell r="W19">
            <v>33.652900000000002</v>
          </cell>
        </row>
        <row r="20">
          <cell r="S20" t="str">
            <v>9995</v>
          </cell>
          <cell r="T20">
            <v>514.92700000000002</v>
          </cell>
          <cell r="U20">
            <v>28491.537499999999</v>
          </cell>
          <cell r="V20">
            <v>20779.5602</v>
          </cell>
          <cell r="W20">
            <v>20.670100000000001</v>
          </cell>
        </row>
        <row r="21">
          <cell r="S21" t="str">
            <v>9996</v>
          </cell>
          <cell r="T21">
            <v>111.52500000000001</v>
          </cell>
          <cell r="U21">
            <v>22757.119500000001</v>
          </cell>
          <cell r="V21">
            <v>16358.9815</v>
          </cell>
          <cell r="W21">
            <v>18.825399999999998</v>
          </cell>
        </row>
        <row r="22">
          <cell r="S22" t="str">
            <v>9997</v>
          </cell>
          <cell r="T22">
            <v>148.45400000000001</v>
          </cell>
          <cell r="U22">
            <v>24335.661800000002</v>
          </cell>
          <cell r="V22">
            <v>17558.128000000001</v>
          </cell>
          <cell r="W22">
            <v>21.478999999999999</v>
          </cell>
        </row>
        <row r="23">
          <cell r="S23" t="str">
            <v>9999</v>
          </cell>
          <cell r="T23">
            <v>448.24599999999998</v>
          </cell>
          <cell r="U23">
            <v>35871.6823</v>
          </cell>
          <cell r="V23">
            <v>20778.248100000001</v>
          </cell>
          <cell r="W23">
            <v>46.814999999999998</v>
          </cell>
        </row>
        <row r="24">
          <cell r="S24" t="str">
            <v>9100</v>
          </cell>
          <cell r="T24">
            <v>92</v>
          </cell>
          <cell r="U24">
            <v>26448.321599999999</v>
          </cell>
          <cell r="V24">
            <v>20998.240900000001</v>
          </cell>
          <cell r="W24">
            <v>14.395799999999999</v>
          </cell>
        </row>
        <row r="25">
          <cell r="S25" t="str">
            <v>9200</v>
          </cell>
          <cell r="T25">
            <v>789.00399999999991</v>
          </cell>
          <cell r="U25">
            <v>23746.556799999998</v>
          </cell>
          <cell r="V25">
            <v>16929.207600000002</v>
          </cell>
          <cell r="W25">
            <v>20.801300000000001</v>
          </cell>
        </row>
        <row r="26">
          <cell r="S26" t="str">
            <v>9000</v>
          </cell>
          <cell r="T26">
            <v>1844.1770000000001</v>
          </cell>
          <cell r="U26">
            <v>28153.3573</v>
          </cell>
          <cell r="V26">
            <v>19142.8338</v>
          </cell>
          <cell r="W26">
            <v>27.274100000000001</v>
          </cell>
        </row>
        <row r="27">
          <cell r="S27" t="str">
            <v>9900</v>
          </cell>
          <cell r="T27">
            <v>963.173</v>
          </cell>
          <cell r="U27">
            <v>31926.144100000001</v>
          </cell>
          <cell r="V27">
            <v>20778.949499999999</v>
          </cell>
          <cell r="W27">
            <v>32.8371</v>
          </cell>
        </row>
      </sheetData>
      <sheetData sheetId="36" refreshError="1">
        <row r="8">
          <cell r="S8" t="str">
            <v>9951</v>
          </cell>
          <cell r="T8">
            <v>118.342</v>
          </cell>
          <cell r="U8">
            <v>24889.3377</v>
          </cell>
          <cell r="V8">
            <v>17600.6384</v>
          </cell>
          <cell r="W8">
            <v>23.093900000000001</v>
          </cell>
        </row>
        <row r="9">
          <cell r="S9" t="str">
            <v>9958</v>
          </cell>
          <cell r="T9">
            <v>5.6239999999999997</v>
          </cell>
          <cell r="U9">
            <v>22092.816500000001</v>
          </cell>
          <cell r="V9">
            <v>16929.128100000002</v>
          </cell>
          <cell r="W9">
            <v>9.7819000000000003</v>
          </cell>
        </row>
        <row r="10">
          <cell r="S10" t="str">
            <v>9962</v>
          </cell>
          <cell r="T10">
            <v>78.454999999999998</v>
          </cell>
          <cell r="U10">
            <v>26646.262200000001</v>
          </cell>
          <cell r="V10">
            <v>16279.518</v>
          </cell>
          <cell r="W10">
            <v>37.763599999999997</v>
          </cell>
        </row>
        <row r="11">
          <cell r="S11" t="str">
            <v>9963</v>
          </cell>
          <cell r="T11">
            <v>92</v>
          </cell>
          <cell r="U11">
            <v>26448.321599999999</v>
          </cell>
          <cell r="V11">
            <v>20998.240900000001</v>
          </cell>
          <cell r="W11">
            <v>14.395799999999999</v>
          </cell>
        </row>
        <row r="12">
          <cell r="S12" t="str">
            <v>9967</v>
          </cell>
          <cell r="T12">
            <v>5.7</v>
          </cell>
          <cell r="U12">
            <v>34868.4211</v>
          </cell>
          <cell r="V12">
            <v>20213.625700000001</v>
          </cell>
          <cell r="W12">
            <v>47.216900000000003</v>
          </cell>
        </row>
        <row r="13">
          <cell r="S13" t="str">
            <v>9971</v>
          </cell>
          <cell r="T13">
            <v>68.899000000000001</v>
          </cell>
          <cell r="U13">
            <v>28944.656900000002</v>
          </cell>
          <cell r="V13">
            <v>18563.8374</v>
          </cell>
          <cell r="W13">
            <v>32.570599999999999</v>
          </cell>
        </row>
        <row r="14">
          <cell r="S14" t="str">
            <v>9972</v>
          </cell>
          <cell r="T14">
            <v>177.53</v>
          </cell>
          <cell r="U14">
            <v>29428.933099999998</v>
          </cell>
          <cell r="V14">
            <v>18075.1535</v>
          </cell>
          <cell r="W14">
            <v>43.494300000000003</v>
          </cell>
        </row>
        <row r="15">
          <cell r="S15" t="str">
            <v>9973</v>
          </cell>
          <cell r="T15">
            <v>33.409999999999997</v>
          </cell>
          <cell r="U15">
            <v>26399.468700000001</v>
          </cell>
          <cell r="V15">
            <v>17952.7088</v>
          </cell>
          <cell r="W15">
            <v>23.0106</v>
          </cell>
        </row>
        <row r="16">
          <cell r="S16" t="str">
            <v>9975</v>
          </cell>
          <cell r="T16">
            <v>15.343</v>
          </cell>
          <cell r="U16">
            <v>25603.423900000002</v>
          </cell>
          <cell r="V16">
            <v>18885.517800000001</v>
          </cell>
          <cell r="W16">
            <v>15.1668</v>
          </cell>
        </row>
        <row r="17">
          <cell r="S17" t="str">
            <v>9984</v>
          </cell>
          <cell r="T17">
            <v>166.107</v>
          </cell>
          <cell r="U17">
            <v>20643.596699999998</v>
          </cell>
          <cell r="V17">
            <v>15191.7835</v>
          </cell>
          <cell r="W17">
            <v>17.779299999999999</v>
          </cell>
        </row>
        <row r="18">
          <cell r="S18" t="str">
            <v>9987</v>
          </cell>
          <cell r="T18">
            <v>7.6449999999999996</v>
          </cell>
          <cell r="U18">
            <v>20478.7988</v>
          </cell>
          <cell r="V18">
            <v>12778.046700000001</v>
          </cell>
          <cell r="W18">
            <v>16.3263</v>
          </cell>
        </row>
        <row r="19">
          <cell r="S19" t="str">
            <v>9992</v>
          </cell>
          <cell r="T19">
            <v>115.343</v>
          </cell>
          <cell r="U19">
            <v>30658.9</v>
          </cell>
          <cell r="V19">
            <v>17815.1528</v>
          </cell>
          <cell r="W19">
            <v>47.107999999999997</v>
          </cell>
        </row>
        <row r="20">
          <cell r="S20" t="str">
            <v>9995</v>
          </cell>
          <cell r="T20">
            <v>514.92700000000002</v>
          </cell>
          <cell r="U20">
            <v>28491.537499999999</v>
          </cell>
          <cell r="V20">
            <v>20779.5602</v>
          </cell>
          <cell r="W20">
            <v>20.670100000000001</v>
          </cell>
        </row>
        <row r="21">
          <cell r="S21" t="str">
            <v>9996</v>
          </cell>
          <cell r="T21">
            <v>111.52500000000001</v>
          </cell>
          <cell r="U21">
            <v>23070.950499999999</v>
          </cell>
          <cell r="V21">
            <v>16358.9815</v>
          </cell>
          <cell r="W21">
            <v>20.7438</v>
          </cell>
        </row>
        <row r="22">
          <cell r="S22" t="str">
            <v>9997</v>
          </cell>
          <cell r="T22">
            <v>158.45400000000001</v>
          </cell>
          <cell r="U22">
            <v>25611.014299999999</v>
          </cell>
          <cell r="V22">
            <v>17611.8632</v>
          </cell>
          <cell r="W22">
            <v>26.788399999999999</v>
          </cell>
        </row>
        <row r="23">
          <cell r="S23" t="str">
            <v>9999</v>
          </cell>
          <cell r="T23">
            <v>710.42</v>
          </cell>
          <cell r="U23">
            <v>36831.254800000002</v>
          </cell>
          <cell r="V23">
            <v>20261.880399999998</v>
          </cell>
          <cell r="W23">
            <v>57.064100000000003</v>
          </cell>
        </row>
        <row r="24">
          <cell r="S24" t="str">
            <v>9100</v>
          </cell>
          <cell r="T24">
            <v>92</v>
          </cell>
          <cell r="U24">
            <v>26448.321599999999</v>
          </cell>
          <cell r="V24">
            <v>20998.240900000001</v>
          </cell>
          <cell r="W24">
            <v>14.395799999999999</v>
          </cell>
        </row>
        <row r="25">
          <cell r="S25" t="str">
            <v>9200</v>
          </cell>
          <cell r="T25">
            <v>1062.377</v>
          </cell>
          <cell r="U25">
            <v>25984.799900000002</v>
          </cell>
          <cell r="V25">
            <v>17168.210800000001</v>
          </cell>
          <cell r="W25">
            <v>30.5932</v>
          </cell>
        </row>
        <row r="26">
          <cell r="S26" t="str">
            <v>9000</v>
          </cell>
          <cell r="T26">
            <v>2379.7240000000002</v>
          </cell>
          <cell r="U26">
            <v>29783.1266</v>
          </cell>
          <cell r="V26">
            <v>19021.261299999998</v>
          </cell>
          <cell r="W26">
            <v>35.9741</v>
          </cell>
        </row>
        <row r="27">
          <cell r="S27" t="str">
            <v>9900</v>
          </cell>
          <cell r="T27">
            <v>1225.347</v>
          </cell>
          <cell r="U27">
            <v>33326.659200000002</v>
          </cell>
          <cell r="V27">
            <v>20479.4247</v>
          </cell>
          <cell r="W27">
            <v>41.546100000000003</v>
          </cell>
        </row>
      </sheetData>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row r="1">
          <cell r="A1">
            <v>4</v>
          </cell>
          <cell r="B1" t="str">
            <v>rok 2009</v>
          </cell>
          <cell r="G1">
            <v>40267</v>
          </cell>
        </row>
        <row r="2">
          <cell r="Q2" t="str">
            <v>pro BP:</v>
          </cell>
        </row>
        <row r="3">
          <cell r="I3" t="str">
            <v xml:space="preserve">1.5  NÁROKOVÉ A NENÁROKOVÉ SLOŽKY PLATU (v % z prům. měsíčního platu) </v>
          </cell>
        </row>
        <row r="4">
          <cell r="I4" t="str">
            <v>rok 2008</v>
          </cell>
          <cell r="L4" t="str">
            <v>rok 2009</v>
          </cell>
        </row>
        <row r="5">
          <cell r="I5" t="str">
            <v>nárokové složky platu</v>
          </cell>
          <cell r="K5" t="str">
            <v>nenárokové složky platu</v>
          </cell>
          <cell r="L5" t="str">
            <v>nárokové složky platu</v>
          </cell>
          <cell r="N5" t="str">
            <v>nenárokové složky platu</v>
          </cell>
        </row>
        <row r="6">
          <cell r="I6" t="str">
            <v>platový tarif</v>
          </cell>
          <cell r="J6" t="str">
            <v>ostatní1)</v>
          </cell>
          <cell r="K6" t="str">
            <v>(osobní přípl., odměny)</v>
          </cell>
          <cell r="L6" t="str">
            <v>platový tarif</v>
          </cell>
          <cell r="M6" t="str">
            <v>ostatní1)</v>
          </cell>
          <cell r="N6" t="str">
            <v>(osobní přípl., odměny)</v>
          </cell>
        </row>
        <row r="7">
          <cell r="A7" t="str">
            <v>T15_1</v>
          </cell>
          <cell r="B7" t="str">
            <v>Regionální školství</v>
          </cell>
          <cell r="D7" t="str">
            <v>Regionální školství</v>
          </cell>
          <cell r="I7">
            <v>0.66300000000000003</v>
          </cell>
          <cell r="J7">
            <v>0.20669999999999999</v>
          </cell>
          <cell r="K7">
            <v>0.1303</v>
          </cell>
          <cell r="L7">
            <v>0.6542</v>
          </cell>
          <cell r="M7">
            <v>0.20039999999999999</v>
          </cell>
          <cell r="N7">
            <v>0.1454</v>
          </cell>
        </row>
        <row r="8">
          <cell r="A8" t="str">
            <v>T15_2</v>
          </cell>
          <cell r="B8" t="str">
            <v>Vysoké školy</v>
          </cell>
          <cell r="D8" t="str">
            <v>Vysoké školy</v>
          </cell>
          <cell r="I8" t="str">
            <v xml:space="preserve">x </v>
          </cell>
          <cell r="J8" t="str">
            <v xml:space="preserve">x </v>
          </cell>
          <cell r="K8" t="str">
            <v xml:space="preserve">x </v>
          </cell>
          <cell r="L8" t="str">
            <v xml:space="preserve">x </v>
          </cell>
          <cell r="M8" t="str">
            <v xml:space="preserve">x </v>
          </cell>
          <cell r="N8" t="str">
            <v xml:space="preserve">x </v>
          </cell>
        </row>
        <row r="9">
          <cell r="A9" t="str">
            <v>T15_3</v>
          </cell>
          <cell r="B9" t="str">
            <v>Ostatní přímo řízené organizace – PO 2)</v>
          </cell>
          <cell r="D9" t="str">
            <v>Ostatní přímo řízené organizace – PO 2)</v>
          </cell>
          <cell r="I9">
            <v>0.6825</v>
          </cell>
          <cell r="J9">
            <v>0.13500000000000001</v>
          </cell>
          <cell r="K9">
            <v>0.1825</v>
          </cell>
          <cell r="L9">
            <v>0.64600000000000002</v>
          </cell>
          <cell r="M9">
            <v>0.1326</v>
          </cell>
          <cell r="N9">
            <v>0.22140000000000001</v>
          </cell>
        </row>
        <row r="10">
          <cell r="A10" t="str">
            <v>T15_4</v>
          </cell>
          <cell r="B10" t="str">
            <v>Ostatní OSS (VSC)</v>
          </cell>
          <cell r="D10" t="str">
            <v>Ostatní OSS (VSC)</v>
          </cell>
          <cell r="I10">
            <v>0.69679999999999997</v>
          </cell>
          <cell r="J10">
            <v>0.10199999999999999</v>
          </cell>
          <cell r="K10">
            <v>0.20119999999999999</v>
          </cell>
          <cell r="L10">
            <v>0.71640000000000004</v>
          </cell>
          <cell r="M10">
            <v>9.4700000000000006E-2</v>
          </cell>
          <cell r="N10">
            <v>0.18890000000000001</v>
          </cell>
        </row>
        <row r="11">
          <cell r="A11" t="str">
            <v>T15_5</v>
          </cell>
          <cell r="B11" t="str">
            <v>Státní správa (MŠMT, ČŠI)</v>
          </cell>
          <cell r="D11" t="str">
            <v>Státní správa (MŠMT, ČŠI)</v>
          </cell>
          <cell r="I11">
            <v>0.64</v>
          </cell>
          <cell r="J11">
            <v>0.1368</v>
          </cell>
          <cell r="K11">
            <v>0.22309999999999999</v>
          </cell>
          <cell r="L11">
            <v>0.61150000000000004</v>
          </cell>
          <cell r="M11">
            <v>0.127</v>
          </cell>
          <cell r="N11">
            <v>0.26150000000000001</v>
          </cell>
        </row>
        <row r="15">
          <cell r="I15" t="str">
            <v>1.6  PRŮMĚRNÝ EVIDENČNÍ POČET ZAMĚSTNANCŮ</v>
          </cell>
        </row>
        <row r="16">
          <cell r="I16" t="str">
            <v>(fyzické osoby)</v>
          </cell>
        </row>
        <row r="17">
          <cell r="I17" t="str">
            <v>rok 2008</v>
          </cell>
          <cell r="J17" t="str">
            <v>rok 2009</v>
          </cell>
          <cell r="K17" t="str">
            <v>rozdíl</v>
          </cell>
        </row>
        <row r="18">
          <cell r="A18" t="str">
            <v>T16_1</v>
          </cell>
          <cell r="B18" t="str">
            <v>Regionální školství celkem</v>
          </cell>
          <cell r="D18" t="str">
            <v>Regionální školství celkem</v>
          </cell>
          <cell r="I18">
            <v>238822.58000000351</v>
          </cell>
          <cell r="J18">
            <v>237651.62700000146</v>
          </cell>
          <cell r="K18">
            <v>-1170.9530000020459</v>
          </cell>
        </row>
        <row r="19">
          <cell r="A19" t="str">
            <v>T16_2</v>
          </cell>
          <cell r="B19" t="str">
            <v xml:space="preserve"> mateřské školy</v>
          </cell>
          <cell r="E19" t="str">
            <v xml:space="preserve"> mateřské školy</v>
          </cell>
          <cell r="I19">
            <v>32563.404999999937</v>
          </cell>
          <cell r="J19">
            <v>33494.907999999996</v>
          </cell>
          <cell r="K19">
            <v>931.50300000005882</v>
          </cell>
        </row>
        <row r="20">
          <cell r="A20" t="str">
            <v>T16_3</v>
          </cell>
          <cell r="B20" t="str">
            <v xml:space="preserve"> základní školy</v>
          </cell>
          <cell r="E20" t="str">
            <v xml:space="preserve"> základní školy</v>
          </cell>
          <cell r="I20">
            <v>75725.822000000058</v>
          </cell>
          <cell r="J20">
            <v>74463.332000000155</v>
          </cell>
          <cell r="K20">
            <v>-1262.4899999999034</v>
          </cell>
        </row>
        <row r="21">
          <cell r="A21" t="str">
            <v>T16_4</v>
          </cell>
          <cell r="B21" t="str">
            <v xml:space="preserve"> speciální školy celkem</v>
          </cell>
          <cell r="E21" t="str">
            <v xml:space="preserve"> speciální školy celkem</v>
          </cell>
          <cell r="I21">
            <v>14267.92199999999</v>
          </cell>
          <cell r="J21">
            <v>13947.677999999993</v>
          </cell>
          <cell r="K21">
            <v>-320.24399999999696</v>
          </cell>
        </row>
        <row r="22">
          <cell r="A22" t="str">
            <v>T16_5</v>
          </cell>
          <cell r="B22" t="str">
            <v xml:space="preserve"> všeobecné vzdělávání</v>
          </cell>
          <cell r="E22" t="str">
            <v xml:space="preserve"> všeobecné vzdělávání</v>
          </cell>
          <cell r="I22">
            <v>13096.015999999992</v>
          </cell>
          <cell r="J22">
            <v>13104.843000000003</v>
          </cell>
          <cell r="K22">
            <v>8.82700000001023</v>
          </cell>
        </row>
        <row r="23">
          <cell r="A23" t="str">
            <v>T16_6</v>
          </cell>
          <cell r="B23" t="str">
            <v xml:space="preserve"> odborné vzdělávání na SŠ</v>
          </cell>
          <cell r="E23" t="str">
            <v xml:space="preserve"> odborné vzdělávání na SŠ</v>
          </cell>
          <cell r="I23">
            <v>20208.763000000006</v>
          </cell>
          <cell r="J23">
            <v>39211.869000000013</v>
          </cell>
          <cell r="K23">
            <v>19003.106000000007</v>
          </cell>
        </row>
        <row r="24">
          <cell r="A24" t="str">
            <v>T16_8</v>
          </cell>
          <cell r="B24" t="str">
            <v xml:space="preserve"> vyšší odborné školy</v>
          </cell>
          <cell r="E24" t="str">
            <v xml:space="preserve"> vyšší odborné školy</v>
          </cell>
          <cell r="I24">
            <v>1635.0060000000003</v>
          </cell>
          <cell r="J24">
            <v>1584.1820000000002</v>
          </cell>
          <cell r="K24">
            <v>-50.824000000000069</v>
          </cell>
        </row>
        <row r="25">
          <cell r="A25" t="str">
            <v>T16_9</v>
          </cell>
          <cell r="B25" t="str">
            <v xml:space="preserve"> konzervatoře</v>
          </cell>
          <cell r="E25" t="str">
            <v xml:space="preserve"> konzervatoře</v>
          </cell>
          <cell r="I25">
            <v>1211.835</v>
          </cell>
          <cell r="J25">
            <v>1207.0790000000002</v>
          </cell>
          <cell r="K25">
            <v>-4.7559999999998581</v>
          </cell>
        </row>
        <row r="29">
          <cell r="I29" t="str">
            <v>2.3.1  ZAMĚSTNANCI CELKEM</v>
          </cell>
        </row>
        <row r="30">
          <cell r="I30" t="str">
            <v>průměrný měsíční plat (bez OPPP)</v>
          </cell>
          <cell r="L30" t="str">
            <v>průměrný přepočtený počet</v>
          </cell>
        </row>
        <row r="31">
          <cell r="I31" t="str">
            <v>rok 2008</v>
          </cell>
          <cell r="J31" t="str">
            <v>rok 2009</v>
          </cell>
          <cell r="K31" t="str">
            <v>index</v>
          </cell>
          <cell r="L31" t="str">
            <v>rok 2008</v>
          </cell>
          <cell r="M31" t="str">
            <v>rok 2009</v>
          </cell>
          <cell r="N31" t="str">
            <v>index</v>
          </cell>
          <cell r="O31" t="str">
            <v>rozdíl</v>
          </cell>
        </row>
        <row r="32">
          <cell r="A32" t="str">
            <v>T231_1</v>
          </cell>
          <cell r="B32" t="str">
            <v>Regionální školství celkem</v>
          </cell>
          <cell r="D32" t="str">
            <v>Regionální školství celkem</v>
          </cell>
          <cell r="I32">
            <v>20490.1711</v>
          </cell>
          <cell r="J32">
            <v>21863.812999999998</v>
          </cell>
          <cell r="K32">
            <v>1.0670390644029322</v>
          </cell>
          <cell r="L32">
            <v>214240.965</v>
          </cell>
          <cell r="M32">
            <v>213326.90100000001</v>
          </cell>
          <cell r="N32">
            <v>0.99573347702200654</v>
          </cell>
          <cell r="O32">
            <v>-914.06399999998393</v>
          </cell>
        </row>
        <row r="33">
          <cell r="A33" t="str">
            <v>T231_2</v>
          </cell>
          <cell r="B33" t="str">
            <v xml:space="preserve"> mateřské školy</v>
          </cell>
          <cell r="E33" t="str">
            <v xml:space="preserve"> mateřské školy</v>
          </cell>
          <cell r="I33">
            <v>17560.888599999998</v>
          </cell>
          <cell r="J33">
            <v>18836.913199999999</v>
          </cell>
          <cell r="K33">
            <v>1.072662871968791</v>
          </cell>
          <cell r="L33">
            <v>29694.244999999999</v>
          </cell>
          <cell r="M33">
            <v>30654.116000000002</v>
          </cell>
          <cell r="N33">
            <v>1.032325152567442</v>
          </cell>
          <cell r="O33">
            <v>959.87100000000282</v>
          </cell>
        </row>
        <row r="34">
          <cell r="A34" t="str">
            <v>T231_3</v>
          </cell>
          <cell r="B34" t="str">
            <v xml:space="preserve"> základní školy</v>
          </cell>
          <cell r="E34" t="str">
            <v xml:space="preserve"> základní školy</v>
          </cell>
          <cell r="I34">
            <v>22043.454099999999</v>
          </cell>
          <cell r="J34">
            <v>23599.792000000001</v>
          </cell>
          <cell r="K34">
            <v>1.0706031773849818</v>
          </cell>
          <cell r="L34">
            <v>69658.400999999998</v>
          </cell>
          <cell r="M34">
            <v>68378.187999999995</v>
          </cell>
          <cell r="N34">
            <v>0.98162155631450676</v>
          </cell>
          <cell r="O34">
            <v>-1280.2130000000034</v>
          </cell>
        </row>
        <row r="35">
          <cell r="A35" t="str">
            <v>T231_4</v>
          </cell>
          <cell r="B35" t="str">
            <v xml:space="preserve"> speciální školy celkem</v>
          </cell>
          <cell r="E35" t="str">
            <v xml:space="preserve"> speciální školy celkem</v>
          </cell>
          <cell r="I35">
            <v>22667.853800000001</v>
          </cell>
          <cell r="J35">
            <v>24237.477299999999</v>
          </cell>
          <cell r="K35">
            <v>1.0692444690110008</v>
          </cell>
          <cell r="L35">
            <v>13350.261</v>
          </cell>
          <cell r="M35">
            <v>12955.214</v>
          </cell>
          <cell r="N35">
            <v>0.9704090429393103</v>
          </cell>
          <cell r="O35">
            <v>-395.04700000000048</v>
          </cell>
        </row>
        <row r="36">
          <cell r="A36" t="str">
            <v>T231_5</v>
          </cell>
          <cell r="B36" t="str">
            <v xml:space="preserve"> všeobecné vzdělávání na SŠ</v>
          </cell>
          <cell r="E36" t="str">
            <v xml:space="preserve"> všeobecné vzdělávání na SŠ</v>
          </cell>
          <cell r="I36">
            <v>24063.8832</v>
          </cell>
          <cell r="J36">
            <v>25360.305400000001</v>
          </cell>
          <cell r="K36">
            <v>1.0538741893494563</v>
          </cell>
          <cell r="L36">
            <v>11742.529</v>
          </cell>
          <cell r="M36">
            <v>11800.813</v>
          </cell>
          <cell r="N36">
            <v>1.0049634963643692</v>
          </cell>
          <cell r="O36">
            <v>58.283999999999651</v>
          </cell>
        </row>
        <row r="37">
          <cell r="A37" t="str">
            <v>T231_6</v>
          </cell>
          <cell r="B37" t="str">
            <v xml:space="preserve"> odborné vzdělávání na SŠ</v>
          </cell>
          <cell r="E37" t="str">
            <v xml:space="preserve"> odborné vzdělávání na SŠ</v>
          </cell>
          <cell r="I37">
            <v>23906.927299999999</v>
          </cell>
          <cell r="J37">
            <v>24294.688900000001</v>
          </cell>
          <cell r="K37">
            <v>1.0162196335452947</v>
          </cell>
          <cell r="L37">
            <v>18510.017</v>
          </cell>
          <cell r="M37">
            <v>36040.68</v>
          </cell>
          <cell r="N37">
            <v>1.9470905942441867</v>
          </cell>
          <cell r="O37">
            <v>17530.663</v>
          </cell>
        </row>
        <row r="38">
          <cell r="A38" t="str">
            <v>T231_8</v>
          </cell>
          <cell r="B38" t="str">
            <v xml:space="preserve"> vyšší odborné školy</v>
          </cell>
          <cell r="E38" t="str">
            <v xml:space="preserve"> vyšší odborné školy</v>
          </cell>
          <cell r="I38">
            <v>24684.211200000002</v>
          </cell>
          <cell r="J38">
            <v>25969.9035</v>
          </cell>
          <cell r="K38">
            <v>1.0520856141435055</v>
          </cell>
          <cell r="L38">
            <v>1352.11</v>
          </cell>
          <cell r="M38">
            <v>1317.441</v>
          </cell>
          <cell r="N38">
            <v>0.97435933466951663</v>
          </cell>
          <cell r="O38">
            <v>-34.668999999999869</v>
          </cell>
        </row>
        <row r="39">
          <cell r="A39" t="str">
            <v>T231_9</v>
          </cell>
          <cell r="B39" t="str">
            <v xml:space="preserve"> konzervatoře</v>
          </cell>
          <cell r="E39" t="str">
            <v xml:space="preserve"> konzervatoře</v>
          </cell>
          <cell r="I39">
            <v>24320.6515</v>
          </cell>
          <cell r="J39">
            <v>25469.3567</v>
          </cell>
          <cell r="K39">
            <v>1.0472316788059728</v>
          </cell>
          <cell r="L39">
            <v>987.66800000000001</v>
          </cell>
          <cell r="M39">
            <v>987.101</v>
          </cell>
          <cell r="N39">
            <v>0.99942592045100176</v>
          </cell>
          <cell r="O39">
            <v>-0.56700000000000728</v>
          </cell>
        </row>
        <row r="42">
          <cell r="I42" t="str">
            <v>2.3.2  PEDAGOGIČTÍ PRACOVNÍCI</v>
          </cell>
        </row>
        <row r="43">
          <cell r="I43" t="str">
            <v>průměrný měsíční plat (bez OPPP)</v>
          </cell>
          <cell r="L43" t="str">
            <v>průměrný přepočtený počet</v>
          </cell>
        </row>
        <row r="44">
          <cell r="I44" t="str">
            <v>rok 2008</v>
          </cell>
          <cell r="J44" t="str">
            <v>rok 2009</v>
          </cell>
          <cell r="K44" t="str">
            <v>index</v>
          </cell>
          <cell r="L44" t="str">
            <v>rok 2008</v>
          </cell>
          <cell r="M44" t="str">
            <v>rok 2009</v>
          </cell>
          <cell r="N44" t="str">
            <v>index</v>
          </cell>
          <cell r="O44" t="str">
            <v>rozdíl</v>
          </cell>
        </row>
        <row r="45">
          <cell r="A45" t="str">
            <v>T232_1</v>
          </cell>
          <cell r="B45" t="str">
            <v>Regionální školství celkem</v>
          </cell>
          <cell r="D45" t="str">
            <v>Regionální školství celkem</v>
          </cell>
          <cell r="I45">
            <v>23805.3681</v>
          </cell>
          <cell r="J45">
            <v>25070.5092</v>
          </cell>
          <cell r="K45">
            <v>1.0531452021529548</v>
          </cell>
          <cell r="L45">
            <v>149002.31899999999</v>
          </cell>
          <cell r="M45">
            <v>148565.96599999999</v>
          </cell>
          <cell r="N45">
            <v>0.99707150195427496</v>
          </cell>
          <cell r="O45">
            <v>-436.35300000000279</v>
          </cell>
        </row>
        <row r="46">
          <cell r="A46" t="str">
            <v>T232_2</v>
          </cell>
          <cell r="B46" t="str">
            <v xml:space="preserve"> mateřské školy</v>
          </cell>
          <cell r="E46" t="str">
            <v xml:space="preserve"> mateřské školy</v>
          </cell>
          <cell r="I46">
            <v>19759.238499999999</v>
          </cell>
          <cell r="J46">
            <v>20928.215700000001</v>
          </cell>
          <cell r="K46">
            <v>1.0591610450979678</v>
          </cell>
          <cell r="L46">
            <v>22351.253000000001</v>
          </cell>
          <cell r="M46">
            <v>23159.598000000002</v>
          </cell>
          <cell r="N46">
            <v>1.036165533985947</v>
          </cell>
          <cell r="O46">
            <v>808.34500000000116</v>
          </cell>
        </row>
        <row r="47">
          <cell r="A47" t="str">
            <v>T232_3</v>
          </cell>
          <cell r="B47" t="str">
            <v xml:space="preserve"> základní školy</v>
          </cell>
          <cell r="E47" t="str">
            <v xml:space="preserve"> základní školy</v>
          </cell>
          <cell r="I47">
            <v>24820.3544</v>
          </cell>
          <cell r="J47">
            <v>26345.618200000001</v>
          </cell>
          <cell r="K47">
            <v>1.0614521362354117</v>
          </cell>
          <cell r="L47">
            <v>54313.919000000002</v>
          </cell>
          <cell r="M47">
            <v>53341.894999999997</v>
          </cell>
          <cell r="N47">
            <v>0.98210359300348027</v>
          </cell>
          <cell r="O47">
            <v>-972.02400000000489</v>
          </cell>
        </row>
        <row r="48">
          <cell r="A48" t="str">
            <v>T232_4</v>
          </cell>
          <cell r="B48" t="str">
            <v xml:space="preserve"> speciální školy celkem</v>
          </cell>
          <cell r="E48" t="str">
            <v xml:space="preserve"> speciální školy celkem</v>
          </cell>
          <cell r="I48">
            <v>24678.966</v>
          </cell>
          <cell r="J48">
            <v>26147.013500000001</v>
          </cell>
          <cell r="K48">
            <v>1.0594857782939529</v>
          </cell>
          <cell r="L48">
            <v>10690.949000000001</v>
          </cell>
          <cell r="M48">
            <v>10421.438</v>
          </cell>
          <cell r="N48">
            <v>0.97479073186112852</v>
          </cell>
          <cell r="O48">
            <v>-269.51100000000042</v>
          </cell>
        </row>
        <row r="49">
          <cell r="A49" t="str">
            <v>T232_5</v>
          </cell>
          <cell r="B49" t="str">
            <v xml:space="preserve"> všeobecné vzdělávání na SŠ</v>
          </cell>
          <cell r="E49" t="str">
            <v xml:space="preserve"> všeobecné vzdělávání na SŠ</v>
          </cell>
          <cell r="I49">
            <v>26389.160100000001</v>
          </cell>
          <cell r="J49">
            <v>27590.140800000001</v>
          </cell>
          <cell r="K49">
            <v>1.0455103798472161</v>
          </cell>
          <cell r="L49">
            <v>9565.5490000000009</v>
          </cell>
          <cell r="M49">
            <v>9620.3459999999995</v>
          </cell>
          <cell r="N49">
            <v>1.0057285786733201</v>
          </cell>
          <cell r="O49">
            <v>54.796999999998661</v>
          </cell>
        </row>
        <row r="50">
          <cell r="A50" t="str">
            <v>T232_6</v>
          </cell>
          <cell r="B50" t="str">
            <v xml:space="preserve"> odborné vzdělávání na SŠ</v>
          </cell>
          <cell r="E50" t="str">
            <v xml:space="preserve"> odborné vzdělávání na SŠ</v>
          </cell>
          <cell r="I50">
            <v>26564.029900000001</v>
          </cell>
          <cell r="J50">
            <v>26625.1486</v>
          </cell>
          <cell r="K50">
            <v>1.0023008067763091</v>
          </cell>
          <cell r="L50">
            <v>14254.491</v>
          </cell>
          <cell r="M50">
            <v>27441.884999999998</v>
          </cell>
          <cell r="N50">
            <v>1.925139592848317</v>
          </cell>
          <cell r="O50">
            <v>13187.393999999998</v>
          </cell>
        </row>
        <row r="51">
          <cell r="A51" t="str">
            <v>T232_8</v>
          </cell>
          <cell r="B51" t="str">
            <v xml:space="preserve"> vyšší odborné školy</v>
          </cell>
          <cell r="E51" t="str">
            <v xml:space="preserve"> vyšší odborné školy</v>
          </cell>
          <cell r="I51">
            <v>27957.0147</v>
          </cell>
          <cell r="J51">
            <v>28909.253199999999</v>
          </cell>
          <cell r="K51">
            <v>1.0340608076441009</v>
          </cell>
          <cell r="L51">
            <v>999.22199999999998</v>
          </cell>
          <cell r="M51">
            <v>989.46699999999998</v>
          </cell>
          <cell r="N51">
            <v>0.9902374047008573</v>
          </cell>
          <cell r="O51">
            <v>-9.7550000000000008</v>
          </cell>
        </row>
        <row r="52">
          <cell r="A52" t="str">
            <v>T232_9</v>
          </cell>
          <cell r="B52" t="str">
            <v xml:space="preserve"> konzervatoře</v>
          </cell>
          <cell r="E52" t="str">
            <v xml:space="preserve"> konzervatoře</v>
          </cell>
          <cell r="I52">
            <v>26058.669399999999</v>
          </cell>
          <cell r="J52">
            <v>27014.938999999998</v>
          </cell>
          <cell r="K52">
            <v>1.0366967931217548</v>
          </cell>
          <cell r="L52">
            <v>816.24300000000005</v>
          </cell>
          <cell r="M52">
            <v>816.98299999999995</v>
          </cell>
          <cell r="N52">
            <v>1.0009065927671048</v>
          </cell>
          <cell r="O52">
            <v>0.73999999999989541</v>
          </cell>
        </row>
        <row r="55">
          <cell r="I55" t="str">
            <v>2.3.3  NEPEDAGOGIČTÍ PRACOVNÍCI*)</v>
          </cell>
        </row>
        <row r="56">
          <cell r="I56" t="str">
            <v>průměrný měsíční plat (bez OPPP)</v>
          </cell>
          <cell r="L56" t="str">
            <v>průměrný přepočtený počet</v>
          </cell>
        </row>
        <row r="57">
          <cell r="I57" t="str">
            <v>rok 2008</v>
          </cell>
          <cell r="J57" t="str">
            <v>rok 2009</v>
          </cell>
          <cell r="K57" t="str">
            <v>index</v>
          </cell>
          <cell r="L57" t="str">
            <v>rok 2008</v>
          </cell>
          <cell r="M57" t="str">
            <v>rok 2009</v>
          </cell>
          <cell r="N57" t="str">
            <v>index</v>
          </cell>
          <cell r="O57" t="str">
            <v>rozdíl</v>
          </cell>
        </row>
        <row r="58">
          <cell r="A58" t="str">
            <v>T233_1</v>
          </cell>
          <cell r="B58" t="str">
            <v>Regionální školství celkem</v>
          </cell>
          <cell r="D58" t="str">
            <v>Regionální školství celkem</v>
          </cell>
          <cell r="I58">
            <v>12918.400900000001</v>
          </cell>
          <cell r="J58">
            <v>14507.4352</v>
          </cell>
          <cell r="K58">
            <v>1.123005495208002</v>
          </cell>
          <cell r="L58">
            <v>65238.646000000001</v>
          </cell>
          <cell r="M58">
            <v>64760.934999999998</v>
          </cell>
          <cell r="N58">
            <v>0.99267748444687209</v>
          </cell>
          <cell r="O58">
            <v>-477.71100000000297</v>
          </cell>
        </row>
        <row r="59">
          <cell r="A59" t="str">
            <v>T233_2</v>
          </cell>
          <cell r="B59" t="str">
            <v xml:space="preserve"> mateřské školy</v>
          </cell>
          <cell r="E59" t="str">
            <v xml:space="preserve"> mateřské školy</v>
          </cell>
          <cell r="I59">
            <v>10869.3552</v>
          </cell>
          <cell r="J59">
            <v>12374.3596</v>
          </cell>
          <cell r="K59">
            <v>1.1384630801282489</v>
          </cell>
          <cell r="L59">
            <v>7342.9920000000002</v>
          </cell>
          <cell r="M59">
            <v>7494.518</v>
          </cell>
          <cell r="N59">
            <v>1.0206354575900396</v>
          </cell>
          <cell r="O59">
            <v>151.52599999999984</v>
          </cell>
        </row>
        <row r="60">
          <cell r="A60" t="str">
            <v>T233_3</v>
          </cell>
          <cell r="B60" t="str">
            <v xml:space="preserve"> základní školy</v>
          </cell>
          <cell r="E60" t="str">
            <v xml:space="preserve"> základní školy</v>
          </cell>
          <cell r="I60">
            <v>12214.231</v>
          </cell>
          <cell r="J60">
            <v>13858.8555</v>
          </cell>
          <cell r="K60">
            <v>1.1346482230440869</v>
          </cell>
          <cell r="L60">
            <v>15344.482</v>
          </cell>
          <cell r="M60">
            <v>15036.293</v>
          </cell>
          <cell r="N60">
            <v>0.97991532069964948</v>
          </cell>
          <cell r="O60">
            <v>-308.18900000000031</v>
          </cell>
        </row>
        <row r="61">
          <cell r="A61" t="str">
            <v>T233_4</v>
          </cell>
          <cell r="B61" t="str">
            <v xml:space="preserve"> speciální školy celkem</v>
          </cell>
          <cell r="E61" t="str">
            <v xml:space="preserve"> speciální školy celkem</v>
          </cell>
          <cell r="I61">
            <v>14582.793299999999</v>
          </cell>
          <cell r="J61">
            <v>16383.541999999999</v>
          </cell>
          <cell r="K61">
            <v>1.1234844835934141</v>
          </cell>
          <cell r="L61">
            <v>2659.3119999999999</v>
          </cell>
          <cell r="M61">
            <v>2533.7759999999998</v>
          </cell>
          <cell r="N61">
            <v>0.95279380531505886</v>
          </cell>
          <cell r="O61">
            <v>-125.53600000000006</v>
          </cell>
        </row>
        <row r="62">
          <cell r="A62" t="str">
            <v>T233_5</v>
          </cell>
          <cell r="B62" t="str">
            <v xml:space="preserve"> všeobecné vzdělávání na SŠ</v>
          </cell>
          <cell r="E62" t="str">
            <v xml:space="preserve"> všeobecné vzdělávání na SŠ</v>
          </cell>
          <cell r="I62">
            <v>13846.7248</v>
          </cell>
          <cell r="J62">
            <v>15522.142900000001</v>
          </cell>
          <cell r="K62">
            <v>1.1209974289371303</v>
          </cell>
          <cell r="L62">
            <v>2176.98</v>
          </cell>
          <cell r="M62">
            <v>2180.4670000000001</v>
          </cell>
          <cell r="N62">
            <v>1.0016017602366583</v>
          </cell>
          <cell r="O62">
            <v>3.48700000000008</v>
          </cell>
        </row>
        <row r="63">
          <cell r="A63" t="str">
            <v>T233_6</v>
          </cell>
          <cell r="B63" t="str">
            <v xml:space="preserve"> odborné vzdělávání na SŠ</v>
          </cell>
          <cell r="E63" t="str">
            <v xml:space="preserve"> odborné vzdělávání na SŠ</v>
          </cell>
          <cell r="I63">
            <v>15006.583199999999</v>
          </cell>
          <cell r="J63">
            <v>16857.3436</v>
          </cell>
          <cell r="K63">
            <v>1.1233298996403127</v>
          </cell>
          <cell r="L63">
            <v>4255.5259999999998</v>
          </cell>
          <cell r="M63">
            <v>8598.7950000000001</v>
          </cell>
          <cell r="N63">
            <v>2.0206186027297215</v>
          </cell>
          <cell r="O63">
            <v>4343.2690000000002</v>
          </cell>
        </row>
        <row r="64">
          <cell r="A64" t="str">
            <v>T233_8</v>
          </cell>
          <cell r="B64" t="str">
            <v xml:space="preserve"> vyšší odborné školy</v>
          </cell>
          <cell r="E64" t="str">
            <v xml:space="preserve"> vyšší odborné školy</v>
          </cell>
          <cell r="I64">
            <v>15417.085800000001</v>
          </cell>
          <cell r="J64">
            <v>17102.159299999999</v>
          </cell>
          <cell r="K64">
            <v>1.1092990933474598</v>
          </cell>
          <cell r="L64">
            <v>352.88799999999998</v>
          </cell>
          <cell r="M64">
            <v>327.97399999999999</v>
          </cell>
          <cell r="N64">
            <v>0.92939969622089735</v>
          </cell>
          <cell r="O64">
            <v>-24.913999999999987</v>
          </cell>
        </row>
        <row r="65">
          <cell r="A65" t="str">
            <v>T233_9</v>
          </cell>
          <cell r="B65" t="str">
            <v xml:space="preserve"> konzervatoře</v>
          </cell>
          <cell r="E65" t="str">
            <v xml:space="preserve"> konzervatoře</v>
          </cell>
          <cell r="I65">
            <v>16045.050300000001</v>
          </cell>
          <cell r="J65">
            <v>18046.7768</v>
          </cell>
          <cell r="K65">
            <v>1.1247566360075543</v>
          </cell>
          <cell r="L65">
            <v>171.42500000000001</v>
          </cell>
          <cell r="M65">
            <v>170.11799999999999</v>
          </cell>
          <cell r="N65">
            <v>0.99237567449321851</v>
          </cell>
          <cell r="O65">
            <v>-1.3070000000000164</v>
          </cell>
        </row>
        <row r="68">
          <cell r="I68" t="str">
            <v>2.3.4  UČITELÉ</v>
          </cell>
        </row>
        <row r="69">
          <cell r="I69" t="str">
            <v>průměrný měsíční plat (bez OPPP)</v>
          </cell>
          <cell r="L69" t="str">
            <v>průměrný přepočtený počet</v>
          </cell>
        </row>
        <row r="70">
          <cell r="I70" t="str">
            <v>rok 2008</v>
          </cell>
          <cell r="J70" t="str">
            <v>rok 2009</v>
          </cell>
          <cell r="K70" t="str">
            <v>index</v>
          </cell>
          <cell r="L70" t="str">
            <v>rok 2008</v>
          </cell>
          <cell r="M70" t="str">
            <v>rok 2009</v>
          </cell>
          <cell r="N70" t="str">
            <v>index</v>
          </cell>
          <cell r="O70" t="str">
            <v>rozdíl</v>
          </cell>
        </row>
        <row r="71">
          <cell r="A71" t="str">
            <v>T234_1</v>
          </cell>
          <cell r="B71" t="str">
            <v>Regionální školství celkem</v>
          </cell>
          <cell r="D71" t="str">
            <v>Regionální školství celkem</v>
          </cell>
          <cell r="I71">
            <v>24552.665300000001</v>
          </cell>
          <cell r="J71">
            <v>25891.233</v>
          </cell>
          <cell r="K71">
            <v>1.0545182237302766</v>
          </cell>
          <cell r="L71">
            <v>123338.3719999996</v>
          </cell>
          <cell r="M71">
            <v>122836.7329999995</v>
          </cell>
          <cell r="N71">
            <v>0.99593282291742835</v>
          </cell>
          <cell r="O71">
            <v>-501.63900000009744</v>
          </cell>
        </row>
        <row r="72">
          <cell r="A72" t="str">
            <v>T234_2</v>
          </cell>
          <cell r="B72" t="str">
            <v xml:space="preserve"> mateřské školy</v>
          </cell>
          <cell r="E72" t="str">
            <v xml:space="preserve"> mateřské školy</v>
          </cell>
          <cell r="I72">
            <v>19812.322700000001</v>
          </cell>
          <cell r="J72">
            <v>20990.817299999999</v>
          </cell>
          <cell r="K72">
            <v>1.0594829095934319</v>
          </cell>
          <cell r="L72">
            <v>22170.805999999953</v>
          </cell>
          <cell r="M72">
            <v>22941.676000000003</v>
          </cell>
          <cell r="N72">
            <v>1.0347695974607352</v>
          </cell>
          <cell r="O72">
            <v>770.87000000004991</v>
          </cell>
        </row>
        <row r="73">
          <cell r="A73" t="str">
            <v>T234_3</v>
          </cell>
          <cell r="B73" t="str">
            <v xml:space="preserve"> základní školy</v>
          </cell>
          <cell r="E73" t="str">
            <v xml:space="preserve"> základní školy</v>
          </cell>
          <cell r="I73">
            <v>24986.5082</v>
          </cell>
          <cell r="J73">
            <v>26568.122599999999</v>
          </cell>
          <cell r="K73">
            <v>1.0632987365557545</v>
          </cell>
          <cell r="L73">
            <v>53373.636999999871</v>
          </cell>
          <cell r="M73">
            <v>52258.631999999867</v>
          </cell>
          <cell r="N73">
            <v>0.97910944311327319</v>
          </cell>
          <cell r="O73">
            <v>-1115.0050000000001</v>
          </cell>
        </row>
        <row r="74">
          <cell r="A74" t="str">
            <v>T234_4</v>
          </cell>
          <cell r="B74" t="str">
            <v xml:space="preserve"> speciální školy celkem</v>
          </cell>
          <cell r="E74" t="str">
            <v xml:space="preserve"> speciální školy celkem</v>
          </cell>
          <cell r="I74">
            <v>26528.364000000001</v>
          </cell>
          <cell r="J74">
            <v>28178.767500000002</v>
          </cell>
          <cell r="K74">
            <v>1.062212788545875</v>
          </cell>
          <cell r="L74">
            <v>7918.627999999997</v>
          </cell>
          <cell r="M74">
            <v>7650.0420000000031</v>
          </cell>
          <cell r="N74">
            <v>0.96608175052547063</v>
          </cell>
          <cell r="O74">
            <v>-268.58599999999387</v>
          </cell>
        </row>
        <row r="75">
          <cell r="A75" t="str">
            <v>T234_5</v>
          </cell>
          <cell r="B75" t="str">
            <v xml:space="preserve"> všeobecné vzdělávání na SŠ</v>
          </cell>
          <cell r="E75" t="str">
            <v xml:space="preserve"> všeobecné vzdělávání na SŠ</v>
          </cell>
          <cell r="I75">
            <v>26430.7703</v>
          </cell>
          <cell r="J75">
            <v>27656.517400000001</v>
          </cell>
          <cell r="K75">
            <v>1.0463757615115743</v>
          </cell>
          <cell r="L75">
            <v>9450.0039999999954</v>
          </cell>
          <cell r="M75">
            <v>9501.3510000000042</v>
          </cell>
          <cell r="N75">
            <v>1.0054335426736336</v>
          </cell>
          <cell r="O75">
            <v>51.347000000008848</v>
          </cell>
        </row>
        <row r="76">
          <cell r="A76" t="str">
            <v>T234_6</v>
          </cell>
          <cell r="B76" t="str">
            <v xml:space="preserve"> odborné vzdělávání na SŠ</v>
          </cell>
          <cell r="E76" t="str">
            <v xml:space="preserve"> odborné vzdělávání na SŠ</v>
          </cell>
          <cell r="I76">
            <v>26593.448899999999</v>
          </cell>
          <cell r="J76">
            <v>27797.463899999999</v>
          </cell>
          <cell r="K76">
            <v>1.0452748721885412</v>
          </cell>
          <cell r="L76">
            <v>14202.407999999998</v>
          </cell>
          <cell r="M76">
            <v>21564.969000000001</v>
          </cell>
          <cell r="N76">
            <v>1.5184023019195059</v>
          </cell>
          <cell r="O76">
            <v>7362.5610000000033</v>
          </cell>
        </row>
        <row r="77">
          <cell r="A77" t="str">
            <v>T234_8</v>
          </cell>
          <cell r="B77" t="str">
            <v xml:space="preserve"> vyšší odborné školy</v>
          </cell>
          <cell r="E77" t="str">
            <v xml:space="preserve"> vyšší odborné školy</v>
          </cell>
          <cell r="I77">
            <v>27974.5893</v>
          </cell>
          <cell r="J77">
            <v>28937.361400000002</v>
          </cell>
          <cell r="K77">
            <v>1.0344159511932496</v>
          </cell>
          <cell r="L77">
            <v>996.71299999999997</v>
          </cell>
          <cell r="M77">
            <v>986.90200000000004</v>
          </cell>
          <cell r="N77">
            <v>0.99015664489175925</v>
          </cell>
          <cell r="O77">
            <v>-9.8109999999999218</v>
          </cell>
        </row>
        <row r="78">
          <cell r="A78" t="str">
            <v>T234_9</v>
          </cell>
          <cell r="B78" t="str">
            <v xml:space="preserve"> konzervatoře</v>
          </cell>
          <cell r="E78" t="str">
            <v xml:space="preserve"> konzervatoře</v>
          </cell>
          <cell r="I78">
            <v>26084.020100000002</v>
          </cell>
          <cell r="J78">
            <v>27039.679499999998</v>
          </cell>
          <cell r="K78">
            <v>1.036637734380522</v>
          </cell>
          <cell r="L78">
            <v>814.2030000000002</v>
          </cell>
          <cell r="M78">
            <v>814.93200000000002</v>
          </cell>
          <cell r="N78">
            <v>1.0008953541070222</v>
          </cell>
          <cell r="O78">
            <v>0.72899999999981446</v>
          </cell>
        </row>
        <row r="81">
          <cell r="I81" t="str">
            <v>2.3.5  VYCHOVATELÉ</v>
          </cell>
        </row>
        <row r="82">
          <cell r="I82" t="str">
            <v>průměrný měsíční plat (bez OPPP)</v>
          </cell>
          <cell r="L82" t="str">
            <v>průměrný přepočtený počet</v>
          </cell>
        </row>
        <row r="83">
          <cell r="I83" t="str">
            <v>rok 2008</v>
          </cell>
          <cell r="J83" t="str">
            <v>rok 2009</v>
          </cell>
          <cell r="K83" t="str">
            <v>index</v>
          </cell>
          <cell r="L83" t="str">
            <v>rok 2008</v>
          </cell>
          <cell r="M83" t="str">
            <v>rok 2009</v>
          </cell>
          <cell r="N83" t="str">
            <v>index</v>
          </cell>
          <cell r="O83" t="str">
            <v>rozdíl</v>
          </cell>
        </row>
        <row r="84">
          <cell r="A84" t="str">
            <v>T235_1</v>
          </cell>
          <cell r="B84" t="str">
            <v>Regionální školství celkem</v>
          </cell>
          <cell r="D84" t="str">
            <v>Regionální školství celkem</v>
          </cell>
          <cell r="I84">
            <v>19951.569100000001</v>
          </cell>
          <cell r="J84">
            <v>20922.4807</v>
          </cell>
          <cell r="K84">
            <v>1.0486634206629892</v>
          </cell>
          <cell r="L84">
            <v>13055.737000000008</v>
          </cell>
          <cell r="M84">
            <v>13100.803000000016</v>
          </cell>
          <cell r="N84">
            <v>1.0034518158568917</v>
          </cell>
          <cell r="O84">
            <v>45.066000000007989</v>
          </cell>
        </row>
        <row r="85">
          <cell r="A85" t="str">
            <v>T235_2</v>
          </cell>
          <cell r="B85" t="str">
            <v xml:space="preserve"> mateřské školy*)</v>
          </cell>
          <cell r="C85" t="str">
            <v>z toho</v>
          </cell>
          <cell r="E85" t="str">
            <v xml:space="preserve"> mateřské školy*)</v>
          </cell>
          <cell r="I85">
            <v>20168.550200000001</v>
          </cell>
          <cell r="J85">
            <v>23065.201300000001</v>
          </cell>
          <cell r="K85">
            <v>1.1436221776615356</v>
          </cell>
          <cell r="L85">
            <v>1.8140000000000001</v>
          </cell>
          <cell r="M85">
            <v>1.1259999999999999</v>
          </cell>
          <cell r="N85">
            <v>0.62072767364939352</v>
          </cell>
          <cell r="O85">
            <v>-0.68800000000000017</v>
          </cell>
        </row>
        <row r="86">
          <cell r="A86" t="str">
            <v>T235_3</v>
          </cell>
          <cell r="B86" t="str">
            <v xml:space="preserve"> základní školy</v>
          </cell>
          <cell r="E86" t="str">
            <v xml:space="preserve"> základní školy</v>
          </cell>
          <cell r="I86">
            <v>18156.9391</v>
          </cell>
          <cell r="J86">
            <v>20577.287700000001</v>
          </cell>
          <cell r="K86">
            <v>1.1333015761450673</v>
          </cell>
          <cell r="L86">
            <v>29.734999999999999</v>
          </cell>
          <cell r="M86">
            <v>23.309000000000005</v>
          </cell>
          <cell r="N86">
            <v>0.78389103749789824</v>
          </cell>
          <cell r="O86">
            <v>-6.4259999999999948</v>
          </cell>
        </row>
        <row r="87">
          <cell r="A87" t="str">
            <v>T235_4</v>
          </cell>
          <cell r="B87" t="str">
            <v xml:space="preserve"> speciální školy bez internátů bez SPC</v>
          </cell>
          <cell r="E87" t="str">
            <v xml:space="preserve"> speciální školy bez internátů bez SPC</v>
          </cell>
          <cell r="I87">
            <v>17429.075199999999</v>
          </cell>
          <cell r="J87">
            <v>19183.853200000001</v>
          </cell>
          <cell r="K87">
            <v>1.1006810734283825</v>
          </cell>
          <cell r="L87">
            <v>174.76499999999999</v>
          </cell>
          <cell r="M87">
            <v>166.58899999999997</v>
          </cell>
          <cell r="N87">
            <v>0.9532171773524446</v>
          </cell>
          <cell r="O87">
            <v>-8.1760000000000161</v>
          </cell>
        </row>
        <row r="88">
          <cell r="A88" t="str">
            <v>T235_5</v>
          </cell>
          <cell r="B88" t="str">
            <v xml:space="preserve"> všeobecné vzdělávání na SŠ</v>
          </cell>
          <cell r="E88" t="str">
            <v xml:space="preserve"> všeobecné vzdělávání na SŠ</v>
          </cell>
          <cell r="I88">
            <v>14348.9583</v>
          </cell>
          <cell r="J88" t="str">
            <v xml:space="preserve"> x</v>
          </cell>
          <cell r="K88" t="str">
            <v xml:space="preserve">x </v>
          </cell>
          <cell r="L88">
            <v>1.6E-2</v>
          </cell>
          <cell r="M88">
            <v>0</v>
          </cell>
          <cell r="N88" t="str">
            <v xml:space="preserve">x </v>
          </cell>
          <cell r="O88">
            <v>-1.6E-2</v>
          </cell>
        </row>
        <row r="89">
          <cell r="A89" t="str">
            <v>T235_6</v>
          </cell>
          <cell r="B89" t="str">
            <v xml:space="preserve"> odborné vzdělávání na SŠ</v>
          </cell>
          <cell r="E89" t="str">
            <v xml:space="preserve"> odborné vzdělávání na SŠ</v>
          </cell>
          <cell r="I89">
            <v>24125</v>
          </cell>
          <cell r="J89">
            <v>23127.451000000001</v>
          </cell>
          <cell r="K89">
            <v>0.95865081865284973</v>
          </cell>
          <cell r="L89">
            <v>1.4E-2</v>
          </cell>
          <cell r="M89">
            <v>8.5000000000000006E-2</v>
          </cell>
          <cell r="N89">
            <v>6.0714285714285721</v>
          </cell>
          <cell r="O89">
            <v>7.1000000000000008E-2</v>
          </cell>
        </row>
        <row r="90">
          <cell r="A90" t="str">
            <v>T235_8</v>
          </cell>
          <cell r="B90" t="str">
            <v xml:space="preserve"> internáty speciálních škol</v>
          </cell>
          <cell r="E90" t="str">
            <v xml:space="preserve"> internáty speciálních škol</v>
          </cell>
          <cell r="I90">
            <v>21021.961299999999</v>
          </cell>
          <cell r="J90">
            <v>22197.266199999998</v>
          </cell>
          <cell r="K90">
            <v>1.0559084322926615</v>
          </cell>
          <cell r="L90">
            <v>374.55599999999998</v>
          </cell>
          <cell r="M90">
            <v>354.58900000000011</v>
          </cell>
          <cell r="N90">
            <v>0.94669154946122913</v>
          </cell>
          <cell r="O90">
            <v>-19.966999999999871</v>
          </cell>
        </row>
        <row r="91">
          <cell r="A91" t="str">
            <v>T235_9</v>
          </cell>
          <cell r="B91" t="str">
            <v xml:space="preserve"> školní družiny a kluby</v>
          </cell>
          <cell r="E91" t="str">
            <v xml:space="preserve"> školní družiny a kluby</v>
          </cell>
          <cell r="I91">
            <v>18153.302599999999</v>
          </cell>
          <cell r="J91">
            <v>19069.327000000001</v>
          </cell>
          <cell r="K91">
            <v>1.050460482050247</v>
          </cell>
          <cell r="L91">
            <v>7192.0280000000002</v>
          </cell>
          <cell r="M91">
            <v>7340.8290000000088</v>
          </cell>
          <cell r="N91">
            <v>1.0206897136662996</v>
          </cell>
          <cell r="O91">
            <v>148.80100000000857</v>
          </cell>
        </row>
        <row r="92">
          <cell r="A92" t="str">
            <v>T235_10</v>
          </cell>
          <cell r="B92" t="str">
            <v xml:space="preserve"> šk. vých. a ubyt. zař. – školy v přírodě</v>
          </cell>
          <cell r="E92" t="str">
            <v xml:space="preserve"> šk. vých. a ubyt. zař. – školy v přírodě</v>
          </cell>
          <cell r="I92" t="str">
            <v xml:space="preserve"> x</v>
          </cell>
          <cell r="J92" t="str">
            <v xml:space="preserve"> x</v>
          </cell>
          <cell r="K92" t="str">
            <v xml:space="preserve">x </v>
          </cell>
          <cell r="L92">
            <v>0</v>
          </cell>
          <cell r="M92">
            <v>0</v>
          </cell>
          <cell r="N92" t="str">
            <v xml:space="preserve">x </v>
          </cell>
          <cell r="O92">
            <v>0</v>
          </cell>
        </row>
        <row r="93">
          <cell r="A93" t="str">
            <v>T235_11</v>
          </cell>
          <cell r="B93" t="str">
            <v xml:space="preserve"> školská zařízení pro zájmové vzděláv.</v>
          </cell>
          <cell r="E93" t="str">
            <v xml:space="preserve"> školská zařízení pro zájmové vzděláv.</v>
          </cell>
          <cell r="I93">
            <v>22769.244500000001</v>
          </cell>
          <cell r="J93">
            <v>23629.157599999999</v>
          </cell>
          <cell r="K93">
            <v>1.0377664309415271</v>
          </cell>
          <cell r="L93">
            <v>313.83899999999994</v>
          </cell>
          <cell r="M93">
            <v>319.23599999999993</v>
          </cell>
          <cell r="N93">
            <v>1.0171967155133683</v>
          </cell>
          <cell r="O93">
            <v>5.3969999999999914</v>
          </cell>
        </row>
        <row r="94">
          <cell r="A94" t="str">
            <v>T235_12</v>
          </cell>
          <cell r="B94" t="str">
            <v xml:space="preserve"> šk. vých. a ubyt. zař. - domovy mlád.</v>
          </cell>
          <cell r="E94" t="str">
            <v xml:space="preserve"> šk. vých. a ubyt. zař. - domovy mlád.</v>
          </cell>
          <cell r="I94">
            <v>20725.2353</v>
          </cell>
          <cell r="J94">
            <v>21663.542000000001</v>
          </cell>
          <cell r="K94">
            <v>1.0452736331538779</v>
          </cell>
          <cell r="L94">
            <v>2171.7110000000007</v>
          </cell>
          <cell r="M94">
            <v>2064.6660000000002</v>
          </cell>
          <cell r="N94">
            <v>0.95070937155081847</v>
          </cell>
          <cell r="O94">
            <v>-107.04500000000053</v>
          </cell>
        </row>
        <row r="95">
          <cell r="A95" t="str">
            <v>T235_13</v>
          </cell>
          <cell r="B95" t="str">
            <v xml:space="preserve"> DD se šk., DD, vých. a diagn. ústavy</v>
          </cell>
          <cell r="E95" t="str">
            <v xml:space="preserve"> DD se šk., DD, vých. a diagn. ústavy</v>
          </cell>
          <cell r="I95">
            <v>23695.033899999999</v>
          </cell>
          <cell r="J95">
            <v>24839.683799999999</v>
          </cell>
          <cell r="K95">
            <v>1.0483075865107752</v>
          </cell>
          <cell r="L95">
            <v>2759.72</v>
          </cell>
          <cell r="M95">
            <v>2790.2479999999987</v>
          </cell>
          <cell r="N95">
            <v>1.0110619917962689</v>
          </cell>
          <cell r="O95">
            <v>30.527999999998883</v>
          </cell>
        </row>
        <row r="96">
          <cell r="A96" t="str">
            <v>T235_14</v>
          </cell>
          <cell r="B96" t="str">
            <v xml:space="preserve"> zařízení výchovného poradenství</v>
          </cell>
          <cell r="E96" t="str">
            <v xml:space="preserve"> zařízení výchovného poradenství</v>
          </cell>
          <cell r="I96" t="str">
            <v xml:space="preserve"> x</v>
          </cell>
          <cell r="J96" t="str">
            <v xml:space="preserve"> x</v>
          </cell>
          <cell r="K96" t="str">
            <v xml:space="preserve">x </v>
          </cell>
          <cell r="L96">
            <v>0</v>
          </cell>
          <cell r="M96">
            <v>0</v>
          </cell>
          <cell r="N96" t="str">
            <v xml:space="preserve">x </v>
          </cell>
          <cell r="O96">
            <v>0</v>
          </cell>
        </row>
        <row r="97">
          <cell r="A97" t="str">
            <v>T235_15</v>
          </cell>
          <cell r="B97" t="str">
            <v xml:space="preserve"> speciálně pedagogická centra</v>
          </cell>
          <cell r="E97" t="str">
            <v xml:space="preserve"> speciálně pedagogická centra</v>
          </cell>
          <cell r="I97">
            <v>29773.872200000002</v>
          </cell>
          <cell r="J97">
            <v>32125.250599999999</v>
          </cell>
          <cell r="K97">
            <v>1.0789745581026575</v>
          </cell>
          <cell r="L97">
            <v>1.33</v>
          </cell>
          <cell r="M97">
            <v>1.33</v>
          </cell>
          <cell r="N97">
            <v>1</v>
          </cell>
          <cell r="O97">
            <v>0</v>
          </cell>
        </row>
        <row r="98">
          <cell r="A98" t="str">
            <v>T235_16</v>
          </cell>
          <cell r="B98" t="str">
            <v xml:space="preserve"> konzervatoře</v>
          </cell>
          <cell r="E98" t="str">
            <v xml:space="preserve"> konzervatoře</v>
          </cell>
          <cell r="I98">
            <v>20536.859</v>
          </cell>
          <cell r="J98">
            <v>21947.5471</v>
          </cell>
          <cell r="K98">
            <v>1.068690548053137</v>
          </cell>
          <cell r="L98">
            <v>0.83199999999999996</v>
          </cell>
          <cell r="M98">
            <v>0.76100000000000001</v>
          </cell>
          <cell r="N98">
            <v>0.91466346153846156</v>
          </cell>
          <cell r="O98">
            <v>-7.0999999999999952E-2</v>
          </cell>
        </row>
        <row r="101">
          <cell r="I101" t="str">
            <v>2.3.6  UČITELÉ ODBORNÉHO VÝCVIKU</v>
          </cell>
        </row>
        <row r="102">
          <cell r="I102" t="str">
            <v>průměrný měsíční plat (bez OPPP)</v>
          </cell>
          <cell r="L102" t="str">
            <v>průměrný přepočtený počet</v>
          </cell>
        </row>
        <row r="103">
          <cell r="I103" t="str">
            <v>rok 2008</v>
          </cell>
          <cell r="J103" t="str">
            <v>rok 2009</v>
          </cell>
          <cell r="K103" t="str">
            <v>index</v>
          </cell>
          <cell r="L103" t="str">
            <v>rok 2008</v>
          </cell>
          <cell r="M103" t="str">
            <v>rok 2009</v>
          </cell>
          <cell r="N103" t="str">
            <v>index</v>
          </cell>
          <cell r="O103" t="str">
            <v>rozdíl</v>
          </cell>
        </row>
        <row r="104">
          <cell r="A104" t="str">
            <v>T236_1</v>
          </cell>
          <cell r="B104" t="str">
            <v>Regionální školství celkem</v>
          </cell>
          <cell r="D104" t="str">
            <v>Regionální školství celkem</v>
          </cell>
          <cell r="I104">
            <v>21310.476200000001</v>
          </cell>
          <cell r="J104">
            <v>22408.6715</v>
          </cell>
          <cell r="K104">
            <v>1.0515331187202659</v>
          </cell>
          <cell r="L104">
            <v>7061.2889999999952</v>
          </cell>
          <cell r="M104">
            <v>6767.4229999999989</v>
          </cell>
          <cell r="N104">
            <v>0.95838351892975959</v>
          </cell>
          <cell r="O104">
            <v>-293.86599999999635</v>
          </cell>
        </row>
        <row r="105">
          <cell r="A105" t="str">
            <v>T236_2</v>
          </cell>
          <cell r="B105" t="str">
            <v xml:space="preserve"> mateřské školy</v>
          </cell>
          <cell r="E105" t="str">
            <v xml:space="preserve"> mateřské školy</v>
          </cell>
          <cell r="I105" t="str">
            <v xml:space="preserve"> x</v>
          </cell>
          <cell r="J105" t="str">
            <v xml:space="preserve"> x</v>
          </cell>
          <cell r="K105" t="str">
            <v xml:space="preserve">x </v>
          </cell>
          <cell r="L105">
            <v>0</v>
          </cell>
          <cell r="M105">
            <v>0</v>
          </cell>
          <cell r="N105" t="str">
            <v xml:space="preserve">x </v>
          </cell>
          <cell r="O105">
            <v>0</v>
          </cell>
        </row>
        <row r="106">
          <cell r="A106" t="str">
            <v>T236_3</v>
          </cell>
          <cell r="B106" t="str">
            <v xml:space="preserve"> základní školy</v>
          </cell>
          <cell r="E106" t="str">
            <v xml:space="preserve"> základní školy</v>
          </cell>
          <cell r="I106" t="str">
            <v xml:space="preserve"> x</v>
          </cell>
          <cell r="J106" t="str">
            <v xml:space="preserve"> x</v>
          </cell>
          <cell r="K106" t="str">
            <v xml:space="preserve">x </v>
          </cell>
          <cell r="L106">
            <v>0</v>
          </cell>
          <cell r="M106">
            <v>0</v>
          </cell>
          <cell r="N106" t="str">
            <v xml:space="preserve">x </v>
          </cell>
          <cell r="O106">
            <v>0</v>
          </cell>
        </row>
        <row r="107">
          <cell r="A107" t="str">
            <v>T236_4</v>
          </cell>
          <cell r="B107" t="str">
            <v xml:space="preserve"> speciální školy celkem</v>
          </cell>
          <cell r="E107" t="str">
            <v xml:space="preserve"> speciální školy celkem</v>
          </cell>
          <cell r="I107">
            <v>21407.120699999999</v>
          </cell>
          <cell r="J107">
            <v>22703.927100000001</v>
          </cell>
          <cell r="K107">
            <v>1.0605782729108451</v>
          </cell>
          <cell r="L107">
            <v>1000.3040000000002</v>
          </cell>
          <cell r="M107">
            <v>926.79600000000016</v>
          </cell>
          <cell r="N107">
            <v>0.92651433964074914</v>
          </cell>
          <cell r="O107">
            <v>-73.508000000000038</v>
          </cell>
        </row>
        <row r="108">
          <cell r="A108" t="str">
            <v>T236_5</v>
          </cell>
          <cell r="B108" t="str">
            <v xml:space="preserve"> všeobecné vzdělávání na SŠ</v>
          </cell>
          <cell r="E108" t="str">
            <v xml:space="preserve"> všeobecné vzdělávání na SŠ</v>
          </cell>
          <cell r="I108" t="str">
            <v xml:space="preserve"> x</v>
          </cell>
          <cell r="J108" t="str">
            <v xml:space="preserve"> x</v>
          </cell>
          <cell r="K108" t="str">
            <v xml:space="preserve">x </v>
          </cell>
          <cell r="L108">
            <v>0</v>
          </cell>
          <cell r="M108">
            <v>0</v>
          </cell>
          <cell r="N108" t="str">
            <v xml:space="preserve">x </v>
          </cell>
          <cell r="O108">
            <v>0</v>
          </cell>
        </row>
        <row r="109">
          <cell r="A109" t="str">
            <v>T236_6</v>
          </cell>
          <cell r="B109" t="str">
            <v xml:space="preserve"> odborné vzdělávání na SŠ</v>
          </cell>
          <cell r="E109" t="str">
            <v xml:space="preserve"> odborné vzdělávání na SŠ</v>
          </cell>
          <cell r="I109">
            <v>20828.964899999999</v>
          </cell>
          <cell r="J109">
            <v>22360.8573</v>
          </cell>
          <cell r="K109">
            <v>1.0735462567321337</v>
          </cell>
          <cell r="L109">
            <v>28.939</v>
          </cell>
          <cell r="M109">
            <v>5839.6270000000004</v>
          </cell>
          <cell r="N109">
            <v>201.79090500708389</v>
          </cell>
          <cell r="O109">
            <v>5810.6880000000001</v>
          </cell>
        </row>
        <row r="110">
          <cell r="A110" t="str">
            <v>T236_8</v>
          </cell>
          <cell r="B110" t="str">
            <v xml:space="preserve"> vyšší odborné školy</v>
          </cell>
          <cell r="E110" t="str">
            <v xml:space="preserve"> vyšší odborné školy</v>
          </cell>
          <cell r="I110" t="str">
            <v xml:space="preserve"> x</v>
          </cell>
          <cell r="J110" t="str">
            <v xml:space="preserve"> x</v>
          </cell>
          <cell r="K110" t="str">
            <v xml:space="preserve">x </v>
          </cell>
          <cell r="L110">
            <v>0</v>
          </cell>
          <cell r="M110">
            <v>0</v>
          </cell>
          <cell r="N110" t="str">
            <v xml:space="preserve">x </v>
          </cell>
          <cell r="O110">
            <v>0</v>
          </cell>
        </row>
        <row r="111">
          <cell r="A111" t="str">
            <v>T236_9</v>
          </cell>
          <cell r="B111" t="str">
            <v xml:space="preserve"> konzervatoře</v>
          </cell>
          <cell r="E111" t="str">
            <v xml:space="preserve"> konzervatoře</v>
          </cell>
          <cell r="I111" t="str">
            <v xml:space="preserve"> x</v>
          </cell>
          <cell r="J111" t="str">
            <v xml:space="preserve"> x</v>
          </cell>
          <cell r="K111" t="str">
            <v xml:space="preserve">x </v>
          </cell>
          <cell r="L111">
            <v>0</v>
          </cell>
          <cell r="M111">
            <v>0</v>
          </cell>
          <cell r="N111" t="str">
            <v xml:space="preserve">x </v>
          </cell>
          <cell r="O111">
            <v>0</v>
          </cell>
        </row>
        <row r="114">
          <cell r="I114" t="str">
            <v>2.3.7  PEDAGOGIČTÍ PRACOVNÍCI bez vedoucích zaměstnanců</v>
          </cell>
        </row>
        <row r="115">
          <cell r="I115" t="str">
            <v>průměrný měsíční plat (bez OPPP)</v>
          </cell>
          <cell r="L115" t="str">
            <v>průměrný přepočtený počet</v>
          </cell>
        </row>
        <row r="116">
          <cell r="I116" t="str">
            <v>rok 2008</v>
          </cell>
          <cell r="J116" t="str">
            <v>rok 2009</v>
          </cell>
          <cell r="K116" t="str">
            <v>index</v>
          </cell>
          <cell r="L116" t="str">
            <v>rok 2008</v>
          </cell>
          <cell r="M116" t="str">
            <v>rok 2009</v>
          </cell>
          <cell r="N116" t="str">
            <v>index</v>
          </cell>
          <cell r="O116" t="str">
            <v>rozdíl</v>
          </cell>
        </row>
        <row r="117">
          <cell r="A117" t="str">
            <v>T237_1</v>
          </cell>
          <cell r="B117" t="str">
            <v>Regionální školství celkem</v>
          </cell>
          <cell r="D117" t="str">
            <v>Regionální školství celkem</v>
          </cell>
          <cell r="I117">
            <v>22394.7425</v>
          </cell>
          <cell r="J117">
            <v>23525.481500000002</v>
          </cell>
          <cell r="K117">
            <v>1.0504912704399259</v>
          </cell>
          <cell r="L117">
            <v>127028.77899999956</v>
          </cell>
          <cell r="M117">
            <v>126640.27499999947</v>
          </cell>
          <cell r="N117">
            <v>0.99694160643707286</v>
          </cell>
          <cell r="O117">
            <v>-388.50400000008813</v>
          </cell>
        </row>
        <row r="118">
          <cell r="A118" t="str">
            <v>T237_2</v>
          </cell>
          <cell r="B118" t="str">
            <v xml:space="preserve"> mateřské školy</v>
          </cell>
          <cell r="E118" t="str">
            <v xml:space="preserve"> mateřské školy</v>
          </cell>
          <cell r="I118">
            <v>17854.689399999999</v>
          </cell>
          <cell r="J118">
            <v>18893.690500000001</v>
          </cell>
          <cell r="K118">
            <v>1.0581920568161776</v>
          </cell>
          <cell r="L118">
            <v>16787.543000000009</v>
          </cell>
          <cell r="M118">
            <v>17574.539000000022</v>
          </cell>
          <cell r="N118">
            <v>1.0468797607845302</v>
          </cell>
          <cell r="O118">
            <v>786.99600000001374</v>
          </cell>
        </row>
        <row r="119">
          <cell r="A119" t="str">
            <v>T237_3</v>
          </cell>
          <cell r="B119" t="str">
            <v xml:space="preserve"> základní školy</v>
          </cell>
          <cell r="E119" t="str">
            <v xml:space="preserve"> základní školy</v>
          </cell>
          <cell r="I119">
            <v>23163.6702</v>
          </cell>
          <cell r="J119">
            <v>24519.111499999999</v>
          </cell>
          <cell r="K119">
            <v>1.0585158262182475</v>
          </cell>
          <cell r="L119">
            <v>47556.43199999979</v>
          </cell>
          <cell r="M119">
            <v>46569.293999999863</v>
          </cell>
          <cell r="N119">
            <v>0.97924280778675887</v>
          </cell>
          <cell r="O119">
            <v>-987.13799999992625</v>
          </cell>
        </row>
        <row r="120">
          <cell r="A120" t="str">
            <v>T237_4</v>
          </cell>
          <cell r="B120" t="str">
            <v xml:space="preserve"> speciální školy celkem</v>
          </cell>
          <cell r="E120" t="str">
            <v xml:space="preserve"> speciální školy celkem</v>
          </cell>
          <cell r="I120">
            <v>22962.745900000002</v>
          </cell>
          <cell r="J120">
            <v>24303.710500000001</v>
          </cell>
          <cell r="K120">
            <v>1.0583973974993992</v>
          </cell>
          <cell r="L120">
            <v>9277.6689999999981</v>
          </cell>
          <cell r="M120">
            <v>9058.8840000000091</v>
          </cell>
          <cell r="N120">
            <v>0.97641810674642637</v>
          </cell>
          <cell r="O120">
            <v>-218.78499999998894</v>
          </cell>
        </row>
        <row r="121">
          <cell r="A121" t="str">
            <v>T237_5</v>
          </cell>
          <cell r="B121" t="str">
            <v xml:space="preserve"> všeobecné vzdělávání na SŠ</v>
          </cell>
          <cell r="E121" t="str">
            <v xml:space="preserve"> všeobecné vzdělávání na SŠ</v>
          </cell>
          <cell r="I121">
            <v>25226.345300000001</v>
          </cell>
          <cell r="J121">
            <v>26368.9591</v>
          </cell>
          <cell r="K121">
            <v>1.0452944644343705</v>
          </cell>
          <cell r="L121">
            <v>8804.9869999999955</v>
          </cell>
          <cell r="M121">
            <v>8859.604000000003</v>
          </cell>
          <cell r="N121">
            <v>1.0062029620259527</v>
          </cell>
          <cell r="O121">
            <v>54.617000000007465</v>
          </cell>
        </row>
        <row r="122">
          <cell r="A122" t="str">
            <v>T237_6</v>
          </cell>
          <cell r="B122" t="str">
            <v xml:space="preserve"> odborné vzdělávání na SŠ</v>
          </cell>
          <cell r="E122" t="str">
            <v xml:space="preserve"> odborné vzdělávání na SŠ</v>
          </cell>
          <cell r="I122">
            <v>25195.748</v>
          </cell>
          <cell r="J122">
            <v>25190.675200000001</v>
          </cell>
          <cell r="K122">
            <v>0.99979866444131771</v>
          </cell>
          <cell r="L122">
            <v>12789.921000000006</v>
          </cell>
          <cell r="M122">
            <v>24337.942000000003</v>
          </cell>
          <cell r="N122">
            <v>1.902900103917764</v>
          </cell>
          <cell r="O122">
            <v>11548.020999999997</v>
          </cell>
        </row>
        <row r="123">
          <cell r="A123" t="str">
            <v>T237_8</v>
          </cell>
          <cell r="B123" t="str">
            <v xml:space="preserve"> vyšší odborné školy</v>
          </cell>
          <cell r="E123" t="str">
            <v xml:space="preserve"> vyšší odborné školy</v>
          </cell>
          <cell r="I123">
            <v>26248.694599999999</v>
          </cell>
          <cell r="J123">
            <v>27016.079699999998</v>
          </cell>
          <cell r="K123">
            <v>1.0292351719464174</v>
          </cell>
          <cell r="L123">
            <v>847.23599999999988</v>
          </cell>
          <cell r="M123">
            <v>833.7240000000005</v>
          </cell>
          <cell r="N123">
            <v>0.98405166919252796</v>
          </cell>
          <cell r="O123">
            <v>-13.511999999999375</v>
          </cell>
        </row>
        <row r="124">
          <cell r="A124" t="str">
            <v>T237_9</v>
          </cell>
          <cell r="B124" t="str">
            <v xml:space="preserve"> konzervatoře</v>
          </cell>
          <cell r="E124" t="str">
            <v xml:space="preserve"> konzervatoře</v>
          </cell>
          <cell r="I124">
            <v>24730.3704</v>
          </cell>
          <cell r="J124">
            <v>25612.638900000002</v>
          </cell>
          <cell r="K124">
            <v>1.0356755069062775</v>
          </cell>
          <cell r="L124">
            <v>698.73500000000001</v>
          </cell>
          <cell r="M124">
            <v>699.69399999999996</v>
          </cell>
          <cell r="N124">
            <v>1.0013724802679127</v>
          </cell>
          <cell r="O124">
            <v>0.95899999999994634</v>
          </cell>
        </row>
        <row r="127">
          <cell r="I127" t="str">
            <v>2.3.8  NEPEDAGOGIČTÍ PRACOVNÍCI bez vedoucích zaměstnanců</v>
          </cell>
        </row>
        <row r="128">
          <cell r="I128" t="str">
            <v>průměrný měsíční plat (bez OPPP)</v>
          </cell>
          <cell r="L128" t="str">
            <v>průměrný přepočtený počet</v>
          </cell>
        </row>
        <row r="129">
          <cell r="I129" t="str">
            <v>rok 2008</v>
          </cell>
          <cell r="J129" t="str">
            <v>rok 2009</v>
          </cell>
          <cell r="K129" t="str">
            <v>index</v>
          </cell>
          <cell r="L129" t="str">
            <v>rok 2008</v>
          </cell>
          <cell r="M129" t="str">
            <v>rok 2009</v>
          </cell>
          <cell r="N129" t="str">
            <v>index</v>
          </cell>
          <cell r="O129" t="str">
            <v>rozdíl</v>
          </cell>
        </row>
        <row r="130">
          <cell r="A130" t="str">
            <v>T238_1</v>
          </cell>
          <cell r="B130" t="str">
            <v>Regionální školství celkem</v>
          </cell>
          <cell r="D130" t="str">
            <v>Regionální školství celkem</v>
          </cell>
          <cell r="I130">
            <v>11985.328600000001</v>
          </cell>
          <cell r="J130">
            <v>13484.774100000001</v>
          </cell>
          <cell r="K130">
            <v>1.1251067492634286</v>
          </cell>
          <cell r="L130">
            <v>54858.550000000243</v>
          </cell>
          <cell r="M130">
            <v>54523.951000000103</v>
          </cell>
          <cell r="N130">
            <v>0.9939006955160109</v>
          </cell>
          <cell r="O130">
            <v>-334.59900000014022</v>
          </cell>
        </row>
        <row r="131">
          <cell r="A131" t="str">
            <v>T238_2</v>
          </cell>
          <cell r="B131" t="str">
            <v xml:space="preserve"> mateřské školy</v>
          </cell>
          <cell r="E131" t="str">
            <v xml:space="preserve"> mateřské školy</v>
          </cell>
          <cell r="I131">
            <v>10721.068600000001</v>
          </cell>
          <cell r="J131">
            <v>12199.441999999999</v>
          </cell>
          <cell r="K131">
            <v>1.1378942207309446</v>
          </cell>
          <cell r="L131">
            <v>6959.142000000008</v>
          </cell>
          <cell r="M131">
            <v>7100.5600000000086</v>
          </cell>
          <cell r="N131">
            <v>1.0203211832723058</v>
          </cell>
          <cell r="O131">
            <v>141.41800000000057</v>
          </cell>
        </row>
        <row r="132">
          <cell r="A132" t="str">
            <v>T238_3</v>
          </cell>
          <cell r="B132" t="str">
            <v xml:space="preserve"> základní školy</v>
          </cell>
          <cell r="E132" t="str">
            <v xml:space="preserve"> základní školy</v>
          </cell>
          <cell r="I132">
            <v>11499.465</v>
          </cell>
          <cell r="J132">
            <v>13083.8045</v>
          </cell>
          <cell r="K132">
            <v>1.1377750617093925</v>
          </cell>
          <cell r="L132">
            <v>13169.966000000022</v>
          </cell>
          <cell r="M132">
            <v>12897.044999999973</v>
          </cell>
          <cell r="N132">
            <v>0.97927701559745495</v>
          </cell>
          <cell r="O132">
            <v>-272.92100000004939</v>
          </cell>
        </row>
        <row r="133">
          <cell r="A133" t="str">
            <v>T238_4</v>
          </cell>
          <cell r="B133" t="str">
            <v xml:space="preserve"> speciální školy celkem</v>
          </cell>
          <cell r="E133" t="str">
            <v xml:space="preserve"> speciální školy celkem</v>
          </cell>
          <cell r="I133">
            <v>13634.346100000001</v>
          </cell>
          <cell r="J133">
            <v>15346.3156</v>
          </cell>
          <cell r="K133">
            <v>1.1255630073817768</v>
          </cell>
          <cell r="L133">
            <v>2280.0619999999999</v>
          </cell>
          <cell r="M133">
            <v>2174.7490000000007</v>
          </cell>
          <cell r="N133">
            <v>0.95381134372661835</v>
          </cell>
          <cell r="O133">
            <v>-105.31299999999919</v>
          </cell>
        </row>
        <row r="134">
          <cell r="A134" t="str">
            <v>T238_5</v>
          </cell>
          <cell r="B134" t="str">
            <v xml:space="preserve"> všeobecné vzdělávání na SŠ</v>
          </cell>
          <cell r="E134" t="str">
            <v xml:space="preserve"> všeobecné vzdělávání na SŠ</v>
          </cell>
          <cell r="I134">
            <v>13006.316000000001</v>
          </cell>
          <cell r="J134">
            <v>14591.338599999999</v>
          </cell>
          <cell r="K134">
            <v>1.1218656074479505</v>
          </cell>
          <cell r="L134">
            <v>1895.7829999999999</v>
          </cell>
          <cell r="M134">
            <v>1896.6569999999997</v>
          </cell>
          <cell r="N134">
            <v>1.0004610232289244</v>
          </cell>
          <cell r="O134">
            <v>0.87399999999979627</v>
          </cell>
        </row>
        <row r="135">
          <cell r="A135" t="str">
            <v>T238_6</v>
          </cell>
          <cell r="B135" t="str">
            <v xml:space="preserve"> odborné vzdělávání na SŠ</v>
          </cell>
          <cell r="E135" t="str">
            <v xml:space="preserve"> odborné vzdělávání na SŠ</v>
          </cell>
          <cell r="I135">
            <v>13722.3104</v>
          </cell>
          <cell r="J135">
            <v>15285.1734</v>
          </cell>
          <cell r="K135">
            <v>1.1138921183418209</v>
          </cell>
          <cell r="L135">
            <v>3621.31</v>
          </cell>
          <cell r="M135">
            <v>7329.34</v>
          </cell>
          <cell r="N135">
            <v>2.0239471351527487</v>
          </cell>
          <cell r="O135">
            <v>3708.03</v>
          </cell>
        </row>
        <row r="136">
          <cell r="A136" t="str">
            <v>T238_8</v>
          </cell>
          <cell r="B136" t="str">
            <v xml:space="preserve"> vyšší odborné školy</v>
          </cell>
          <cell r="E136" t="str">
            <v xml:space="preserve"> vyšší odborné školy</v>
          </cell>
          <cell r="I136">
            <v>14608.263199999999</v>
          </cell>
          <cell r="J136">
            <v>16185.5785</v>
          </cell>
          <cell r="K136">
            <v>1.1079741840905495</v>
          </cell>
          <cell r="L136">
            <v>311.66400000000004</v>
          </cell>
          <cell r="M136">
            <v>285.03300000000002</v>
          </cell>
          <cell r="N136">
            <v>0.91455221007238552</v>
          </cell>
          <cell r="O136">
            <v>-26.631000000000029</v>
          </cell>
        </row>
        <row r="137">
          <cell r="A137" t="str">
            <v>T238_9</v>
          </cell>
          <cell r="B137" t="str">
            <v xml:space="preserve"> konzervatoře</v>
          </cell>
          <cell r="E137" t="str">
            <v xml:space="preserve"> konzervatoře</v>
          </cell>
          <cell r="I137">
            <v>14841.7428</v>
          </cell>
          <cell r="J137">
            <v>16496.88</v>
          </cell>
          <cell r="K137">
            <v>1.1115190596080131</v>
          </cell>
          <cell r="L137">
            <v>142.50800000000001</v>
          </cell>
          <cell r="M137">
            <v>140.22499999999999</v>
          </cell>
          <cell r="N137">
            <v>0.98397984674544581</v>
          </cell>
          <cell r="O137">
            <v>-2.2830000000000155</v>
          </cell>
        </row>
        <row r="138">
          <cell r="Y138" t="str">
            <v>doplněny 2 nový sloupce od 1.-2.Q 07</v>
          </cell>
        </row>
        <row r="140">
          <cell r="I140" t="str">
            <v>2.3.9  ČLENĚNÍ PRŮMĚRNÉHO MĚSÍČNÍHO PLATU PODLE JEDNOTLIVÝCH SLOŽEK</v>
          </cell>
        </row>
        <row r="141">
          <cell r="I141" t="str">
            <v>Průměrný</v>
          </cell>
          <cell r="K141" t="str">
            <v>z toho (v měsíčním průměru)</v>
          </cell>
          <cell r="W141" t="str">
            <v>Podíl nenárokových</v>
          </cell>
          <cell r="Y141" t="str">
            <v>Průměrný</v>
          </cell>
        </row>
        <row r="142">
          <cell r="I142" t="str">
            <v>přepočtený</v>
          </cell>
          <cell r="J142" t="str">
            <v>Průměrný</v>
          </cell>
          <cell r="M142" t="str">
            <v>příplatky</v>
          </cell>
          <cell r="P142" t="str">
            <v>podíl dalších</v>
          </cell>
          <cell r="Q142" t="str">
            <v>platy</v>
          </cell>
          <cell r="R142" t="str">
            <v>ostatní</v>
          </cell>
          <cell r="S142" t="str">
            <v>ostatní</v>
          </cell>
          <cell r="V142" t="str">
            <v>nenárok.</v>
          </cell>
          <cell r="W142" t="str">
            <v>složek platu na</v>
          </cell>
          <cell r="Y142" t="str">
            <v>přepočtený</v>
          </cell>
          <cell r="Z142" t="str">
            <v>Průměrný</v>
          </cell>
        </row>
        <row r="143">
          <cell r="I143" t="str">
            <v>počet
zaměstnanců (bez ESF)</v>
          </cell>
          <cell r="J143" t="str">
            <v>měsíční
plat (bez ESF)</v>
          </cell>
          <cell r="K143" t="str">
            <v>platové
tarify</v>
          </cell>
          <cell r="L143" t="str">
            <v>náhrady
platu</v>
          </cell>
          <cell r="M143" t="str">
            <v>za
vedení</v>
          </cell>
          <cell r="N143" t="str">
            <v>zvláštní
příplatky</v>
          </cell>
          <cell r="O143" t="str">
            <v>další
platy</v>
          </cell>
          <cell r="P143" t="str">
            <v>platů z prům
měs. platu</v>
          </cell>
          <cell r="Q143" t="str">
            <v>za
přesčas</v>
          </cell>
          <cell r="R143" t="str">
            <v>příplatky
a náhrady</v>
          </cell>
          <cell r="S143" t="str">
            <v>nárokové
složky</v>
          </cell>
          <cell r="T143" t="str">
            <v>osobní
příplatky</v>
          </cell>
          <cell r="U143" t="str">
            <v>odměny</v>
          </cell>
          <cell r="V143" t="str">
            <v>složky
platu</v>
          </cell>
          <cell r="W143" t="str">
            <v>průměrném
platu</v>
          </cell>
          <cell r="X143" t="str">
            <v>platovém
tarifu</v>
          </cell>
          <cell r="Y143" t="str">
            <v>počet
zaměstnanců (vč. ESF)</v>
          </cell>
          <cell r="Z143" t="str">
            <v>měsíční
plat (vč. ESF)</v>
          </cell>
        </row>
        <row r="144">
          <cell r="C144" t="str">
            <v>rok 2009</v>
          </cell>
        </row>
        <row r="145">
          <cell r="A145" t="str">
            <v>T239_1</v>
          </cell>
          <cell r="B145" t="str">
            <v>Zaměstnanci celkem</v>
          </cell>
          <cell r="C145">
            <v>0</v>
          </cell>
          <cell r="D145" t="str">
            <v>Zaměstnanci celkem</v>
          </cell>
          <cell r="I145">
            <v>213458.962</v>
          </cell>
          <cell r="J145">
            <v>21864.725001567218</v>
          </cell>
          <cell r="K145">
            <v>14304.273586398578</v>
          </cell>
          <cell r="L145">
            <v>3254.1874672690574</v>
          </cell>
          <cell r="M145">
            <v>440.9310871036036</v>
          </cell>
          <cell r="N145">
            <v>222.65073016704693</v>
          </cell>
          <cell r="O145">
            <v>344.99309872030557</v>
          </cell>
          <cell r="P145">
            <v>1.5778524481582876E-2</v>
          </cell>
          <cell r="Q145">
            <v>33.09892691848345</v>
          </cell>
          <cell r="R145">
            <v>85.756435703084037</v>
          </cell>
          <cell r="S145">
            <v>4381.617745881581</v>
          </cell>
          <cell r="T145">
            <v>1302.3667920924986</v>
          </cell>
          <cell r="U145">
            <v>1876.4668771945503</v>
          </cell>
          <cell r="V145">
            <v>3178.8336692870489</v>
          </cell>
          <cell r="W145">
            <v>0.14538640065489947</v>
          </cell>
          <cell r="X145">
            <v>0.22222964697135603</v>
          </cell>
          <cell r="Y145">
            <v>213326.90100000001</v>
          </cell>
          <cell r="Z145">
            <v>21863.812999999998</v>
          </cell>
        </row>
        <row r="146">
          <cell r="A146" t="str">
            <v>T239_2</v>
          </cell>
          <cell r="B146" t="str">
            <v>pedagogičtí pracovníci</v>
          </cell>
          <cell r="C146">
            <v>0</v>
          </cell>
          <cell r="E146" t="str">
            <v>pedagogičtí pracovníci</v>
          </cell>
          <cell r="I146">
            <v>148627.72200000001</v>
          </cell>
          <cell r="J146">
            <v>25069.266027190602</v>
          </cell>
          <cell r="K146">
            <v>15930.209980163321</v>
          </cell>
          <cell r="L146">
            <v>4039.6882425697936</v>
          </cell>
          <cell r="M146">
            <v>529.53460290537259</v>
          </cell>
          <cell r="N146">
            <v>314.61061034988614</v>
          </cell>
          <cell r="O146">
            <v>495.47868835667106</v>
          </cell>
          <cell r="P146">
            <v>1.9764387510159472E-2</v>
          </cell>
          <cell r="Q146">
            <v>31.900699745188387</v>
          </cell>
          <cell r="R146">
            <v>84.641428804244228</v>
          </cell>
          <cell r="S146">
            <v>5495.854272731156</v>
          </cell>
          <cell r="T146">
            <v>1472.9519896250156</v>
          </cell>
          <cell r="U146">
            <v>2170.2497846711744</v>
          </cell>
          <cell r="V146">
            <v>3643.2017742961898</v>
          </cell>
          <cell r="W146">
            <v>0.14532542637445803</v>
          </cell>
          <cell r="X146">
            <v>0.22869766179057224</v>
          </cell>
          <cell r="Y146">
            <v>148565.96599999999</v>
          </cell>
          <cell r="Z146">
            <v>25070.508999999998</v>
          </cell>
        </row>
        <row r="147">
          <cell r="A147" t="str">
            <v>T239_3</v>
          </cell>
          <cell r="B147" t="str">
            <v>nepedagogičtí pracovníci</v>
          </cell>
          <cell r="C147">
            <v>0</v>
          </cell>
          <cell r="E147" t="str">
            <v>nepedagogičtí pracovníci</v>
          </cell>
          <cell r="I147">
            <v>64831.24</v>
          </cell>
          <cell r="J147">
            <v>14518.210686956872</v>
          </cell>
          <cell r="K147">
            <v>10576.761628858707</v>
          </cell>
          <cell r="L147">
            <v>1453.401444015775</v>
          </cell>
          <cell r="M147">
            <v>237.80465122472836</v>
          </cell>
          <cell r="N147">
            <v>11.829720003298814</v>
          </cell>
          <cell r="O147">
            <v>0</v>
          </cell>
          <cell r="P147" t="str">
            <v xml:space="preserve">x </v>
          </cell>
          <cell r="Q147">
            <v>35.845901605460689</v>
          </cell>
          <cell r="R147">
            <v>88.312625209698339</v>
          </cell>
          <cell r="S147">
            <v>1827.1943420589614</v>
          </cell>
          <cell r="T147">
            <v>911.29468987482153</v>
          </cell>
          <cell r="U147">
            <v>1202.9600261643427</v>
          </cell>
          <cell r="V147">
            <v>2114.2547160391641</v>
          </cell>
          <cell r="W147">
            <v>0.14562777477382979</v>
          </cell>
          <cell r="X147">
            <v>0.19989622440487054</v>
          </cell>
          <cell r="Y147">
            <v>64760.934999999998</v>
          </cell>
          <cell r="Z147">
            <v>14507.434999999999</v>
          </cell>
        </row>
        <row r="148">
          <cell r="C148" t="str">
            <v>rok 2008</v>
          </cell>
        </row>
        <row r="149">
          <cell r="C149">
            <v>0</v>
          </cell>
          <cell r="D149" t="str">
            <v>Zaměstnanci celkem</v>
          </cell>
          <cell r="I149">
            <v>214386.80300000001</v>
          </cell>
          <cell r="J149">
            <v>20482.539741885943</v>
          </cell>
          <cell r="K149">
            <v>13578.936751686811</v>
          </cell>
          <cell r="L149">
            <v>3136.3502775090797</v>
          </cell>
          <cell r="M149">
            <v>426.17703012251411</v>
          </cell>
          <cell r="N149">
            <v>217.73313280855342</v>
          </cell>
          <cell r="O149">
            <v>340.82406299048176</v>
          </cell>
          <cell r="P149">
            <v>1.6639736443108698E-2</v>
          </cell>
          <cell r="Q149">
            <v>35.494336141576731</v>
          </cell>
          <cell r="R149">
            <v>77.821493751179972</v>
          </cell>
          <cell r="S149">
            <v>4234.4003333233868</v>
          </cell>
          <cell r="T149">
            <v>1260.4925224027688</v>
          </cell>
          <cell r="U149">
            <v>1408.7101344728489</v>
          </cell>
          <cell r="V149">
            <v>2669.2026568756178</v>
          </cell>
          <cell r="W149">
            <v>0.13031600038432778</v>
          </cell>
          <cell r="X149">
            <v>0.19656934159768014</v>
          </cell>
          <cell r="Y149">
            <v>214240.965</v>
          </cell>
          <cell r="Z149">
            <v>20490.170999999998</v>
          </cell>
        </row>
        <row r="150">
          <cell r="C150">
            <v>0</v>
          </cell>
          <cell r="E150" t="str">
            <v>pedagogičtí pracovníci</v>
          </cell>
          <cell r="I150">
            <v>149126.75700000001</v>
          </cell>
          <cell r="J150">
            <v>23792.179916556834</v>
          </cell>
          <cell r="K150">
            <v>15506.330027123597</v>
          </cell>
          <cell r="L150">
            <v>3933.6648687398329</v>
          </cell>
          <cell r="M150">
            <v>514.95204624255928</v>
          </cell>
          <cell r="N150">
            <v>307.94051991175121</v>
          </cell>
          <cell r="O150">
            <v>489.97364872623098</v>
          </cell>
          <cell r="P150">
            <v>2.0593894735356354E-2</v>
          </cell>
          <cell r="Q150">
            <v>33.390171557207708</v>
          </cell>
          <cell r="R150">
            <v>75.678903261247996</v>
          </cell>
          <cell r="S150">
            <v>5355.6001584388287</v>
          </cell>
          <cell r="T150">
            <v>1367.3521362098627</v>
          </cell>
          <cell r="U150">
            <v>1562.8975947846391</v>
          </cell>
          <cell r="V150">
            <v>2930.249730994502</v>
          </cell>
          <cell r="W150">
            <v>0.12316020395236499</v>
          </cell>
          <cell r="X150">
            <v>0.18897119601278467</v>
          </cell>
          <cell r="Y150">
            <v>149002.31899999999</v>
          </cell>
          <cell r="Z150">
            <v>23805.367999999999</v>
          </cell>
        </row>
        <row r="151">
          <cell r="C151">
            <v>0</v>
          </cell>
          <cell r="E151" t="str">
            <v>nepedagogičtí pracovníci</v>
          </cell>
          <cell r="I151">
            <v>65260.046000000002</v>
          </cell>
          <cell r="J151">
            <v>12919.628951329061</v>
          </cell>
          <cell r="K151">
            <v>9174.6200794382858</v>
          </cell>
          <cell r="L151">
            <v>1314.3941713331503</v>
          </cell>
          <cell r="M151">
            <v>223.31584524677385</v>
          </cell>
          <cell r="N151">
            <v>11.598814482396573</v>
          </cell>
          <cell r="O151">
            <v>0</v>
          </cell>
          <cell r="P151" t="str">
            <v xml:space="preserve">x </v>
          </cell>
          <cell r="Q151">
            <v>40.302595710704871</v>
          </cell>
          <cell r="R151">
            <v>82.717560961163414</v>
          </cell>
          <cell r="S151">
            <v>1672.3289877341892</v>
          </cell>
          <cell r="T151">
            <v>1016.3059390631292</v>
          </cell>
          <cell r="U151">
            <v>1056.3739450934561</v>
          </cell>
          <cell r="V151">
            <v>2072.6798841565851</v>
          </cell>
          <cell r="W151">
            <v>0.16042874698374102</v>
          </cell>
          <cell r="X151">
            <v>0.22591451920737021</v>
          </cell>
          <cell r="Y151">
            <v>65238.646000000001</v>
          </cell>
          <cell r="Z151">
            <v>12918.401</v>
          </cell>
        </row>
        <row r="155">
          <cell r="I155" t="str">
            <v>2.4.1  ZAMĚSTNANCI CELKEM</v>
          </cell>
        </row>
        <row r="156">
          <cell r="I156" t="str">
            <v>průměrná měsíční mzda (bez OON)</v>
          </cell>
          <cell r="L156" t="str">
            <v>průměrný přepočtený počet</v>
          </cell>
        </row>
        <row r="157">
          <cell r="I157" t="str">
            <v>rok 2008</v>
          </cell>
          <cell r="J157" t="str">
            <v>rok 2009</v>
          </cell>
          <cell r="K157" t="str">
            <v>index</v>
          </cell>
          <cell r="L157" t="str">
            <v>rok 2008</v>
          </cell>
          <cell r="M157" t="str">
            <v>rok 2009</v>
          </cell>
          <cell r="N157" t="str">
            <v>index</v>
          </cell>
          <cell r="O157" t="str">
            <v>rozdíl</v>
          </cell>
        </row>
        <row r="158">
          <cell r="A158" t="str">
            <v>T241_1</v>
          </cell>
          <cell r="B158" t="str">
            <v>Regionální školství celkem</v>
          </cell>
          <cell r="D158" t="str">
            <v>Regionální školství celkem</v>
          </cell>
          <cell r="I158">
            <v>21797.7696</v>
          </cell>
          <cell r="J158">
            <v>22955.225299999998</v>
          </cell>
          <cell r="K158">
            <v>1.0530997309009082</v>
          </cell>
          <cell r="L158">
            <v>12505.125999999995</v>
          </cell>
          <cell r="M158">
            <v>12805.784</v>
          </cell>
          <cell r="N158">
            <v>1.024042780536558</v>
          </cell>
          <cell r="O158">
            <v>300.6580000000049</v>
          </cell>
        </row>
        <row r="159">
          <cell r="A159" t="str">
            <v>T241_2</v>
          </cell>
          <cell r="B159" t="str">
            <v xml:space="preserve"> mateřské školy</v>
          </cell>
          <cell r="C159" t="str">
            <v>z toho</v>
          </cell>
          <cell r="E159" t="str">
            <v xml:space="preserve"> mateřské školy</v>
          </cell>
          <cell r="I159">
            <v>15975.433499999999</v>
          </cell>
          <cell r="J159">
            <v>17167.251100000001</v>
          </cell>
          <cell r="K159">
            <v>1.0746031461368484</v>
          </cell>
          <cell r="L159">
            <v>436.03700000000015</v>
          </cell>
          <cell r="M159">
            <v>507.6330000000001</v>
          </cell>
          <cell r="N159">
            <v>1.1641970750188628</v>
          </cell>
          <cell r="O159">
            <v>71.595999999999947</v>
          </cell>
        </row>
        <row r="160">
          <cell r="A160" t="str">
            <v>T241_3</v>
          </cell>
          <cell r="B160" t="str">
            <v xml:space="preserve"> základní školy</v>
          </cell>
          <cell r="E160" t="str">
            <v xml:space="preserve"> základní školy</v>
          </cell>
          <cell r="I160">
            <v>20718.408299999999</v>
          </cell>
          <cell r="J160">
            <v>22570.9915</v>
          </cell>
          <cell r="K160">
            <v>1.0894172550890409</v>
          </cell>
          <cell r="L160">
            <v>920.66899999999998</v>
          </cell>
          <cell r="M160">
            <v>1001.8</v>
          </cell>
          <cell r="N160">
            <v>1.0881217896985778</v>
          </cell>
          <cell r="O160">
            <v>81.130999999999972</v>
          </cell>
        </row>
        <row r="161">
          <cell r="A161" t="str">
            <v>T241_4</v>
          </cell>
          <cell r="B161" t="str">
            <v xml:space="preserve"> speciální školy celkem</v>
          </cell>
          <cell r="E161" t="str">
            <v xml:space="preserve"> speciální školy celkem</v>
          </cell>
          <cell r="I161">
            <v>19798.108899999999</v>
          </cell>
          <cell r="J161">
            <v>20575.0154</v>
          </cell>
          <cell r="K161">
            <v>1.0392414499750531</v>
          </cell>
          <cell r="L161">
            <v>996.31599999999992</v>
          </cell>
          <cell r="M161">
            <v>1023.55</v>
          </cell>
          <cell r="N161">
            <v>1.0273347010386262</v>
          </cell>
          <cell r="O161">
            <v>27.234000000000037</v>
          </cell>
        </row>
        <row r="162">
          <cell r="A162" t="str">
            <v>T241_5</v>
          </cell>
          <cell r="B162" t="str">
            <v xml:space="preserve"> všeobecné vzdělávání na SŠ</v>
          </cell>
          <cell r="E162" t="str">
            <v xml:space="preserve"> všeobecné vzdělávání na SŠ</v>
          </cell>
          <cell r="I162">
            <v>24418.693200000002</v>
          </cell>
          <cell r="J162">
            <v>25732.014999999999</v>
          </cell>
          <cell r="K162">
            <v>1.0537834596324753</v>
          </cell>
          <cell r="L162">
            <v>1932.2619999999995</v>
          </cell>
          <cell r="M162">
            <v>1937.3530000000001</v>
          </cell>
          <cell r="N162">
            <v>1.0026347358691525</v>
          </cell>
          <cell r="O162">
            <v>5.0910000000005766</v>
          </cell>
        </row>
        <row r="163">
          <cell r="A163" t="str">
            <v>T241_6</v>
          </cell>
          <cell r="B163" t="str">
            <v xml:space="preserve"> odborné vzdělávání na SŠ</v>
          </cell>
          <cell r="E163" t="str">
            <v xml:space="preserve"> odborné vzdělávání na SŠ</v>
          </cell>
          <cell r="I163">
            <v>24064.217100000002</v>
          </cell>
          <cell r="J163">
            <v>24678.227800000001</v>
          </cell>
          <cell r="K163">
            <v>1.0255155070056279</v>
          </cell>
          <cell r="L163">
            <v>3568.6089999999972</v>
          </cell>
          <cell r="M163">
            <v>5540.2440000000015</v>
          </cell>
          <cell r="N163">
            <v>1.5524939829496607</v>
          </cell>
          <cell r="O163">
            <v>1971.635</v>
          </cell>
        </row>
        <row r="164">
          <cell r="A164" t="str">
            <v>T241_8</v>
          </cell>
          <cell r="B164" t="str">
            <v xml:space="preserve"> vyšší odborné školy</v>
          </cell>
          <cell r="E164" t="str">
            <v xml:space="preserve"> vyšší odborné školy</v>
          </cell>
          <cell r="I164">
            <v>24134.592799999999</v>
          </cell>
          <cell r="J164">
            <v>25412.349699999999</v>
          </cell>
          <cell r="K164">
            <v>1.0529429649212894</v>
          </cell>
          <cell r="L164">
            <v>584.38099999999986</v>
          </cell>
          <cell r="M164">
            <v>558.03300000000002</v>
          </cell>
          <cell r="N164">
            <v>0.95491297629457517</v>
          </cell>
          <cell r="O164">
            <v>-26.347999999999843</v>
          </cell>
        </row>
        <row r="165">
          <cell r="A165" t="str">
            <v>T241_9</v>
          </cell>
          <cell r="B165" t="str">
            <v xml:space="preserve"> konzervatoře</v>
          </cell>
          <cell r="E165" t="str">
            <v xml:space="preserve"> konzervatoře</v>
          </cell>
          <cell r="I165">
            <v>22964.7552</v>
          </cell>
          <cell r="J165">
            <v>24890.363099999999</v>
          </cell>
          <cell r="K165">
            <v>1.0838505737696693</v>
          </cell>
          <cell r="L165">
            <v>87.681999999999988</v>
          </cell>
          <cell r="M165">
            <v>95.075999999999993</v>
          </cell>
          <cell r="N165">
            <v>1.0843274560343059</v>
          </cell>
          <cell r="O165">
            <v>7.3940000000000055</v>
          </cell>
        </row>
        <row r="168">
          <cell r="I168" t="str">
            <v>2.4.2  PEDAGOGIČTÍ PRACOVNÍCI</v>
          </cell>
        </row>
        <row r="169">
          <cell r="I169" t="str">
            <v>průměrná měsíční mzda (bez OON)</v>
          </cell>
          <cell r="L169" t="str">
            <v>průměrný přepočtený počet</v>
          </cell>
        </row>
        <row r="170">
          <cell r="I170" t="str">
            <v>rok 2008</v>
          </cell>
          <cell r="J170" t="str">
            <v>rok 2009</v>
          </cell>
          <cell r="K170" t="str">
            <v>index</v>
          </cell>
          <cell r="L170" t="str">
            <v>rok 2008</v>
          </cell>
          <cell r="M170" t="str">
            <v>rok 2009</v>
          </cell>
          <cell r="N170" t="str">
            <v>index</v>
          </cell>
          <cell r="O170" t="str">
            <v>rozdíl</v>
          </cell>
        </row>
        <row r="171">
          <cell r="A171" t="str">
            <v>T242_1</v>
          </cell>
          <cell r="B171" t="str">
            <v>Regionální školství celkem</v>
          </cell>
          <cell r="D171" t="str">
            <v>Regionální školství celkem</v>
          </cell>
          <cell r="I171">
            <v>23706.528300000002</v>
          </cell>
          <cell r="J171">
            <v>24804.1603</v>
          </cell>
          <cell r="K171">
            <v>1.0463008326697925</v>
          </cell>
          <cell r="L171">
            <v>9172.6749999999865</v>
          </cell>
          <cell r="M171">
            <v>9375.216000000004</v>
          </cell>
          <cell r="N171">
            <v>1.0220809087861522</v>
          </cell>
          <cell r="O171">
            <v>202.54100000001745</v>
          </cell>
        </row>
        <row r="172">
          <cell r="A172" t="str">
            <v>T242_2</v>
          </cell>
          <cell r="B172" t="str">
            <v xml:space="preserve"> mateřské školy</v>
          </cell>
          <cell r="C172" t="str">
            <v>z toho</v>
          </cell>
          <cell r="E172" t="str">
            <v xml:space="preserve"> mateřské školy</v>
          </cell>
          <cell r="I172">
            <v>17151.866900000001</v>
          </cell>
          <cell r="J172">
            <v>18331.030900000002</v>
          </cell>
          <cell r="K172">
            <v>1.0687484346091796</v>
          </cell>
          <cell r="L172">
            <v>339.46400000000006</v>
          </cell>
          <cell r="M172">
            <v>401.60100000000017</v>
          </cell>
          <cell r="N172">
            <v>1.1830444465392504</v>
          </cell>
          <cell r="O172">
            <v>62.137000000000114</v>
          </cell>
        </row>
        <row r="173">
          <cell r="A173" t="str">
            <v>T242_3</v>
          </cell>
          <cell r="B173" t="str">
            <v xml:space="preserve"> základní školy</v>
          </cell>
          <cell r="E173" t="str">
            <v xml:space="preserve"> základní školy</v>
          </cell>
          <cell r="I173">
            <v>22096.890299999999</v>
          </cell>
          <cell r="J173">
            <v>24010.655200000001</v>
          </cell>
          <cell r="K173">
            <v>1.0866078834631316</v>
          </cell>
          <cell r="L173">
            <v>754.29899999999998</v>
          </cell>
          <cell r="M173">
            <v>824.51599999999996</v>
          </cell>
          <cell r="N173">
            <v>1.0930890800597641</v>
          </cell>
          <cell r="O173">
            <v>70.216999999999985</v>
          </cell>
        </row>
        <row r="174">
          <cell r="A174" t="str">
            <v>T242_4</v>
          </cell>
          <cell r="B174" t="str">
            <v xml:space="preserve"> speciální školy celkem</v>
          </cell>
          <cell r="E174" t="str">
            <v xml:space="preserve"> speciální školy celkem</v>
          </cell>
          <cell r="I174">
            <v>20968.452300000001</v>
          </cell>
          <cell r="J174">
            <v>21698.587299999999</v>
          </cell>
          <cell r="K174">
            <v>1.0348206433910241</v>
          </cell>
          <cell r="L174">
            <v>790.93</v>
          </cell>
          <cell r="M174">
            <v>813.16799999999989</v>
          </cell>
          <cell r="N174">
            <v>1.0281162681906111</v>
          </cell>
          <cell r="O174">
            <v>22.237999999999943</v>
          </cell>
        </row>
        <row r="175">
          <cell r="A175" t="str">
            <v>T242_5</v>
          </cell>
          <cell r="B175" t="str">
            <v xml:space="preserve"> všeobecné vzdělávání na SŠ</v>
          </cell>
          <cell r="E175" t="str">
            <v xml:space="preserve"> všeobecné vzdělávání na SŠ</v>
          </cell>
          <cell r="I175">
            <v>26019.058499999999</v>
          </cell>
          <cell r="J175">
            <v>27177.139800000001</v>
          </cell>
          <cell r="K175">
            <v>1.044508962536058</v>
          </cell>
          <cell r="L175">
            <v>1556.3459999999993</v>
          </cell>
          <cell r="M175">
            <v>1559.0989999999997</v>
          </cell>
          <cell r="N175">
            <v>1.0017688868670593</v>
          </cell>
          <cell r="O175">
            <v>2.7530000000003838</v>
          </cell>
        </row>
        <row r="176">
          <cell r="A176" t="str">
            <v>T242_6</v>
          </cell>
          <cell r="B176" t="str">
            <v xml:space="preserve"> odborné vzdělávání na SŠ</v>
          </cell>
          <cell r="E176" t="str">
            <v xml:space="preserve"> odborné vzdělávání na SŠ</v>
          </cell>
          <cell r="I176">
            <v>25084.373599999999</v>
          </cell>
          <cell r="J176">
            <v>25611.6018</v>
          </cell>
          <cell r="K176">
            <v>1.0210181927763986</v>
          </cell>
          <cell r="L176">
            <v>2928.6080000000002</v>
          </cell>
          <cell r="M176">
            <v>4481.235999999999</v>
          </cell>
          <cell r="N176">
            <v>1.5301590380139638</v>
          </cell>
          <cell r="O176">
            <v>1552.6279999999988</v>
          </cell>
        </row>
        <row r="177">
          <cell r="A177" t="str">
            <v>T242_8</v>
          </cell>
          <cell r="B177" t="str">
            <v xml:space="preserve"> vyšší odborné školy</v>
          </cell>
          <cell r="E177" t="str">
            <v xml:space="preserve"> vyšší odborné školy</v>
          </cell>
          <cell r="I177">
            <v>25932.131399999998</v>
          </cell>
          <cell r="J177">
            <v>27095.303100000001</v>
          </cell>
          <cell r="K177">
            <v>1.0448544580489054</v>
          </cell>
          <cell r="L177">
            <v>400.62200000000001</v>
          </cell>
          <cell r="M177">
            <v>373.34899999999993</v>
          </cell>
          <cell r="N177">
            <v>0.93192335917648039</v>
          </cell>
          <cell r="O177">
            <v>-27.273000000000081</v>
          </cell>
        </row>
        <row r="178">
          <cell r="A178" t="str">
            <v>T242_9</v>
          </cell>
          <cell r="B178" t="str">
            <v xml:space="preserve"> konzervatoře</v>
          </cell>
          <cell r="E178" t="str">
            <v xml:space="preserve"> konzervatoře</v>
          </cell>
          <cell r="I178">
            <v>22833.199000000001</v>
          </cell>
          <cell r="J178">
            <v>24494.968700000001</v>
          </cell>
          <cell r="K178">
            <v>1.0727786632087777</v>
          </cell>
          <cell r="L178">
            <v>71.983000000000004</v>
          </cell>
          <cell r="M178">
            <v>76.206000000000003</v>
          </cell>
          <cell r="N178">
            <v>1.0586666296208826</v>
          </cell>
          <cell r="O178">
            <v>4.222999999999999</v>
          </cell>
        </row>
        <row r="181">
          <cell r="I181" t="str">
            <v>2.4.3  NEPEDAGOGIČTÍ PRACOVNÍCI</v>
          </cell>
        </row>
        <row r="182">
          <cell r="I182" t="str">
            <v>průměrná měsíční mzda (bez OON)</v>
          </cell>
          <cell r="L182" t="str">
            <v>průměrný přepočtený počet</v>
          </cell>
        </row>
        <row r="183">
          <cell r="I183" t="str">
            <v>rok 2008</v>
          </cell>
          <cell r="J183" t="str">
            <v>rok 2009</v>
          </cell>
          <cell r="K183" t="str">
            <v>index</v>
          </cell>
          <cell r="L183" t="str">
            <v>rok 2008</v>
          </cell>
          <cell r="M183" t="str">
            <v>rok 2009</v>
          </cell>
          <cell r="N183" t="str">
            <v>index</v>
          </cell>
          <cell r="O183" t="str">
            <v>rozdíl</v>
          </cell>
        </row>
        <row r="184">
          <cell r="A184" t="str">
            <v>T243_1</v>
          </cell>
          <cell r="B184" t="str">
            <v>Regionální školství celkem</v>
          </cell>
          <cell r="D184" t="str">
            <v>Regionální školství celkem</v>
          </cell>
          <cell r="I184">
            <v>16543.8521</v>
          </cell>
          <cell r="J184">
            <v>17902.369500000001</v>
          </cell>
          <cell r="K184">
            <v>1.0821161475446217</v>
          </cell>
          <cell r="L184">
            <v>3332.4509999999973</v>
          </cell>
          <cell r="M184">
            <v>3430.5679999999948</v>
          </cell>
          <cell r="N184">
            <v>1.0294428935339177</v>
          </cell>
          <cell r="O184">
            <v>98.116999999997461</v>
          </cell>
        </row>
        <row r="185">
          <cell r="A185" t="str">
            <v>T243_2</v>
          </cell>
          <cell r="B185" t="str">
            <v xml:space="preserve"> mateřské školy</v>
          </cell>
          <cell r="C185" t="str">
            <v>z toho</v>
          </cell>
          <cell r="E185" t="str">
            <v xml:space="preserve"> mateřské školy</v>
          </cell>
          <cell r="I185">
            <v>11840.1494</v>
          </cell>
          <cell r="J185">
            <v>12759.3824</v>
          </cell>
          <cell r="K185">
            <v>1.0776369426554702</v>
          </cell>
          <cell r="L185">
            <v>96.572999999999979</v>
          </cell>
          <cell r="M185">
            <v>106.03199999999998</v>
          </cell>
          <cell r="N185">
            <v>1.0979466310459445</v>
          </cell>
          <cell r="O185">
            <v>9.4590000000000032</v>
          </cell>
        </row>
        <row r="186">
          <cell r="A186" t="str">
            <v>T243_3</v>
          </cell>
          <cell r="B186" t="str">
            <v xml:space="preserve"> základní školy</v>
          </cell>
          <cell r="E186" t="str">
            <v xml:space="preserve"> základní školy</v>
          </cell>
          <cell r="I186">
            <v>14468.558000000001</v>
          </cell>
          <cell r="J186">
            <v>15875.374599999999</v>
          </cell>
          <cell r="K186">
            <v>1.0972326751567087</v>
          </cell>
          <cell r="L186">
            <v>166.37</v>
          </cell>
          <cell r="M186">
            <v>177.28399999999999</v>
          </cell>
          <cell r="N186">
            <v>1.0656007693694776</v>
          </cell>
          <cell r="O186">
            <v>10.913999999999987</v>
          </cell>
        </row>
        <row r="187">
          <cell r="A187" t="str">
            <v>T243_4</v>
          </cell>
          <cell r="B187" t="str">
            <v xml:space="preserve"> speciální školy celkem</v>
          </cell>
          <cell r="E187" t="str">
            <v xml:space="preserve"> speciální školy celkem</v>
          </cell>
          <cell r="I187">
            <v>15291.1818</v>
          </cell>
          <cell r="J187">
            <v>16232.188</v>
          </cell>
          <cell r="K187">
            <v>1.0615391414677968</v>
          </cell>
          <cell r="L187">
            <v>205.386</v>
          </cell>
          <cell r="M187">
            <v>210.38200000000003</v>
          </cell>
          <cell r="N187">
            <v>1.0243249296446693</v>
          </cell>
          <cell r="O187">
            <v>4.9960000000000377</v>
          </cell>
        </row>
        <row r="188">
          <cell r="A188" t="str">
            <v>T243_5</v>
          </cell>
          <cell r="B188" t="str">
            <v xml:space="preserve"> všeobecné vzdělávání na SŠ</v>
          </cell>
          <cell r="E188" t="str">
            <v xml:space="preserve"> všeobecné vzdělávání na SŠ</v>
          </cell>
          <cell r="I188">
            <v>17792.9522</v>
          </cell>
          <cell r="J188">
            <v>19775.454900000001</v>
          </cell>
          <cell r="K188">
            <v>1.1114206725064997</v>
          </cell>
          <cell r="L188">
            <v>375.91600000000005</v>
          </cell>
          <cell r="M188">
            <v>378.25400000000002</v>
          </cell>
          <cell r="N188">
            <v>1.0062194745634663</v>
          </cell>
          <cell r="O188">
            <v>2.3379999999999654</v>
          </cell>
        </row>
        <row r="189">
          <cell r="A189" t="str">
            <v>T243_6</v>
          </cell>
          <cell r="B189" t="str">
            <v xml:space="preserve"> odborné vzdělávání na SŠ</v>
          </cell>
          <cell r="E189" t="str">
            <v xml:space="preserve"> odborné vzdělávání na SŠ</v>
          </cell>
          <cell r="I189">
            <v>19396.039100000002</v>
          </cell>
          <cell r="J189">
            <v>20728.617300000002</v>
          </cell>
          <cell r="K189">
            <v>1.0687036251643769</v>
          </cell>
          <cell r="L189">
            <v>640.00100000000032</v>
          </cell>
          <cell r="M189">
            <v>1059.0079999999998</v>
          </cell>
          <cell r="N189">
            <v>1.6546974145352886</v>
          </cell>
          <cell r="O189">
            <v>419.00699999999949</v>
          </cell>
        </row>
        <row r="190">
          <cell r="A190" t="str">
            <v>T243_8</v>
          </cell>
          <cell r="B190" t="str">
            <v xml:space="preserve"> vyšší odborné školy</v>
          </cell>
          <cell r="E190" t="str">
            <v xml:space="preserve"> vyšší odborné školy</v>
          </cell>
          <cell r="I190">
            <v>20215.690999999999</v>
          </cell>
          <cell r="J190">
            <v>22010.1656</v>
          </cell>
          <cell r="K190">
            <v>1.0887664240613888</v>
          </cell>
          <cell r="L190">
            <v>183.75900000000001</v>
          </cell>
          <cell r="M190">
            <v>184.68400000000003</v>
          </cell>
          <cell r="N190">
            <v>1.0050337670535865</v>
          </cell>
          <cell r="O190">
            <v>0.92500000000001137</v>
          </cell>
        </row>
        <row r="191">
          <cell r="A191" t="str">
            <v>T243_9</v>
          </cell>
          <cell r="B191" t="str">
            <v xml:space="preserve"> konzervatoře</v>
          </cell>
          <cell r="E191" t="str">
            <v xml:space="preserve"> konzervatoře</v>
          </cell>
          <cell r="I191">
            <v>23567.966100000001</v>
          </cell>
          <cell r="J191">
            <v>26487.153300000002</v>
          </cell>
          <cell r="K191">
            <v>1.1238624999549707</v>
          </cell>
          <cell r="L191">
            <v>15.699</v>
          </cell>
          <cell r="M191">
            <v>18.87</v>
          </cell>
          <cell r="N191">
            <v>1.2019873877317027</v>
          </cell>
          <cell r="O191">
            <v>3.1710000000000012</v>
          </cell>
        </row>
        <row r="194">
          <cell r="I194" t="str">
            <v>2.4.4  UČITELÉ</v>
          </cell>
        </row>
        <row r="195">
          <cell r="I195" t="str">
            <v>průměrná měsíční mzda (bez OON)</v>
          </cell>
          <cell r="L195" t="str">
            <v>průměrný přepočtený počet</v>
          </cell>
        </row>
        <row r="196">
          <cell r="I196" t="str">
            <v>rok 2008</v>
          </cell>
          <cell r="J196" t="str">
            <v>rok 2009</v>
          </cell>
          <cell r="K196" t="str">
            <v>index</v>
          </cell>
          <cell r="L196" t="str">
            <v>rok 2008</v>
          </cell>
          <cell r="M196" t="str">
            <v>rok 2009</v>
          </cell>
          <cell r="N196" t="str">
            <v>index</v>
          </cell>
          <cell r="O196" t="str">
            <v>rozdíl</v>
          </cell>
        </row>
        <row r="197">
          <cell r="A197" t="str">
            <v>T244_1</v>
          </cell>
          <cell r="B197" t="str">
            <v>Regionální školství celkem</v>
          </cell>
          <cell r="D197" t="str">
            <v>Regionální školství celkem</v>
          </cell>
          <cell r="I197">
            <v>24444.330399999999</v>
          </cell>
          <cell r="J197">
            <v>25646.472300000001</v>
          </cell>
          <cell r="K197">
            <v>1.0491787617140047</v>
          </cell>
          <cell r="L197">
            <v>7750.2420000000002</v>
          </cell>
          <cell r="M197">
            <v>7878.5609999999915</v>
          </cell>
          <cell r="N197">
            <v>1.0165567733239802</v>
          </cell>
          <cell r="O197">
            <v>128.31899999999132</v>
          </cell>
        </row>
        <row r="198">
          <cell r="A198" t="str">
            <v>T244_2</v>
          </cell>
          <cell r="B198" t="str">
            <v xml:space="preserve"> mateřské školy</v>
          </cell>
          <cell r="C198" t="str">
            <v>z toho</v>
          </cell>
          <cell r="E198" t="str">
            <v xml:space="preserve"> mateřské školy</v>
          </cell>
          <cell r="I198">
            <v>17325.003799999999</v>
          </cell>
          <cell r="J198">
            <v>18519.9172</v>
          </cell>
          <cell r="K198">
            <v>1.0689704552907515</v>
          </cell>
          <cell r="L198">
            <v>329.23099999999999</v>
          </cell>
          <cell r="M198">
            <v>388.16600000000005</v>
          </cell>
          <cell r="N198">
            <v>1.17900805209716</v>
          </cell>
          <cell r="O198">
            <v>58.935000000000059</v>
          </cell>
        </row>
        <row r="199">
          <cell r="A199" t="str">
            <v>T244_3</v>
          </cell>
          <cell r="B199" t="str">
            <v xml:space="preserve"> základní školy</v>
          </cell>
          <cell r="E199" t="str">
            <v xml:space="preserve"> základní školy</v>
          </cell>
          <cell r="I199">
            <v>22574.799800000001</v>
          </cell>
          <cell r="J199">
            <v>24592.396100000002</v>
          </cell>
          <cell r="K199">
            <v>1.0893738291313662</v>
          </cell>
          <cell r="L199">
            <v>707.19200000000035</v>
          </cell>
          <cell r="M199">
            <v>770.16399999999987</v>
          </cell>
          <cell r="N199">
            <v>1.0890451249448516</v>
          </cell>
          <cell r="O199">
            <v>62.971999999999525</v>
          </cell>
        </row>
        <row r="200">
          <cell r="A200" t="str">
            <v>T244_4</v>
          </cell>
          <cell r="B200" t="str">
            <v xml:space="preserve"> speciální školy celkem</v>
          </cell>
          <cell r="E200" t="str">
            <v xml:space="preserve"> speciální školy celkem</v>
          </cell>
          <cell r="I200">
            <v>22541.506700000002</v>
          </cell>
          <cell r="J200">
            <v>23852.6541</v>
          </cell>
          <cell r="K200">
            <v>1.0581659166554291</v>
          </cell>
          <cell r="L200">
            <v>570.2170000000001</v>
          </cell>
          <cell r="M200">
            <v>557.43600000000004</v>
          </cell>
          <cell r="N200">
            <v>0.97758572613583938</v>
          </cell>
          <cell r="O200">
            <v>-12.781000000000063</v>
          </cell>
        </row>
        <row r="201">
          <cell r="A201" t="str">
            <v>T244_5</v>
          </cell>
          <cell r="B201" t="str">
            <v xml:space="preserve"> všeobecné vzdělávání na SŠ</v>
          </cell>
          <cell r="E201" t="str">
            <v xml:space="preserve"> všeobecné vzdělávání na SŠ</v>
          </cell>
          <cell r="I201">
            <v>26102.118299999998</v>
          </cell>
          <cell r="J201">
            <v>27318.3511</v>
          </cell>
          <cell r="K201">
            <v>1.046595176147064</v>
          </cell>
          <cell r="L201">
            <v>1535.1</v>
          </cell>
          <cell r="M201">
            <v>1532.5809999999997</v>
          </cell>
          <cell r="N201">
            <v>0.99835906455605483</v>
          </cell>
          <cell r="O201">
            <v>-2.5190000000002328</v>
          </cell>
        </row>
        <row r="202">
          <cell r="A202" t="str">
            <v>T244_6</v>
          </cell>
          <cell r="B202" t="str">
            <v xml:space="preserve"> odborné vzdělávání na SŠ</v>
          </cell>
          <cell r="E202" t="str">
            <v xml:space="preserve"> odborné vzdělávání na SŠ</v>
          </cell>
          <cell r="I202">
            <v>25126.415099999998</v>
          </cell>
          <cell r="J202">
            <v>26110.643199999999</v>
          </cell>
          <cell r="K202">
            <v>1.0391710515042794</v>
          </cell>
          <cell r="L202">
            <v>2908.53</v>
          </cell>
          <cell r="M202">
            <v>3863.5729999999985</v>
          </cell>
          <cell r="N202">
            <v>1.3283593430358285</v>
          </cell>
          <cell r="O202">
            <v>955.0429999999983</v>
          </cell>
        </row>
        <row r="203">
          <cell r="A203" t="str">
            <v>T244_8</v>
          </cell>
          <cell r="B203" t="str">
            <v xml:space="preserve"> vyšší odborné školy</v>
          </cell>
          <cell r="E203" t="str">
            <v xml:space="preserve"> vyšší odborné školy</v>
          </cell>
          <cell r="I203">
            <v>25932.131399999998</v>
          </cell>
          <cell r="J203">
            <v>27095.303100000001</v>
          </cell>
          <cell r="K203">
            <v>1.0448544580489054</v>
          </cell>
          <cell r="L203">
            <v>400.62200000000001</v>
          </cell>
          <cell r="M203">
            <v>373.34899999999993</v>
          </cell>
          <cell r="N203">
            <v>0.93192335917648039</v>
          </cell>
          <cell r="O203">
            <v>-27.273000000000081</v>
          </cell>
        </row>
        <row r="204">
          <cell r="A204" t="str">
            <v>T244_9</v>
          </cell>
          <cell r="B204" t="str">
            <v xml:space="preserve"> konzervatoře</v>
          </cell>
          <cell r="E204" t="str">
            <v xml:space="preserve"> konzervatoře</v>
          </cell>
          <cell r="I204">
            <v>23232.7035</v>
          </cell>
          <cell r="J204">
            <v>24494.968700000001</v>
          </cell>
          <cell r="K204">
            <v>1.0543313953970102</v>
          </cell>
          <cell r="L204">
            <v>68.983000000000004</v>
          </cell>
          <cell r="M204">
            <v>76.206000000000003</v>
          </cell>
          <cell r="N204">
            <v>1.1047069567864547</v>
          </cell>
          <cell r="O204">
            <v>7.222999999999999</v>
          </cell>
        </row>
        <row r="207">
          <cell r="I207" t="str">
            <v>2.4.5  VYCHOVATELÉ</v>
          </cell>
        </row>
        <row r="208">
          <cell r="I208" t="str">
            <v>průměrná měsíční mzda (bez OON)</v>
          </cell>
          <cell r="L208" t="str">
            <v>průměrný přepočtený počet</v>
          </cell>
        </row>
        <row r="209">
          <cell r="I209" t="str">
            <v>rok 2008</v>
          </cell>
          <cell r="J209" t="str">
            <v>rok 2009</v>
          </cell>
          <cell r="K209" t="str">
            <v>index</v>
          </cell>
          <cell r="L209" t="str">
            <v>rok 2008</v>
          </cell>
          <cell r="M209" t="str">
            <v>rok 2009</v>
          </cell>
          <cell r="N209" t="str">
            <v>index</v>
          </cell>
          <cell r="O209" t="str">
            <v>rozdíl</v>
          </cell>
        </row>
        <row r="210">
          <cell r="A210" t="str">
            <v>T245_1</v>
          </cell>
          <cell r="B210" t="str">
            <v>Regionální školství celkem</v>
          </cell>
          <cell r="D210" t="str">
            <v>Regionální školství celkem</v>
          </cell>
          <cell r="I210">
            <v>19137.974399999999</v>
          </cell>
          <cell r="J210">
            <v>19770.834500000001</v>
          </cell>
          <cell r="K210">
            <v>1.0330682906546265</v>
          </cell>
          <cell r="L210">
            <v>477.28600000000034</v>
          </cell>
          <cell r="M210">
            <v>490.9</v>
          </cell>
          <cell r="N210">
            <v>1.0285237781958818</v>
          </cell>
          <cell r="O210">
            <v>13.613999999999635</v>
          </cell>
        </row>
        <row r="211">
          <cell r="A211" t="str">
            <v>T245_2</v>
          </cell>
          <cell r="B211" t="str">
            <v xml:space="preserve"> mateřské školy</v>
          </cell>
          <cell r="C211" t="str">
            <v>z toho</v>
          </cell>
          <cell r="E211" t="str">
            <v xml:space="preserve"> mateřské školy</v>
          </cell>
          <cell r="I211" t="str">
            <v xml:space="preserve">x </v>
          </cell>
          <cell r="J211" t="str">
            <v xml:space="preserve">x </v>
          </cell>
          <cell r="K211" t="str">
            <v xml:space="preserve">x </v>
          </cell>
          <cell r="L211">
            <v>0</v>
          </cell>
          <cell r="M211">
            <v>0</v>
          </cell>
          <cell r="N211" t="str">
            <v xml:space="preserve">x </v>
          </cell>
          <cell r="O211">
            <v>0</v>
          </cell>
        </row>
        <row r="212">
          <cell r="A212" t="str">
            <v>T245_3</v>
          </cell>
          <cell r="B212" t="str">
            <v xml:space="preserve"> základní školy</v>
          </cell>
          <cell r="E212" t="str">
            <v xml:space="preserve"> základní školy</v>
          </cell>
          <cell r="I212">
            <v>14910.9575</v>
          </cell>
          <cell r="J212">
            <v>15964.289199999999</v>
          </cell>
          <cell r="K212">
            <v>1.0706414527705548</v>
          </cell>
          <cell r="L212">
            <v>7.415</v>
          </cell>
          <cell r="M212">
            <v>3.4490000000000003</v>
          </cell>
          <cell r="N212">
            <v>0.46513823331085641</v>
          </cell>
          <cell r="O212">
            <v>-3.9659999999999997</v>
          </cell>
        </row>
        <row r="213">
          <cell r="A213" t="str">
            <v>T245_4</v>
          </cell>
          <cell r="B213" t="str">
            <v xml:space="preserve"> speciální školy bez internátů</v>
          </cell>
          <cell r="E213" t="str">
            <v xml:space="preserve"> speciální školy bez internátů</v>
          </cell>
          <cell r="I213">
            <v>16999.5445</v>
          </cell>
          <cell r="J213">
            <v>16669.319500000001</v>
          </cell>
          <cell r="K213">
            <v>0.98057447951031873</v>
          </cell>
          <cell r="L213">
            <v>34.943000000000005</v>
          </cell>
          <cell r="M213">
            <v>43.318999999999996</v>
          </cell>
          <cell r="N213">
            <v>1.2397046618779151</v>
          </cell>
          <cell r="O213">
            <v>8.3759999999999906</v>
          </cell>
        </row>
        <row r="214">
          <cell r="A214" t="str">
            <v>T245_5</v>
          </cell>
          <cell r="B214" t="str">
            <v xml:space="preserve"> všeobecné vzdělávání na SŠ</v>
          </cell>
          <cell r="E214" t="str">
            <v xml:space="preserve"> všeobecné vzdělávání na SŠ</v>
          </cell>
          <cell r="I214">
            <v>22488.416700000002</v>
          </cell>
          <cell r="J214">
            <v>23137.166700000002</v>
          </cell>
          <cell r="K214">
            <v>1.028848184763492</v>
          </cell>
          <cell r="L214">
            <v>4</v>
          </cell>
          <cell r="M214">
            <v>4</v>
          </cell>
          <cell r="N214">
            <v>1</v>
          </cell>
          <cell r="O214">
            <v>0</v>
          </cell>
        </row>
        <row r="215">
          <cell r="A215" t="str">
            <v>T245_6</v>
          </cell>
          <cell r="B215" t="str">
            <v xml:space="preserve"> odborné vzdělávání na SŠ včetně VOŠ</v>
          </cell>
          <cell r="E215" t="str">
            <v xml:space="preserve"> odborné vzdělávání na SŠ včetně VOŠ</v>
          </cell>
          <cell r="I215" t="str">
            <v xml:space="preserve">x </v>
          </cell>
          <cell r="J215" t="str">
            <v xml:space="preserve">x </v>
          </cell>
          <cell r="K215" t="str">
            <v xml:space="preserve">x </v>
          </cell>
          <cell r="L215">
            <v>0</v>
          </cell>
          <cell r="M215">
            <v>0</v>
          </cell>
          <cell r="N215" t="str">
            <v xml:space="preserve">x </v>
          </cell>
          <cell r="O215">
            <v>0</v>
          </cell>
        </row>
        <row r="216">
          <cell r="A216" t="str">
            <v>T245_8</v>
          </cell>
          <cell r="B216" t="str">
            <v xml:space="preserve"> internáty speciálních škol</v>
          </cell>
          <cell r="E216" t="str">
            <v xml:space="preserve"> internáty speciálních škol</v>
          </cell>
          <cell r="I216">
            <v>21776.3256</v>
          </cell>
          <cell r="J216">
            <v>20695.3982</v>
          </cell>
          <cell r="K216">
            <v>0.95036226864646067</v>
          </cell>
          <cell r="L216">
            <v>10.31</v>
          </cell>
          <cell r="M216">
            <v>11.125999999999999</v>
          </cell>
          <cell r="N216">
            <v>1.0791464597478175</v>
          </cell>
          <cell r="O216">
            <v>0.81599999999999895</v>
          </cell>
        </row>
        <row r="217">
          <cell r="A217" t="str">
            <v>T245_9</v>
          </cell>
          <cell r="B217" t="str">
            <v xml:space="preserve"> školní družiny a kluby</v>
          </cell>
          <cell r="E217" t="str">
            <v xml:space="preserve"> školní družiny a kluby</v>
          </cell>
          <cell r="I217">
            <v>17373.065299999998</v>
          </cell>
          <cell r="J217">
            <v>18131.841700000001</v>
          </cell>
          <cell r="K217">
            <v>1.0436754474180214</v>
          </cell>
          <cell r="L217">
            <v>171.25399999999996</v>
          </cell>
          <cell r="M217">
            <v>192.35700000000003</v>
          </cell>
          <cell r="N217">
            <v>1.1232263188013132</v>
          </cell>
          <cell r="O217">
            <v>21.103000000000065</v>
          </cell>
        </row>
        <row r="218">
          <cell r="A218" t="str">
            <v>T245_10</v>
          </cell>
          <cell r="B218" t="str">
            <v xml:space="preserve"> šk. vých. a ubyt. zař. - školy v přírodě</v>
          </cell>
          <cell r="E218" t="str">
            <v xml:space="preserve"> šk. vých. a ubyt. zař. - školy v přírodě</v>
          </cell>
          <cell r="I218" t="str">
            <v xml:space="preserve">x </v>
          </cell>
          <cell r="J218" t="str">
            <v xml:space="preserve">x </v>
          </cell>
          <cell r="K218" t="str">
            <v xml:space="preserve">x </v>
          </cell>
          <cell r="L218">
            <v>0</v>
          </cell>
          <cell r="M218">
            <v>0</v>
          </cell>
          <cell r="N218" t="str">
            <v xml:space="preserve">x </v>
          </cell>
          <cell r="O218">
            <v>0</v>
          </cell>
        </row>
        <row r="219">
          <cell r="A219" t="str">
            <v>T245_11</v>
          </cell>
          <cell r="B219" t="str">
            <v xml:space="preserve"> školská zařízení pro zájmové vzděláv.</v>
          </cell>
          <cell r="E219" t="str">
            <v xml:space="preserve"> školská zařízení pro zájmové vzděláv.</v>
          </cell>
          <cell r="I219">
            <v>17968.5743</v>
          </cell>
          <cell r="J219">
            <v>19556.855899999999</v>
          </cell>
          <cell r="K219">
            <v>1.0883921881325886</v>
          </cell>
          <cell r="L219">
            <v>18.434999999999999</v>
          </cell>
          <cell r="M219">
            <v>7.7330000000000005</v>
          </cell>
          <cell r="N219">
            <v>0.41947382695958779</v>
          </cell>
          <cell r="O219">
            <v>-10.701999999999998</v>
          </cell>
        </row>
        <row r="220">
          <cell r="A220" t="str">
            <v>T245_12</v>
          </cell>
          <cell r="B220" t="str">
            <v xml:space="preserve"> šk. vých. a ubyt. zař. – domovy mlád.</v>
          </cell>
          <cell r="E220" t="str">
            <v xml:space="preserve"> šk. vých. a ubyt. zař. – domovy mlád.</v>
          </cell>
          <cell r="I220">
            <v>20748.714499999998</v>
          </cell>
          <cell r="J220">
            <v>22203.844499999999</v>
          </cell>
          <cell r="K220">
            <v>1.0701310917358278</v>
          </cell>
          <cell r="L220">
            <v>166.98600000000005</v>
          </cell>
          <cell r="M220">
            <v>164.10299999999995</v>
          </cell>
          <cell r="N220">
            <v>0.98273507958750972</v>
          </cell>
          <cell r="O220">
            <v>-2.883000000000095</v>
          </cell>
        </row>
        <row r="221">
          <cell r="A221" t="str">
            <v>T245_13</v>
          </cell>
          <cell r="B221" t="str">
            <v xml:space="preserve"> DD se šk., DD, vých. a diagn. ústavy</v>
          </cell>
          <cell r="E221" t="str">
            <v xml:space="preserve"> DD se šk., DD, vých. a diagn. ústavy</v>
          </cell>
          <cell r="I221">
            <v>21160.2166</v>
          </cell>
          <cell r="J221">
            <v>20452.899600000001</v>
          </cell>
          <cell r="K221">
            <v>0.96657326277085465</v>
          </cell>
          <cell r="L221">
            <v>59.792999999999999</v>
          </cell>
          <cell r="M221">
            <v>60.663000000000004</v>
          </cell>
          <cell r="N221">
            <v>1.0145501981837339</v>
          </cell>
          <cell r="O221">
            <v>0.87000000000000455</v>
          </cell>
        </row>
        <row r="222">
          <cell r="A222" t="str">
            <v>T245_14</v>
          </cell>
          <cell r="B222" t="str">
            <v xml:space="preserve"> zařízení výchovného poradenství</v>
          </cell>
          <cell r="E222" t="str">
            <v xml:space="preserve"> zařízení výchovného poradenství</v>
          </cell>
          <cell r="I222" t="str">
            <v xml:space="preserve">x </v>
          </cell>
          <cell r="J222" t="str">
            <v xml:space="preserve">x </v>
          </cell>
          <cell r="K222" t="str">
            <v xml:space="preserve">x </v>
          </cell>
          <cell r="L222">
            <v>0</v>
          </cell>
          <cell r="M222">
            <v>0</v>
          </cell>
          <cell r="N222" t="str">
            <v xml:space="preserve">x </v>
          </cell>
          <cell r="O222">
            <v>0</v>
          </cell>
        </row>
        <row r="223">
          <cell r="A223" t="str">
            <v>T245_15</v>
          </cell>
          <cell r="B223" t="str">
            <v xml:space="preserve"> speciálně pedagogická centra</v>
          </cell>
          <cell r="E223" t="str">
            <v xml:space="preserve"> speciálně pedagogická centra</v>
          </cell>
          <cell r="I223" t="str">
            <v xml:space="preserve">x </v>
          </cell>
          <cell r="J223" t="str">
            <v xml:space="preserve">x </v>
          </cell>
          <cell r="K223" t="str">
            <v xml:space="preserve">x </v>
          </cell>
          <cell r="L223">
            <v>0</v>
          </cell>
          <cell r="M223">
            <v>0</v>
          </cell>
          <cell r="N223" t="str">
            <v xml:space="preserve">x </v>
          </cell>
          <cell r="O223">
            <v>0</v>
          </cell>
        </row>
        <row r="224">
          <cell r="A224" t="str">
            <v>T245_16</v>
          </cell>
          <cell r="B224" t="str">
            <v xml:space="preserve"> konzervatoře</v>
          </cell>
          <cell r="E224" t="str">
            <v xml:space="preserve"> konzervatoře</v>
          </cell>
          <cell r="I224" t="str">
            <v xml:space="preserve">x </v>
          </cell>
          <cell r="J224" t="str">
            <v xml:space="preserve">x </v>
          </cell>
          <cell r="K224" t="str">
            <v xml:space="preserve">x </v>
          </cell>
          <cell r="L224">
            <v>0</v>
          </cell>
          <cell r="M224">
            <v>0</v>
          </cell>
          <cell r="N224" t="str">
            <v xml:space="preserve">x </v>
          </cell>
          <cell r="O224">
            <v>0</v>
          </cell>
        </row>
        <row r="227">
          <cell r="I227" t="str">
            <v>2.4.6  UČITELÉ ODBORNÉHO VÝCVIKU</v>
          </cell>
        </row>
        <row r="228">
          <cell r="I228" t="str">
            <v>průměrná měsíční mzda (bez OON)</v>
          </cell>
          <cell r="L228" t="str">
            <v>průměrný přepočtený počet</v>
          </cell>
        </row>
        <row r="229">
          <cell r="I229" t="str">
            <v>rok 2008</v>
          </cell>
          <cell r="J229" t="str">
            <v>rok 2009</v>
          </cell>
          <cell r="K229" t="str">
            <v>index</v>
          </cell>
          <cell r="L229" t="str">
            <v>rok 2008</v>
          </cell>
          <cell r="M229" t="str">
            <v>rok 2009</v>
          </cell>
          <cell r="N229" t="str">
            <v>index</v>
          </cell>
          <cell r="O229" t="str">
            <v>rozdíl</v>
          </cell>
        </row>
        <row r="230">
          <cell r="A230" t="str">
            <v>T246_1</v>
          </cell>
          <cell r="B230" t="str">
            <v>Regionální školství celkem</v>
          </cell>
          <cell r="D230" t="str">
            <v>Regionální školství celkem</v>
          </cell>
          <cell r="I230">
            <v>21096.759399999999</v>
          </cell>
          <cell r="J230">
            <v>22283.571899999999</v>
          </cell>
          <cell r="K230">
            <v>1.0562556778269936</v>
          </cell>
          <cell r="L230">
            <v>658.82800000000032</v>
          </cell>
          <cell r="M230">
            <v>649.30700000000024</v>
          </cell>
          <cell r="N230">
            <v>0.98554858020606273</v>
          </cell>
          <cell r="O230">
            <v>-9.5210000000000719</v>
          </cell>
        </row>
        <row r="231">
          <cell r="A231" t="str">
            <v>T246_2</v>
          </cell>
          <cell r="B231" t="str">
            <v xml:space="preserve"> mateřské školy</v>
          </cell>
          <cell r="C231" t="str">
            <v>z toho</v>
          </cell>
          <cell r="E231" t="str">
            <v xml:space="preserve"> mateřské školy</v>
          </cell>
          <cell r="I231" t="str">
            <v xml:space="preserve">x </v>
          </cell>
          <cell r="J231" t="str">
            <v xml:space="preserve">x </v>
          </cell>
          <cell r="K231" t="str">
            <v xml:space="preserve">x </v>
          </cell>
          <cell r="L231">
            <v>0</v>
          </cell>
          <cell r="M231">
            <v>0</v>
          </cell>
          <cell r="N231" t="str">
            <v xml:space="preserve">x </v>
          </cell>
          <cell r="O231">
            <v>0</v>
          </cell>
        </row>
        <row r="232">
          <cell r="A232" t="str">
            <v>T246_3</v>
          </cell>
          <cell r="B232" t="str">
            <v xml:space="preserve"> základní školy</v>
          </cell>
          <cell r="E232" t="str">
            <v xml:space="preserve"> základní školy</v>
          </cell>
          <cell r="I232" t="str">
            <v xml:space="preserve">x </v>
          </cell>
          <cell r="J232" t="str">
            <v xml:space="preserve">x </v>
          </cell>
          <cell r="K232" t="str">
            <v xml:space="preserve">x </v>
          </cell>
          <cell r="L232">
            <v>0</v>
          </cell>
          <cell r="M232">
            <v>0</v>
          </cell>
          <cell r="N232" t="str">
            <v xml:space="preserve">x </v>
          </cell>
          <cell r="O232">
            <v>0</v>
          </cell>
        </row>
        <row r="233">
          <cell r="A233" t="str">
            <v>T246_4</v>
          </cell>
          <cell r="B233" t="str">
            <v xml:space="preserve"> speciální školy celkem</v>
          </cell>
          <cell r="E233" t="str">
            <v xml:space="preserve"> speciální školy celkem</v>
          </cell>
          <cell r="I233">
            <v>17868.528200000001</v>
          </cell>
          <cell r="J233">
            <v>18672.066999999999</v>
          </cell>
          <cell r="K233">
            <v>1.0449695011814122</v>
          </cell>
          <cell r="L233">
            <v>53.012</v>
          </cell>
          <cell r="M233">
            <v>48.114000000000004</v>
          </cell>
          <cell r="N233">
            <v>0.90760582509620469</v>
          </cell>
          <cell r="O233">
            <v>-4.8979999999999961</v>
          </cell>
        </row>
        <row r="234">
          <cell r="A234" t="str">
            <v>T246_5</v>
          </cell>
          <cell r="B234" t="str">
            <v xml:space="preserve"> všeobecné vzdělávání na SŠ</v>
          </cell>
          <cell r="E234" t="str">
            <v xml:space="preserve"> všeobecné vzdělávání na SŠ</v>
          </cell>
          <cell r="I234" t="str">
            <v xml:space="preserve">x </v>
          </cell>
          <cell r="J234" t="str">
            <v xml:space="preserve">x </v>
          </cell>
          <cell r="K234" t="str">
            <v xml:space="preserve">x </v>
          </cell>
          <cell r="L234">
            <v>0</v>
          </cell>
          <cell r="M234">
            <v>0</v>
          </cell>
          <cell r="N234" t="str">
            <v xml:space="preserve">x </v>
          </cell>
          <cell r="O234">
            <v>0</v>
          </cell>
        </row>
        <row r="235">
          <cell r="A235" t="str">
            <v>T246_6</v>
          </cell>
          <cell r="B235" t="str">
            <v xml:space="preserve"> odborné vzdělávání na SŠ</v>
          </cell>
          <cell r="E235" t="str">
            <v xml:space="preserve"> odborné vzdělávání na SŠ</v>
          </cell>
          <cell r="I235">
            <v>17915.625</v>
          </cell>
          <cell r="J235">
            <v>22596.1162</v>
          </cell>
          <cell r="K235">
            <v>1.2612519072039072</v>
          </cell>
          <cell r="L235">
            <v>7.6</v>
          </cell>
          <cell r="M235">
            <v>597.57600000000002</v>
          </cell>
          <cell r="N235">
            <v>78.62842105263158</v>
          </cell>
          <cell r="O235">
            <v>589.976</v>
          </cell>
        </row>
        <row r="236">
          <cell r="A236" t="str">
            <v>T246_8</v>
          </cell>
          <cell r="B236" t="str">
            <v xml:space="preserve"> vyšší odborné školy</v>
          </cell>
          <cell r="E236" t="str">
            <v xml:space="preserve"> vyšší odborné školy</v>
          </cell>
          <cell r="I236" t="str">
            <v xml:space="preserve">x </v>
          </cell>
          <cell r="J236" t="str">
            <v xml:space="preserve">x </v>
          </cell>
          <cell r="K236" t="str">
            <v xml:space="preserve">x </v>
          </cell>
          <cell r="L236">
            <v>0</v>
          </cell>
          <cell r="M236">
            <v>0</v>
          </cell>
          <cell r="N236" t="str">
            <v xml:space="preserve">x </v>
          </cell>
          <cell r="O236">
            <v>0</v>
          </cell>
        </row>
        <row r="237">
          <cell r="A237" t="str">
            <v>T246_9</v>
          </cell>
          <cell r="B237" t="str">
            <v xml:space="preserve"> konzervatoře</v>
          </cell>
          <cell r="E237" t="str">
            <v xml:space="preserve"> konzervatoře</v>
          </cell>
          <cell r="I237" t="str">
            <v xml:space="preserve">x </v>
          </cell>
          <cell r="J237" t="str">
            <v xml:space="preserve">x </v>
          </cell>
          <cell r="K237" t="str">
            <v xml:space="preserve">x </v>
          </cell>
          <cell r="L237">
            <v>0</v>
          </cell>
          <cell r="M237">
            <v>0</v>
          </cell>
          <cell r="N237" t="str">
            <v xml:space="preserve">x </v>
          </cell>
          <cell r="O237">
            <v>0</v>
          </cell>
        </row>
        <row r="241">
          <cell r="I241" t="str">
            <v>3.1.1  ZAMĚSTNANCI CELKEM</v>
          </cell>
        </row>
        <row r="242">
          <cell r="I242" t="str">
            <v>průměrný měsíční plat/mzda
(bez OPPP / OON)</v>
          </cell>
          <cell r="L242" t="str">
            <v>průměrný přepočtený počet</v>
          </cell>
        </row>
        <row r="243">
          <cell r="I243" t="str">
            <v>rok 2008</v>
          </cell>
          <cell r="J243" t="str">
            <v>rok 2009</v>
          </cell>
          <cell r="K243" t="str">
            <v>index</v>
          </cell>
          <cell r="L243" t="str">
            <v>rok 2008</v>
          </cell>
          <cell r="M243" t="str">
            <v>rok 2009</v>
          </cell>
          <cell r="N243" t="str">
            <v>index</v>
          </cell>
          <cell r="O243" t="str">
            <v>rozdíl</v>
          </cell>
        </row>
        <row r="244">
          <cell r="A244" t="str">
            <v>T311_1</v>
          </cell>
          <cell r="B244" t="str">
            <v>Celkem VŠ, OPŘO, v.v.i., OOSS a st. správa</v>
          </cell>
          <cell r="D244" t="str">
            <v>Celkem VŠ, OPŘO, v.v.i., OOSS a st. správa</v>
          </cell>
          <cell r="I244">
            <v>29156.426800000001</v>
          </cell>
          <cell r="J244">
            <v>30386.668399999999</v>
          </cell>
          <cell r="K244">
            <v>1.0421945257023058</v>
          </cell>
          <cell r="L244">
            <v>34834.720000000001</v>
          </cell>
          <cell r="M244">
            <v>35198.103000000003</v>
          </cell>
          <cell r="N244">
            <v>1.0104316325780716</v>
          </cell>
          <cell r="O244">
            <v>363.38300000000163</v>
          </cell>
        </row>
        <row r="245">
          <cell r="A245" t="str">
            <v>T311_2</v>
          </cell>
          <cell r="B245" t="str">
            <v xml:space="preserve"> veřejné vysoké školy</v>
          </cell>
          <cell r="E245" t="str">
            <v xml:space="preserve"> veřejné vysoké školy</v>
          </cell>
          <cell r="I245">
            <v>29344.4136</v>
          </cell>
          <cell r="J245">
            <v>30486.915400000002</v>
          </cell>
          <cell r="K245">
            <v>1.0389342181300225</v>
          </cell>
          <cell r="L245">
            <v>32944.928999999996</v>
          </cell>
          <cell r="M245">
            <v>33320.36</v>
          </cell>
          <cell r="N245">
            <v>1.0113957143449908</v>
          </cell>
          <cell r="O245">
            <v>375.43100000000413</v>
          </cell>
        </row>
        <row r="246">
          <cell r="A246" t="str">
            <v>T311_3</v>
          </cell>
          <cell r="B246" t="str">
            <v xml:space="preserve"> vysoké školy</v>
          </cell>
          <cell r="G246" t="str">
            <v xml:space="preserve"> vysoké školy</v>
          </cell>
          <cell r="I246">
            <v>28069.8354</v>
          </cell>
          <cell r="J246">
            <v>28967.777600000001</v>
          </cell>
          <cell r="K246">
            <v>1.031989578392754</v>
          </cell>
          <cell r="L246">
            <v>27702.5</v>
          </cell>
          <cell r="M246">
            <v>28100.826000000001</v>
          </cell>
          <cell r="N246">
            <v>1.0143787022831874</v>
          </cell>
          <cell r="O246">
            <v>398.32600000000093</v>
          </cell>
        </row>
        <row r="247">
          <cell r="A247" t="str">
            <v>T311_4</v>
          </cell>
          <cell r="B247" t="str">
            <v xml:space="preserve"> koleje</v>
          </cell>
          <cell r="G247" t="str">
            <v xml:space="preserve"> koleje</v>
          </cell>
          <cell r="I247">
            <v>16465.370500000001</v>
          </cell>
          <cell r="J247">
            <v>17484.216499999999</v>
          </cell>
          <cell r="K247">
            <v>1.0618781095754874</v>
          </cell>
          <cell r="L247">
            <v>671.87400000000002</v>
          </cell>
          <cell r="M247">
            <v>563.32500000000005</v>
          </cell>
          <cell r="N247">
            <v>0.83843845721072707</v>
          </cell>
          <cell r="O247">
            <v>-108.54899999999998</v>
          </cell>
        </row>
        <row r="248">
          <cell r="A248" t="str">
            <v>T311_5</v>
          </cell>
          <cell r="B248" t="str">
            <v xml:space="preserve"> menzy</v>
          </cell>
          <cell r="G248" t="str">
            <v xml:space="preserve"> menzy</v>
          </cell>
          <cell r="I248">
            <v>14897.8938</v>
          </cell>
          <cell r="J248">
            <v>15710.615299999999</v>
          </cell>
          <cell r="K248">
            <v>1.0545527784605364</v>
          </cell>
          <cell r="L248">
            <v>667.61099999999999</v>
          </cell>
          <cell r="M248">
            <v>589.56899999999996</v>
          </cell>
          <cell r="N248">
            <v>0.88310258518808105</v>
          </cell>
          <cell r="O248">
            <v>-78.04200000000003</v>
          </cell>
        </row>
        <row r="249">
          <cell r="A249" t="str">
            <v>T311_6</v>
          </cell>
          <cell r="B249" t="str">
            <v xml:space="preserve"> VŠ zemědělské a lesní statky</v>
          </cell>
          <cell r="G249" t="str">
            <v xml:space="preserve"> VŠ zemědělské a lesní statky</v>
          </cell>
          <cell r="I249">
            <v>20027.862499999999</v>
          </cell>
          <cell r="J249">
            <v>21813.007399999999</v>
          </cell>
          <cell r="K249">
            <v>1.0891330714897807</v>
          </cell>
          <cell r="L249">
            <v>35.08</v>
          </cell>
          <cell r="M249">
            <v>43.524000000000001</v>
          </cell>
          <cell r="N249">
            <v>1.2407069555302168</v>
          </cell>
          <cell r="O249">
            <v>8.4440000000000026</v>
          </cell>
        </row>
        <row r="250">
          <cell r="A250" t="str">
            <v>T311_7</v>
          </cell>
          <cell r="B250" t="str">
            <v xml:space="preserve"> výzkum a vývoj (z kap. 333-MŠMT)</v>
          </cell>
          <cell r="G250" t="str">
            <v xml:space="preserve"> výzkum a vývoj (z kap. 333-MŠMT)</v>
          </cell>
          <cell r="I250">
            <v>43288.434399999998</v>
          </cell>
          <cell r="J250">
            <v>45177.738899999997</v>
          </cell>
          <cell r="K250">
            <v>1.0436445560156362</v>
          </cell>
          <cell r="L250">
            <v>3867.864</v>
          </cell>
          <cell r="M250">
            <v>4023.12</v>
          </cell>
          <cell r="N250">
            <v>1.040139984239363</v>
          </cell>
          <cell r="O250">
            <v>155.25599999999986</v>
          </cell>
        </row>
        <row r="251">
          <cell r="A251" t="str">
            <v>T311_8</v>
          </cell>
          <cell r="B251" t="str">
            <v xml:space="preserve"> ostatní přímo řízené organizace – PO</v>
          </cell>
          <cell r="E251" t="str">
            <v xml:space="preserve"> ostatní přímo řízené organizace – PO</v>
          </cell>
          <cell r="I251">
            <v>21229.704300000001</v>
          </cell>
          <cell r="J251">
            <v>24247.1751</v>
          </cell>
          <cell r="K251">
            <v>1.1421343772555512</v>
          </cell>
          <cell r="L251">
            <v>732.54300000000001</v>
          </cell>
          <cell r="M251">
            <v>775.68799999999999</v>
          </cell>
          <cell r="N251">
            <v>1.0588975664227218</v>
          </cell>
          <cell r="O251">
            <v>43.145000000000003</v>
          </cell>
        </row>
        <row r="252">
          <cell r="A252" t="str">
            <v>T311_8a</v>
          </cell>
          <cell r="B252" t="str">
            <v xml:space="preserve"> CSVŠ, v.v.i. a VKC</v>
          </cell>
          <cell r="E252" t="str">
            <v xml:space="preserve"> CSVŠ, v.v.i. a VKC</v>
          </cell>
          <cell r="I252">
            <v>19463.306499999999</v>
          </cell>
          <cell r="J252">
            <v>23185.482800000002</v>
          </cell>
          <cell r="K252">
            <v>1.1912406969494111</v>
          </cell>
          <cell r="L252">
            <v>17.98</v>
          </cell>
          <cell r="M252">
            <v>15.058</v>
          </cell>
          <cell r="N252">
            <v>0.83748609566184651</v>
          </cell>
          <cell r="O252">
            <v>-2.9220000000000006</v>
          </cell>
          <cell r="Q252" t="str">
            <v>nový řádek od 1.Q 07 doplněn 20.8.07 do proarchivu, doplnit do archivu aut.</v>
          </cell>
        </row>
        <row r="253">
          <cell r="A253" t="str">
            <v>T311_9</v>
          </cell>
          <cell r="B253" t="str">
            <v xml:space="preserve"> ostatní OSS (VSC, CZVV)</v>
          </cell>
          <cell r="E253" t="str">
            <v xml:space="preserve"> ostatní OSS (VSC, CZVV)</v>
          </cell>
          <cell r="I253">
            <v>24016.7605</v>
          </cell>
          <cell r="J253">
            <v>26857.870800000001</v>
          </cell>
          <cell r="K253">
            <v>1.1182969826426008</v>
          </cell>
          <cell r="L253">
            <v>139.798</v>
          </cell>
          <cell r="M253">
            <v>107.621</v>
          </cell>
          <cell r="N253">
            <v>0.7698321864404355</v>
          </cell>
          <cell r="O253">
            <v>-32.177000000000007</v>
          </cell>
        </row>
        <row r="254">
          <cell r="A254" t="str">
            <v>T311_10</v>
          </cell>
          <cell r="B254" t="str">
            <v xml:space="preserve"> státní správa</v>
          </cell>
          <cell r="E254" t="str">
            <v xml:space="preserve"> státní správa</v>
          </cell>
          <cell r="I254">
            <v>29662.946899999999</v>
          </cell>
          <cell r="J254">
            <v>32337.175800000001</v>
          </cell>
          <cell r="K254">
            <v>1.0901538511670936</v>
          </cell>
          <cell r="L254">
            <v>999.47</v>
          </cell>
          <cell r="M254">
            <v>979.37199999999996</v>
          </cell>
          <cell r="N254">
            <v>0.97989134241147802</v>
          </cell>
          <cell r="O254">
            <v>-20.09800000000007</v>
          </cell>
        </row>
        <row r="255">
          <cell r="A255" t="str">
            <v>T311_11</v>
          </cell>
          <cell r="B255" t="str">
            <v xml:space="preserve"> Česká školní inspekce</v>
          </cell>
          <cell r="G255" t="str">
            <v xml:space="preserve"> Česká školní inspekce</v>
          </cell>
          <cell r="I255">
            <v>26993.493299999998</v>
          </cell>
          <cell r="J255">
            <v>29062.9522</v>
          </cell>
          <cell r="K255">
            <v>1.0766651013635202</v>
          </cell>
          <cell r="L255">
            <v>537.78300000000002</v>
          </cell>
          <cell r="M255">
            <v>528.13099999999997</v>
          </cell>
          <cell r="N255">
            <v>0.98205224040179762</v>
          </cell>
          <cell r="O255">
            <v>-9.6520000000000437</v>
          </cell>
        </row>
        <row r="256">
          <cell r="A256" t="str">
            <v>T311_12</v>
          </cell>
          <cell r="B256" t="str">
            <v xml:space="preserve"> MŠMT</v>
          </cell>
          <cell r="G256" t="str">
            <v xml:space="preserve"> MŠMT</v>
          </cell>
          <cell r="I256">
            <v>32772.383999999998</v>
          </cell>
          <cell r="J256">
            <v>36169.316599999998</v>
          </cell>
          <cell r="K256">
            <v>1.1036522884633599</v>
          </cell>
          <cell r="L256">
            <v>461.68700000000001</v>
          </cell>
          <cell r="M256">
            <v>451.24099999999999</v>
          </cell>
          <cell r="N256">
            <v>0.97737428171033613</v>
          </cell>
          <cell r="O256">
            <v>-10.446000000000026</v>
          </cell>
        </row>
        <row r="259">
          <cell r="I259" t="str">
            <v>3.1.2  ZAMĚSTNANCI VÝZKUMU A VÝVOJE</v>
          </cell>
        </row>
        <row r="260">
          <cell r="I260" t="str">
            <v>průměrná měsíční mzda (bez OON)</v>
          </cell>
          <cell r="L260" t="str">
            <v>průměrný přepočtený počet</v>
          </cell>
        </row>
        <row r="261">
          <cell r="I261" t="str">
            <v>rok 2008</v>
          </cell>
          <cell r="J261" t="str">
            <v>rok 2009</v>
          </cell>
          <cell r="K261" t="str">
            <v>index</v>
          </cell>
          <cell r="L261" t="str">
            <v>rok 2008</v>
          </cell>
          <cell r="M261" t="str">
            <v>rok 2009</v>
          </cell>
          <cell r="N261" t="str">
            <v>index</v>
          </cell>
          <cell r="O261" t="str">
            <v>rozdíl</v>
          </cell>
        </row>
        <row r="262">
          <cell r="A262" t="str">
            <v>T312_1</v>
          </cell>
          <cell r="B262" t="str">
            <v>placení z prostředků kapitoly 333-MŠMT</v>
          </cell>
          <cell r="D262" t="str">
            <v>placení z prostředků kapitoly 333-MŠMT</v>
          </cell>
          <cell r="I262">
            <v>43284.482799999998</v>
          </cell>
          <cell r="J262">
            <v>45152.366699999999</v>
          </cell>
          <cell r="K262">
            <v>1.0431536610621117</v>
          </cell>
          <cell r="L262">
            <v>3880.3620000000001</v>
          </cell>
          <cell r="M262">
            <v>4039.127</v>
          </cell>
          <cell r="N262">
            <v>1.0409149971059402</v>
          </cell>
          <cell r="O262">
            <v>158.76499999999999</v>
          </cell>
        </row>
        <row r="263">
          <cell r="A263" t="str">
            <v>T312_2</v>
          </cell>
          <cell r="B263" t="str">
            <v>placení z ostatních zdrojů1)</v>
          </cell>
          <cell r="D263" t="str">
            <v>placení z ostatních zdrojů1)</v>
          </cell>
          <cell r="I263" t="str">
            <v xml:space="preserve"> . </v>
          </cell>
          <cell r="J263" t="str">
            <v xml:space="preserve"> . </v>
          </cell>
          <cell r="K263" t="str">
            <v xml:space="preserve">x </v>
          </cell>
          <cell r="L263">
            <v>1044.338</v>
          </cell>
          <cell r="M263">
            <v>1088.454</v>
          </cell>
          <cell r="N263">
            <v>1.0422430285980209</v>
          </cell>
          <cell r="O263">
            <v>44.115999999999985</v>
          </cell>
        </row>
        <row r="267">
          <cell r="I267" t="str">
            <v>3.1.3  AKADEMIČTÍ A VĚDEČTÍ PRACOVNÍCI VYSOKÝCH ŠKOL</v>
          </cell>
        </row>
        <row r="268">
          <cell r="I268" t="str">
            <v>průměrná měsíční mzda (bez OON)</v>
          </cell>
          <cell r="L268" t="str">
            <v>průměrný přepočtený počet</v>
          </cell>
        </row>
        <row r="269">
          <cell r="I269" t="str">
            <v>rok 2008</v>
          </cell>
          <cell r="J269" t="str">
            <v>rok 2009</v>
          </cell>
          <cell r="K269" t="str">
            <v>index</v>
          </cell>
          <cell r="L269" t="str">
            <v>rok 2008</v>
          </cell>
          <cell r="M269" t="str">
            <v>rok 2009</v>
          </cell>
          <cell r="N269" t="str">
            <v>index</v>
          </cell>
          <cell r="O269" t="str">
            <v>rozdíl</v>
          </cell>
        </row>
        <row r="270">
          <cell r="A270" t="str">
            <v>T313_1</v>
          </cell>
          <cell r="B270" t="str">
            <v>Akademičtí pracovníci celkem</v>
          </cell>
          <cell r="D270" t="str">
            <v>Akademičtí pracovníci celkem</v>
          </cell>
          <cell r="I270">
            <v>35528.859199999999</v>
          </cell>
          <cell r="J270">
            <v>36889.087699999996</v>
          </cell>
          <cell r="K270">
            <v>1.0382851724099262</v>
          </cell>
          <cell r="L270">
            <v>16976.598000000009</v>
          </cell>
          <cell r="M270">
            <v>17271.642999999989</v>
          </cell>
          <cell r="N270">
            <v>1.0173795126679668</v>
          </cell>
          <cell r="O270">
            <v>295.04499999998006</v>
          </cell>
        </row>
        <row r="271">
          <cell r="A271" t="str">
            <v>T313_2</v>
          </cell>
          <cell r="B271" t="str">
            <v xml:space="preserve"> pedagogičtí pracovníci VaV</v>
          </cell>
          <cell r="E271" t="str">
            <v xml:space="preserve"> pedagogičtí pracovníci VaV</v>
          </cell>
          <cell r="I271">
            <v>37198.469700000001</v>
          </cell>
          <cell r="J271">
            <v>36559.587599999999</v>
          </cell>
          <cell r="K271">
            <v>0.98282504347215116</v>
          </cell>
          <cell r="L271">
            <v>543.48800000000006</v>
          </cell>
          <cell r="M271">
            <v>508.52300000000002</v>
          </cell>
          <cell r="N271">
            <v>0.93566555287329245</v>
          </cell>
          <cell r="O271">
            <v>-34.965000000000003</v>
          </cell>
        </row>
        <row r="272">
          <cell r="A272" t="str">
            <v>T313_3</v>
          </cell>
          <cell r="B272" t="str">
            <v xml:space="preserve"> profesoři</v>
          </cell>
          <cell r="G272" t="str">
            <v xml:space="preserve"> profesoři</v>
          </cell>
          <cell r="I272">
            <v>57596.404300000002</v>
          </cell>
          <cell r="J272">
            <v>60800.408100000001</v>
          </cell>
          <cell r="K272">
            <v>1.0556285386030599</v>
          </cell>
          <cell r="L272">
            <v>1890.3140000000001</v>
          </cell>
          <cell r="M272">
            <v>1976.9320000000009</v>
          </cell>
          <cell r="N272">
            <v>1.0458220168712715</v>
          </cell>
          <cell r="O272">
            <v>86.618000000000848</v>
          </cell>
        </row>
        <row r="273">
          <cell r="A273" t="str">
            <v>T313_4</v>
          </cell>
          <cell r="B273" t="str">
            <v xml:space="preserve"> docenti</v>
          </cell>
          <cell r="G273" t="str">
            <v xml:space="preserve"> docenti</v>
          </cell>
          <cell r="I273">
            <v>44408.5052</v>
          </cell>
          <cell r="J273">
            <v>45901.571600000003</v>
          </cell>
          <cell r="K273">
            <v>1.0336211811966147</v>
          </cell>
          <cell r="L273">
            <v>3384.212</v>
          </cell>
          <cell r="M273">
            <v>3454.5619999999999</v>
          </cell>
          <cell r="N273">
            <v>1.0207877047891798</v>
          </cell>
          <cell r="O273">
            <v>70.349999999999909</v>
          </cell>
        </row>
        <row r="274">
          <cell r="A274" t="str">
            <v>T313_5</v>
          </cell>
          <cell r="B274" t="str">
            <v xml:space="preserve"> odborní asistenti</v>
          </cell>
          <cell r="G274" t="str">
            <v xml:space="preserve"> odborní asistenti</v>
          </cell>
          <cell r="I274">
            <v>30306.175800000001</v>
          </cell>
          <cell r="J274">
            <v>31308.973399999999</v>
          </cell>
          <cell r="K274">
            <v>1.0330888861272955</v>
          </cell>
          <cell r="L274">
            <v>8914.2059999999965</v>
          </cell>
          <cell r="M274">
            <v>9046.3080000000009</v>
          </cell>
          <cell r="N274">
            <v>1.0148192671338316</v>
          </cell>
          <cell r="O274">
            <v>132.10200000000441</v>
          </cell>
        </row>
        <row r="275">
          <cell r="A275" t="str">
            <v>T313_6</v>
          </cell>
          <cell r="B275" t="str">
            <v xml:space="preserve"> asistenti</v>
          </cell>
          <cell r="G275" t="str">
            <v xml:space="preserve"> asistenti</v>
          </cell>
          <cell r="I275">
            <v>23842.501700000001</v>
          </cell>
          <cell r="J275">
            <v>24585.375499999998</v>
          </cell>
          <cell r="K275">
            <v>1.0311575441766665</v>
          </cell>
          <cell r="L275">
            <v>1652.7070000000003</v>
          </cell>
          <cell r="M275">
            <v>1660.2559999999996</v>
          </cell>
          <cell r="N275">
            <v>1.0045676577881011</v>
          </cell>
          <cell r="O275">
            <v>7.5489999999992961</v>
          </cell>
        </row>
        <row r="276">
          <cell r="A276" t="str">
            <v>T313_7</v>
          </cell>
          <cell r="B276" t="str">
            <v xml:space="preserve"> lektoři</v>
          </cell>
          <cell r="G276" t="str">
            <v xml:space="preserve"> lektoři</v>
          </cell>
          <cell r="I276">
            <v>24031.797200000001</v>
          </cell>
          <cell r="J276">
            <v>25160.6718</v>
          </cell>
          <cell r="K276">
            <v>1.0469742063236118</v>
          </cell>
          <cell r="L276">
            <v>591.67400000000009</v>
          </cell>
          <cell r="M276">
            <v>625.06399999999985</v>
          </cell>
          <cell r="N276">
            <v>1.0564331033643521</v>
          </cell>
          <cell r="O276">
            <v>33.389999999999759</v>
          </cell>
        </row>
        <row r="277">
          <cell r="A277" t="str">
            <v>T313_8</v>
          </cell>
          <cell r="B277" t="str">
            <v>Vědečtí pracovníci</v>
          </cell>
          <cell r="E277" t="str">
            <v>Vědečtí pracovníci</v>
          </cell>
          <cell r="I277">
            <v>29296.742600000001</v>
          </cell>
          <cell r="J277">
            <v>29420.720499999999</v>
          </cell>
          <cell r="K277">
            <v>1.0042317981112343</v>
          </cell>
          <cell r="L277">
            <v>1755.6290000000001</v>
          </cell>
          <cell r="M277">
            <v>1807.1990000000003</v>
          </cell>
          <cell r="N277">
            <v>1.0293740875777286</v>
          </cell>
          <cell r="O277">
            <v>51.570000000000164</v>
          </cell>
        </row>
        <row r="281">
          <cell r="I281" t="str">
            <v>3.2  PŘEPOČTENÉ POČTY ZAMĚSTNANCŮ A PLATY VE STÁTNÍ SPRÁVĚ, OSTATNÍCH OSS A JEDNOTLIVÝCH OPŘO (BEZ VAV ZE SR A BEZ ESF)</v>
          </cell>
        </row>
        <row r="282">
          <cell r="I282" t="str">
            <v>rok 2008</v>
          </cell>
          <cell r="M282" t="str">
            <v>rok 2009</v>
          </cell>
          <cell r="Q282" t="str">
            <v>Meziroční</v>
          </cell>
        </row>
        <row r="283">
          <cell r="I283" t="str">
            <v>průměrný
přepočtený
počet
zaměstnanců</v>
          </cell>
          <cell r="J283" t="str">
            <v>průměrný
měsíční
plat</v>
          </cell>
          <cell r="K283" t="str">
            <v>průměrný
měsíční
platový tarif</v>
          </cell>
          <cell r="L283" t="str">
            <v>podíl (z tarifu)
nenárokových
složek platu</v>
          </cell>
          <cell r="M283" t="str">
            <v>průměrný
přepočtený
počet
zaměstnanců</v>
          </cell>
          <cell r="N283" t="str">
            <v>průměrný
měsíční
plat</v>
          </cell>
          <cell r="O283" t="str">
            <v>průměrný
měsíční
platový tarif</v>
          </cell>
          <cell r="P283" t="str">
            <v>podíl (z tarifu)
nenárokových
složek platu</v>
          </cell>
          <cell r="Q283" t="str">
            <v>srovnání
průměrných
měsíčních
platů</v>
          </cell>
        </row>
        <row r="284">
          <cell r="A284" t="str">
            <v>T32_0</v>
          </cell>
          <cell r="B284" t="str">
            <v>Celkem</v>
          </cell>
          <cell r="D284" t="str">
            <v>Celkem</v>
          </cell>
          <cell r="I284">
            <v>1915.32</v>
          </cell>
          <cell r="J284">
            <v>24849.085899999998</v>
          </cell>
          <cell r="K284">
            <v>17461.140200000002</v>
          </cell>
          <cell r="L284">
            <v>0.23854300000000001</v>
          </cell>
          <cell r="M284">
            <v>1862.681</v>
          </cell>
          <cell r="N284">
            <v>28651.625400000001</v>
          </cell>
          <cell r="O284">
            <v>18631.340700000001</v>
          </cell>
          <cell r="P284">
            <v>0.33579799999999999</v>
          </cell>
          <cell r="Q284">
            <v>1.1044977937799871</v>
          </cell>
        </row>
        <row r="285">
          <cell r="A285" t="str">
            <v>T32_0a</v>
          </cell>
          <cell r="B285" t="str">
            <v xml:space="preserve">Státní správa celkem </v>
          </cell>
          <cell r="D285" t="str">
            <v xml:space="preserve">Státní správa celkem </v>
          </cell>
          <cell r="I285">
            <v>999.47</v>
          </cell>
          <cell r="J285">
            <v>29662.946899999999</v>
          </cell>
          <cell r="K285">
            <v>19329.967700000001</v>
          </cell>
          <cell r="L285">
            <v>0.31683700000000004</v>
          </cell>
          <cell r="M285">
            <v>979.37199999999996</v>
          </cell>
          <cell r="N285">
            <v>32337.175800000001</v>
          </cell>
          <cell r="O285">
            <v>20399.6571</v>
          </cell>
          <cell r="P285">
            <v>0.37841299999999994</v>
          </cell>
          <cell r="Q285">
            <v>1.0901538511670936</v>
          </cell>
        </row>
        <row r="286">
          <cell r="A286" t="str">
            <v>T32_1</v>
          </cell>
          <cell r="B286" t="str">
            <v xml:space="preserve">Česká školní inspekce </v>
          </cell>
          <cell r="E286" t="str">
            <v xml:space="preserve">Česká školní inspekce </v>
          </cell>
          <cell r="I286">
            <v>537.78300000000002</v>
          </cell>
          <cell r="J286">
            <v>26993.493299999998</v>
          </cell>
          <cell r="K286">
            <v>18881.447199999999</v>
          </cell>
          <cell r="L286">
            <v>0.217779</v>
          </cell>
          <cell r="M286">
            <v>528.13099999999997</v>
          </cell>
          <cell r="N286">
            <v>29062.9522</v>
          </cell>
          <cell r="O286">
            <v>20292.235700000001</v>
          </cell>
          <cell r="P286">
            <v>0.26794400000000002</v>
          </cell>
          <cell r="Q286">
            <v>1.0766651013635202</v>
          </cell>
        </row>
        <row r="287">
          <cell r="A287" t="str">
            <v>T32_2</v>
          </cell>
          <cell r="B287" t="str">
            <v xml:space="preserve">MŠMT </v>
          </cell>
          <cell r="E287" t="str">
            <v xml:space="preserve">MŠMT </v>
          </cell>
          <cell r="I287">
            <v>461.68700000000001</v>
          </cell>
          <cell r="J287">
            <v>32772.383999999998</v>
          </cell>
          <cell r="K287">
            <v>19852.414100000002</v>
          </cell>
          <cell r="L287">
            <v>0.42657899999999999</v>
          </cell>
          <cell r="M287">
            <v>451.24099999999999</v>
          </cell>
          <cell r="N287">
            <v>36169.316599999998</v>
          </cell>
          <cell r="O287">
            <v>20525.382799999999</v>
          </cell>
          <cell r="P287">
            <v>0.50623800000000008</v>
          </cell>
          <cell r="Q287">
            <v>1.1036522884633599</v>
          </cell>
        </row>
        <row r="288">
          <cell r="A288" t="str">
            <v>T32_3</v>
          </cell>
          <cell r="B288" t="str">
            <v xml:space="preserve"> Ostatní organizační složky státu celkem</v>
          </cell>
          <cell r="D288" t="str">
            <v xml:space="preserve"> Ostatní organizační složky státu celkem</v>
          </cell>
          <cell r="I288">
            <v>139.798</v>
          </cell>
          <cell r="J288">
            <v>24016.7605</v>
          </cell>
          <cell r="K288">
            <v>17371.936699999998</v>
          </cell>
          <cell r="L288">
            <v>0.23606000000000002</v>
          </cell>
          <cell r="M288">
            <v>107.621</v>
          </cell>
          <cell r="N288">
            <v>26857.870800000001</v>
          </cell>
          <cell r="O288">
            <v>19419.285400000001</v>
          </cell>
          <cell r="P288">
            <v>0.25340499999999999</v>
          </cell>
          <cell r="Q288">
            <v>1.1182969826426008</v>
          </cell>
        </row>
        <row r="289">
          <cell r="A289" t="str">
            <v>T32_3a</v>
          </cell>
          <cell r="B289" t="str">
            <v>VSC</v>
          </cell>
          <cell r="E289" t="str">
            <v>VSC</v>
          </cell>
          <cell r="I289">
            <v>92</v>
          </cell>
          <cell r="J289">
            <v>23750.884099999999</v>
          </cell>
          <cell r="K289">
            <v>18163.096000000001</v>
          </cell>
          <cell r="L289">
            <v>0.195102</v>
          </cell>
          <cell r="M289">
            <v>92</v>
          </cell>
          <cell r="N289">
            <v>26996.967400000001</v>
          </cell>
          <cell r="O289">
            <v>19989.4447</v>
          </cell>
          <cell r="P289">
            <v>0.22634000000000001</v>
          </cell>
          <cell r="Q289">
            <v>1.1366721039239125</v>
          </cell>
        </row>
        <row r="290">
          <cell r="A290" t="str">
            <v>T32_3b</v>
          </cell>
          <cell r="B290" t="str">
            <v>CZVV</v>
          </cell>
          <cell r="E290" t="str">
            <v>CZVV</v>
          </cell>
          <cell r="I290">
            <v>47.798000000000002</v>
          </cell>
          <cell r="J290">
            <v>24528.510600000001</v>
          </cell>
          <cell r="K290">
            <v>15849.1394</v>
          </cell>
          <cell r="L290">
            <v>0.32640500000000006</v>
          </cell>
          <cell r="M290">
            <v>15.621</v>
          </cell>
          <cell r="N290">
            <v>26038.660599999999</v>
          </cell>
          <cell r="O290">
            <v>16061.3277</v>
          </cell>
          <cell r="P290">
            <v>0.45178800000000002</v>
          </cell>
          <cell r="Q290">
            <v>1.0615671299667089</v>
          </cell>
        </row>
        <row r="291">
          <cell r="A291" t="str">
            <v>T32_4</v>
          </cell>
          <cell r="B291" t="str">
            <v>OPŘO – příspěvkové organizace celkem (včetně PgC)</v>
          </cell>
          <cell r="D291" t="str">
            <v>OPŘO – příspěvkové organizace celkem (včetně PgC)</v>
          </cell>
          <cell r="I291">
            <v>732.54300000000012</v>
          </cell>
          <cell r="J291">
            <v>21229.704300000001</v>
          </cell>
          <cell r="K291">
            <v>14708.748799999999</v>
          </cell>
          <cell r="L291">
            <v>0.24191600000000002</v>
          </cell>
          <cell r="M291">
            <v>775.6880000000001</v>
          </cell>
          <cell r="N291">
            <v>24247.1751</v>
          </cell>
          <cell r="O291">
            <v>16289.369500000001</v>
          </cell>
          <cell r="P291">
            <v>0.28204400000000002</v>
          </cell>
          <cell r="Q291">
            <v>1.1421343772555512</v>
          </cell>
        </row>
        <row r="292">
          <cell r="A292" t="str">
            <v>T32_5</v>
          </cell>
          <cell r="B292" t="str">
            <v>Pedagogické centrum Střední Čechy</v>
          </cell>
          <cell r="E292" t="str">
            <v>Pedagogické centrum Střední Čechy</v>
          </cell>
          <cell r="I292" t="str">
            <v xml:space="preserve">x </v>
          </cell>
          <cell r="J292" t="str">
            <v xml:space="preserve">x </v>
          </cell>
          <cell r="K292" t="str">
            <v xml:space="preserve">x </v>
          </cell>
          <cell r="L292" t="str">
            <v xml:space="preserve">x </v>
          </cell>
          <cell r="M292" t="str">
            <v xml:space="preserve">x </v>
          </cell>
          <cell r="N292" t="str">
            <v xml:space="preserve">x </v>
          </cell>
          <cell r="O292" t="str">
            <v xml:space="preserve">x </v>
          </cell>
          <cell r="P292" t="str">
            <v xml:space="preserve">x </v>
          </cell>
          <cell r="Q292" t="str">
            <v xml:space="preserve">x </v>
          </cell>
          <cell r="S292" t="str">
            <v>v proarchivu červeně svítící buňky (sl.C,D,E,F,G) před exportem svodky změnit na šedivé</v>
          </cell>
        </row>
        <row r="293">
          <cell r="A293" t="str">
            <v>T32_6</v>
          </cell>
          <cell r="B293" t="str">
            <v>Pedagogické centrum Brno</v>
          </cell>
          <cell r="E293" t="str">
            <v>Pedagogické centrum Brno</v>
          </cell>
          <cell r="I293" t="str">
            <v xml:space="preserve">x </v>
          </cell>
          <cell r="J293" t="str">
            <v xml:space="preserve">x </v>
          </cell>
          <cell r="K293" t="str">
            <v xml:space="preserve">x </v>
          </cell>
          <cell r="L293" t="str">
            <v xml:space="preserve">x </v>
          </cell>
          <cell r="M293" t="str">
            <v xml:space="preserve">x </v>
          </cell>
          <cell r="N293" t="str">
            <v xml:space="preserve">x </v>
          </cell>
          <cell r="O293" t="str">
            <v xml:space="preserve">x </v>
          </cell>
          <cell r="P293" t="str">
            <v xml:space="preserve">x </v>
          </cell>
          <cell r="Q293" t="str">
            <v xml:space="preserve">x </v>
          </cell>
          <cell r="S293" t="str">
            <v>např. svítí PC SC=odkaz na: =T32!E13</v>
          </cell>
        </row>
        <row r="294">
          <cell r="A294" t="str">
            <v>T32_7</v>
          </cell>
          <cell r="B294" t="str">
            <v>Pedagogické centrum Zlín</v>
          </cell>
          <cell r="E294" t="str">
            <v>Pedagogické centrum Zlín</v>
          </cell>
          <cell r="I294" t="str">
            <v xml:space="preserve">x </v>
          </cell>
          <cell r="J294" t="str">
            <v xml:space="preserve">x </v>
          </cell>
          <cell r="K294" t="str">
            <v xml:space="preserve">x </v>
          </cell>
          <cell r="L294" t="str">
            <v xml:space="preserve">x </v>
          </cell>
          <cell r="M294" t="str">
            <v xml:space="preserve">x </v>
          </cell>
          <cell r="N294" t="str">
            <v xml:space="preserve">x </v>
          </cell>
          <cell r="O294" t="str">
            <v xml:space="preserve">x </v>
          </cell>
          <cell r="P294" t="str">
            <v xml:space="preserve">x </v>
          </cell>
          <cell r="Q294" t="str">
            <v xml:space="preserve">x </v>
          </cell>
          <cell r="S294" t="str">
            <v>zkopírovat název PGC SC v listu T3.2, vložit jako hodnoty tam, kde je napsaná funkce v proarchivu tj. do bunky E13 v listu T3.2 (ne do jiné jinak svítí červeně proarchiv)</v>
          </cell>
        </row>
        <row r="295">
          <cell r="A295" t="str">
            <v>T32_8</v>
          </cell>
          <cell r="B295" t="str">
            <v>Pedagogické centrum Olomouc</v>
          </cell>
          <cell r="E295" t="str">
            <v>Pedagogické centrum Olomouc</v>
          </cell>
          <cell r="I295" t="str">
            <v xml:space="preserve">x </v>
          </cell>
          <cell r="J295" t="str">
            <v xml:space="preserve">x </v>
          </cell>
          <cell r="K295" t="str">
            <v xml:space="preserve">x </v>
          </cell>
          <cell r="L295" t="str">
            <v xml:space="preserve">x </v>
          </cell>
          <cell r="M295" t="str">
            <v xml:space="preserve">x </v>
          </cell>
          <cell r="N295" t="str">
            <v xml:space="preserve">x </v>
          </cell>
          <cell r="O295" t="str">
            <v xml:space="preserve">x </v>
          </cell>
          <cell r="P295" t="str">
            <v xml:space="preserve">x </v>
          </cell>
          <cell r="Q295" t="str">
            <v xml:space="preserve">x </v>
          </cell>
          <cell r="S295" t="str">
            <v>opr.10.3.09 LH</v>
          </cell>
        </row>
        <row r="296">
          <cell r="A296" t="str">
            <v>T32_9</v>
          </cell>
          <cell r="B296" t="str">
            <v>Pedagogické centrum Jihlava</v>
          </cell>
          <cell r="E296" t="str">
            <v>Pedagogické centrum Jihlava</v>
          </cell>
          <cell r="I296" t="str">
            <v xml:space="preserve">x </v>
          </cell>
          <cell r="J296" t="str">
            <v xml:space="preserve">x </v>
          </cell>
          <cell r="K296" t="str">
            <v xml:space="preserve">x </v>
          </cell>
          <cell r="L296" t="str">
            <v xml:space="preserve">x </v>
          </cell>
          <cell r="M296" t="str">
            <v xml:space="preserve">x </v>
          </cell>
          <cell r="N296" t="str">
            <v xml:space="preserve">x </v>
          </cell>
          <cell r="O296" t="str">
            <v xml:space="preserve">x </v>
          </cell>
          <cell r="P296" t="str">
            <v xml:space="preserve">x </v>
          </cell>
          <cell r="Q296" t="str">
            <v xml:space="preserve">x </v>
          </cell>
        </row>
        <row r="297">
          <cell r="A297" t="str">
            <v>T32_10</v>
          </cell>
          <cell r="B297" t="str">
            <v>Pedagogické centrum Pardubice</v>
          </cell>
          <cell r="E297" t="str">
            <v>Pedagogické centrum Pardubice</v>
          </cell>
          <cell r="I297" t="str">
            <v xml:space="preserve">x </v>
          </cell>
          <cell r="J297" t="str">
            <v xml:space="preserve">x </v>
          </cell>
          <cell r="K297" t="str">
            <v xml:space="preserve">x </v>
          </cell>
          <cell r="L297" t="str">
            <v xml:space="preserve">x </v>
          </cell>
          <cell r="M297" t="str">
            <v xml:space="preserve">x </v>
          </cell>
          <cell r="N297" t="str">
            <v xml:space="preserve">x </v>
          </cell>
          <cell r="O297" t="str">
            <v xml:space="preserve">x </v>
          </cell>
          <cell r="P297" t="str">
            <v xml:space="preserve">x </v>
          </cell>
          <cell r="Q297" t="str">
            <v xml:space="preserve">x </v>
          </cell>
        </row>
        <row r="298">
          <cell r="A298" t="str">
            <v>T32_11</v>
          </cell>
          <cell r="B298" t="str">
            <v>Pedagogické centrum Liberec</v>
          </cell>
          <cell r="E298" t="str">
            <v>Pedagogické centrum Liberec</v>
          </cell>
          <cell r="I298" t="str">
            <v xml:space="preserve">x </v>
          </cell>
          <cell r="J298" t="str">
            <v xml:space="preserve">x </v>
          </cell>
          <cell r="K298" t="str">
            <v xml:space="preserve">x </v>
          </cell>
          <cell r="L298" t="str">
            <v xml:space="preserve">x </v>
          </cell>
          <cell r="M298" t="str">
            <v xml:space="preserve">x </v>
          </cell>
          <cell r="N298" t="str">
            <v xml:space="preserve">x </v>
          </cell>
          <cell r="O298" t="str">
            <v xml:space="preserve">x </v>
          </cell>
          <cell r="P298" t="str">
            <v xml:space="preserve">x </v>
          </cell>
          <cell r="Q298" t="str">
            <v xml:space="preserve">x </v>
          </cell>
        </row>
        <row r="299">
          <cell r="A299" t="str">
            <v>T32_12</v>
          </cell>
          <cell r="B299" t="str">
            <v>Pedagogické centrum Karlovy Vary</v>
          </cell>
          <cell r="E299" t="str">
            <v>Pedagogické centrum Karlovy Vary</v>
          </cell>
          <cell r="I299" t="str">
            <v xml:space="preserve">x </v>
          </cell>
          <cell r="J299" t="str">
            <v xml:space="preserve">x </v>
          </cell>
          <cell r="K299" t="str">
            <v xml:space="preserve">x </v>
          </cell>
          <cell r="L299" t="str">
            <v xml:space="preserve">x </v>
          </cell>
          <cell r="M299" t="str">
            <v xml:space="preserve">x </v>
          </cell>
          <cell r="N299" t="str">
            <v xml:space="preserve">x </v>
          </cell>
          <cell r="O299" t="str">
            <v xml:space="preserve">x </v>
          </cell>
          <cell r="P299" t="str">
            <v xml:space="preserve">x </v>
          </cell>
          <cell r="Q299" t="str">
            <v xml:space="preserve">x </v>
          </cell>
        </row>
        <row r="300">
          <cell r="A300" t="str">
            <v>T32_13</v>
          </cell>
          <cell r="B300" t="str">
            <v xml:space="preserve">Národní institut pro další vzdělávání </v>
          </cell>
          <cell r="E300" t="str">
            <v xml:space="preserve">Národní institut pro další vzdělávání </v>
          </cell>
          <cell r="I300">
            <v>85.804000000000002</v>
          </cell>
          <cell r="J300">
            <v>21828.2248</v>
          </cell>
          <cell r="K300">
            <v>14877.768899999999</v>
          </cell>
          <cell r="L300">
            <v>0.247561</v>
          </cell>
          <cell r="M300">
            <v>83.463999999999999</v>
          </cell>
          <cell r="N300">
            <v>24293.964100000001</v>
          </cell>
          <cell r="O300">
            <v>17364.750100000001</v>
          </cell>
          <cell r="P300">
            <v>0.21462499999999998</v>
          </cell>
          <cell r="Q300">
            <v>1.1129610548998927</v>
          </cell>
        </row>
        <row r="301">
          <cell r="A301" t="str">
            <v>T32_14</v>
          </cell>
          <cell r="B301" t="str">
            <v>Pedagogické centrum České Budějovice</v>
          </cell>
          <cell r="E301" t="str">
            <v>Pedagogické centrum České Budějovice</v>
          </cell>
          <cell r="I301" t="str">
            <v xml:space="preserve">x </v>
          </cell>
          <cell r="J301" t="str">
            <v xml:space="preserve">x </v>
          </cell>
          <cell r="K301" t="str">
            <v xml:space="preserve">x </v>
          </cell>
          <cell r="L301" t="str">
            <v xml:space="preserve">x </v>
          </cell>
          <cell r="M301" t="str">
            <v xml:space="preserve">x </v>
          </cell>
          <cell r="N301" t="str">
            <v xml:space="preserve">x </v>
          </cell>
          <cell r="O301" t="str">
            <v xml:space="preserve">x </v>
          </cell>
          <cell r="P301" t="str">
            <v xml:space="preserve">x </v>
          </cell>
          <cell r="Q301" t="str">
            <v xml:space="preserve">x </v>
          </cell>
        </row>
        <row r="302">
          <cell r="A302" t="str">
            <v>T32_15</v>
          </cell>
          <cell r="B302" t="str">
            <v>Pedagogické centrum Plzeň</v>
          </cell>
          <cell r="E302" t="str">
            <v>Pedagogické centrum Plzeň</v>
          </cell>
          <cell r="I302" t="str">
            <v xml:space="preserve">x </v>
          </cell>
          <cell r="J302" t="str">
            <v xml:space="preserve">x </v>
          </cell>
          <cell r="K302" t="str">
            <v xml:space="preserve">x </v>
          </cell>
          <cell r="L302" t="str">
            <v xml:space="preserve">x </v>
          </cell>
          <cell r="M302" t="str">
            <v xml:space="preserve">x </v>
          </cell>
          <cell r="N302" t="str">
            <v xml:space="preserve">x </v>
          </cell>
          <cell r="O302" t="str">
            <v xml:space="preserve">x </v>
          </cell>
          <cell r="P302" t="str">
            <v xml:space="preserve">x </v>
          </cell>
          <cell r="Q302" t="str">
            <v xml:space="preserve">x </v>
          </cell>
        </row>
        <row r="303">
          <cell r="A303" t="str">
            <v>T32_16</v>
          </cell>
          <cell r="B303" t="str">
            <v>Pedagogické centrum Ústí nad Labem</v>
          </cell>
          <cell r="E303" t="str">
            <v>Pedagogické centrum Ústí nad Labem</v>
          </cell>
          <cell r="I303" t="str">
            <v xml:space="preserve">x </v>
          </cell>
          <cell r="J303" t="str">
            <v xml:space="preserve">x </v>
          </cell>
          <cell r="K303" t="str">
            <v xml:space="preserve">x </v>
          </cell>
          <cell r="L303" t="str">
            <v xml:space="preserve">x </v>
          </cell>
          <cell r="M303" t="str">
            <v xml:space="preserve">x </v>
          </cell>
          <cell r="N303" t="str">
            <v xml:space="preserve">x </v>
          </cell>
          <cell r="O303" t="str">
            <v xml:space="preserve">x </v>
          </cell>
          <cell r="P303" t="str">
            <v xml:space="preserve">x </v>
          </cell>
          <cell r="Q303" t="str">
            <v xml:space="preserve">x </v>
          </cell>
        </row>
        <row r="304">
          <cell r="A304" t="str">
            <v>T32_17</v>
          </cell>
          <cell r="B304" t="str">
            <v>Pedagogické centrum Hradec Králové</v>
          </cell>
          <cell r="E304" t="str">
            <v>Pedagogické centrum Hradec Králové</v>
          </cell>
          <cell r="I304" t="str">
            <v xml:space="preserve">x </v>
          </cell>
          <cell r="J304" t="str">
            <v xml:space="preserve">x </v>
          </cell>
          <cell r="K304" t="str">
            <v xml:space="preserve">x </v>
          </cell>
          <cell r="L304" t="str">
            <v xml:space="preserve">x </v>
          </cell>
          <cell r="M304" t="str">
            <v xml:space="preserve">x </v>
          </cell>
          <cell r="N304" t="str">
            <v xml:space="preserve">x </v>
          </cell>
          <cell r="O304" t="str">
            <v xml:space="preserve">x </v>
          </cell>
          <cell r="P304" t="str">
            <v xml:space="preserve">x </v>
          </cell>
          <cell r="Q304" t="str">
            <v xml:space="preserve">x </v>
          </cell>
        </row>
        <row r="305">
          <cell r="A305" t="str">
            <v>T32_18</v>
          </cell>
          <cell r="B305" t="str">
            <v>Pedagogické centrum Ostrava</v>
          </cell>
          <cell r="E305" t="str">
            <v>Pedagogické centrum Ostrava</v>
          </cell>
          <cell r="I305" t="str">
            <v xml:space="preserve">x </v>
          </cell>
          <cell r="J305" t="str">
            <v xml:space="preserve">x </v>
          </cell>
          <cell r="K305" t="str">
            <v xml:space="preserve">x </v>
          </cell>
          <cell r="L305" t="str">
            <v xml:space="preserve">x </v>
          </cell>
          <cell r="M305" t="str">
            <v xml:space="preserve">x </v>
          </cell>
          <cell r="N305" t="str">
            <v xml:space="preserve">x </v>
          </cell>
          <cell r="O305" t="str">
            <v xml:space="preserve">x </v>
          </cell>
          <cell r="P305" t="str">
            <v xml:space="preserve">x </v>
          </cell>
          <cell r="Q305" t="str">
            <v xml:space="preserve">x </v>
          </cell>
        </row>
        <row r="306">
          <cell r="A306" t="str">
            <v>T32_19</v>
          </cell>
          <cell r="B306" t="str">
            <v xml:space="preserve">Pedagogické centrum pro polské národnostní školství </v>
          </cell>
          <cell r="E306" t="str">
            <v xml:space="preserve">Pedagogické centrum pro polské národnostní školství </v>
          </cell>
          <cell r="I306">
            <v>5.6589999999999998</v>
          </cell>
          <cell r="J306">
            <v>21484.950199999999</v>
          </cell>
          <cell r="K306">
            <v>13356.040499999999</v>
          </cell>
          <cell r="L306">
            <v>0.35272700000000001</v>
          </cell>
          <cell r="M306">
            <v>5.601</v>
          </cell>
          <cell r="N306">
            <v>23314.289100000002</v>
          </cell>
          <cell r="O306">
            <v>15740.552299999999</v>
          </cell>
          <cell r="P306">
            <v>0.22776700000000002</v>
          </cell>
          <cell r="Q306">
            <v>1.0851451310322331</v>
          </cell>
        </row>
        <row r="307">
          <cell r="A307" t="str">
            <v>T32_20</v>
          </cell>
          <cell r="B307" t="str">
            <v xml:space="preserve">Národní institut dětí a mládeže MŠMT </v>
          </cell>
          <cell r="E307" t="str">
            <v xml:space="preserve">Národní institut dětí a mládeže MŠMT </v>
          </cell>
          <cell r="I307">
            <v>57.643999999999998</v>
          </cell>
          <cell r="J307">
            <v>20354.821499999998</v>
          </cell>
          <cell r="K307">
            <v>13232.5322</v>
          </cell>
          <cell r="L307">
            <v>0.274316</v>
          </cell>
          <cell r="M307">
            <v>49.295000000000002</v>
          </cell>
          <cell r="N307">
            <v>23082.124599999999</v>
          </cell>
          <cell r="O307">
            <v>15701.2019</v>
          </cell>
          <cell r="P307">
            <v>0.221662</v>
          </cell>
          <cell r="Q307">
            <v>1.1339880627300023</v>
          </cell>
        </row>
        <row r="308">
          <cell r="A308" t="str">
            <v>T32_21</v>
          </cell>
          <cell r="B308" t="str">
            <v>Institut zájmového vzdělávání MŠMT Hořovice</v>
          </cell>
          <cell r="E308" t="str">
            <v>Institut zájmového vzdělávání MŠMT Hořovice</v>
          </cell>
          <cell r="I308" t="str">
            <v xml:space="preserve">x </v>
          </cell>
          <cell r="J308" t="str">
            <v xml:space="preserve">x </v>
          </cell>
          <cell r="K308" t="str">
            <v xml:space="preserve">x </v>
          </cell>
          <cell r="L308" t="str">
            <v xml:space="preserve">x </v>
          </cell>
          <cell r="M308" t="str">
            <v xml:space="preserve">x </v>
          </cell>
          <cell r="N308" t="str">
            <v xml:space="preserve">x </v>
          </cell>
          <cell r="O308" t="str">
            <v xml:space="preserve">x </v>
          </cell>
          <cell r="P308" t="str">
            <v xml:space="preserve">x </v>
          </cell>
          <cell r="Q308" t="str">
            <v xml:space="preserve">x </v>
          </cell>
        </row>
        <row r="309">
          <cell r="A309" t="str">
            <v>T32_22</v>
          </cell>
          <cell r="B309" t="str">
            <v>Středisko vzdělávání, informací a služeb MŠMT Prachatice</v>
          </cell>
          <cell r="E309" t="str">
            <v>Středisko vzdělávání, informací a služeb MŠMT Prachatice</v>
          </cell>
          <cell r="I309" t="str">
            <v xml:space="preserve">x </v>
          </cell>
          <cell r="J309" t="str">
            <v xml:space="preserve">x </v>
          </cell>
          <cell r="K309" t="str">
            <v xml:space="preserve">x </v>
          </cell>
          <cell r="L309" t="str">
            <v xml:space="preserve">x </v>
          </cell>
          <cell r="M309" t="str">
            <v xml:space="preserve">x </v>
          </cell>
          <cell r="N309" t="str">
            <v xml:space="preserve">x </v>
          </cell>
          <cell r="O309" t="str">
            <v xml:space="preserve">x </v>
          </cell>
          <cell r="P309" t="str">
            <v xml:space="preserve">x </v>
          </cell>
          <cell r="Q309" t="str">
            <v xml:space="preserve">x </v>
          </cell>
        </row>
        <row r="310">
          <cell r="A310" t="str">
            <v>T32_23</v>
          </cell>
          <cell r="B310" t="str">
            <v>Antidopingový výbor ČR</v>
          </cell>
          <cell r="E310" t="str">
            <v>Antidopingový výbor ČR</v>
          </cell>
          <cell r="I310">
            <v>6.1</v>
          </cell>
          <cell r="J310">
            <v>32568.306</v>
          </cell>
          <cell r="K310">
            <v>18022.568299999999</v>
          </cell>
          <cell r="L310">
            <v>0.43396299999999999</v>
          </cell>
          <cell r="M310">
            <v>6</v>
          </cell>
          <cell r="N310">
            <v>34847.222199999997</v>
          </cell>
          <cell r="O310">
            <v>18187.708299999998</v>
          </cell>
          <cell r="P310">
            <v>0.51682600000000001</v>
          </cell>
          <cell r="Q310">
            <v>1.069973433681199</v>
          </cell>
        </row>
        <row r="311">
          <cell r="A311" t="str">
            <v>T32_24</v>
          </cell>
          <cell r="B311" t="str">
            <v>Vzdělávací a konferenční centrum Telč1)</v>
          </cell>
          <cell r="E311" t="str">
            <v>Vzdělávací a konferenční centrum Telč1)</v>
          </cell>
          <cell r="I311" t="str">
            <v xml:space="preserve">x </v>
          </cell>
          <cell r="J311" t="str">
            <v xml:space="preserve">x </v>
          </cell>
          <cell r="K311" t="str">
            <v xml:space="preserve">x </v>
          </cell>
          <cell r="L311" t="str">
            <v xml:space="preserve">x </v>
          </cell>
          <cell r="M311" t="str">
            <v xml:space="preserve">x </v>
          </cell>
          <cell r="N311" t="str">
            <v xml:space="preserve">x </v>
          </cell>
          <cell r="O311" t="str">
            <v xml:space="preserve">x </v>
          </cell>
          <cell r="P311" t="str">
            <v xml:space="preserve">x </v>
          </cell>
          <cell r="Q311" t="str">
            <v xml:space="preserve">x </v>
          </cell>
        </row>
        <row r="312">
          <cell r="A312" t="str">
            <v>T32_25</v>
          </cell>
          <cell r="B312" t="str">
            <v>Výzkumný ústav pedagogický v Praze</v>
          </cell>
          <cell r="E312" t="str">
            <v>Výzkumný ústav pedagogický v Praze</v>
          </cell>
          <cell r="I312">
            <v>49.66</v>
          </cell>
          <cell r="J312">
            <v>24110.618900000001</v>
          </cell>
          <cell r="K312">
            <v>17467.834599999998</v>
          </cell>
          <cell r="L312">
            <v>0.19014800000000001</v>
          </cell>
          <cell r="M312">
            <v>45.771000000000001</v>
          </cell>
          <cell r="N312">
            <v>27286.200099999998</v>
          </cell>
          <cell r="O312">
            <v>18102.701499999999</v>
          </cell>
          <cell r="P312">
            <v>0.285798</v>
          </cell>
          <cell r="Q312">
            <v>1.1317088214604063</v>
          </cell>
        </row>
        <row r="313">
          <cell r="A313" t="str">
            <v>T32_26</v>
          </cell>
          <cell r="B313" t="str">
            <v>Národní ústav odborného vzdělávání v Praze</v>
          </cell>
          <cell r="E313" t="str">
            <v>Národní ústav odborného vzdělávání v Praze</v>
          </cell>
          <cell r="I313">
            <v>86.49</v>
          </cell>
          <cell r="J313">
            <v>22403.360700000001</v>
          </cell>
          <cell r="K313">
            <v>16207.4113</v>
          </cell>
          <cell r="L313">
            <v>0.202627</v>
          </cell>
          <cell r="M313">
            <v>83.968999999999994</v>
          </cell>
          <cell r="N313">
            <v>25024.8485</v>
          </cell>
          <cell r="O313">
            <v>16878.498800000001</v>
          </cell>
          <cell r="P313">
            <v>0.29942200000000002</v>
          </cell>
          <cell r="Q313">
            <v>1.1170131497280227</v>
          </cell>
        </row>
        <row r="314">
          <cell r="A314" t="str">
            <v>T32_27</v>
          </cell>
          <cell r="B314" t="str">
            <v>Institut pedagogicko-psychologického poradenství ČR</v>
          </cell>
          <cell r="E314" t="str">
            <v>Institut pedagogicko-psychologického poradenství ČR</v>
          </cell>
          <cell r="I314">
            <v>19.797999999999998</v>
          </cell>
          <cell r="J314">
            <v>21007.8122</v>
          </cell>
          <cell r="K314">
            <v>15576.6281</v>
          </cell>
          <cell r="L314">
            <v>0.15557100000000001</v>
          </cell>
          <cell r="M314">
            <v>19.8</v>
          </cell>
          <cell r="N314">
            <v>23541.936000000002</v>
          </cell>
          <cell r="O314">
            <v>17489.4192</v>
          </cell>
          <cell r="P314">
            <v>0.162102</v>
          </cell>
          <cell r="Q314">
            <v>1.1206276872562675</v>
          </cell>
        </row>
        <row r="315">
          <cell r="A315" t="str">
            <v>T32_28</v>
          </cell>
          <cell r="B315" t="str">
            <v>Centrum pro studium vysokého školství Praha1)</v>
          </cell>
          <cell r="E315" t="str">
            <v>Centrum pro studium vysokého školství Praha1)</v>
          </cell>
          <cell r="I315" t="str">
            <v xml:space="preserve">x </v>
          </cell>
          <cell r="J315" t="str">
            <v xml:space="preserve">x </v>
          </cell>
          <cell r="K315" t="str">
            <v xml:space="preserve">x </v>
          </cell>
          <cell r="L315" t="str">
            <v xml:space="preserve">x </v>
          </cell>
          <cell r="M315" t="str">
            <v xml:space="preserve">x </v>
          </cell>
          <cell r="N315" t="str">
            <v xml:space="preserve">x </v>
          </cell>
          <cell r="O315" t="str">
            <v xml:space="preserve">x </v>
          </cell>
          <cell r="P315" t="str">
            <v xml:space="preserve">x </v>
          </cell>
          <cell r="Q315" t="str">
            <v xml:space="preserve">x </v>
          </cell>
        </row>
        <row r="316">
          <cell r="A316" t="str">
            <v>T32_29</v>
          </cell>
          <cell r="B316" t="str">
            <v xml:space="preserve">Pedagogické muzeum J. A. Komenského </v>
          </cell>
          <cell r="E316" t="str">
            <v xml:space="preserve">Pedagogické muzeum J. A. Komenského </v>
          </cell>
          <cell r="I316">
            <v>15.249000000000001</v>
          </cell>
          <cell r="J316">
            <v>21569.720399999998</v>
          </cell>
          <cell r="K316">
            <v>15561.971299999999</v>
          </cell>
          <cell r="L316">
            <v>0.189105</v>
          </cell>
          <cell r="M316">
            <v>15.28</v>
          </cell>
          <cell r="N316">
            <v>24836.3874</v>
          </cell>
          <cell r="O316">
            <v>17473.980100000001</v>
          </cell>
          <cell r="P316">
            <v>0.221523</v>
          </cell>
          <cell r="Q316">
            <v>1.1514468866272369</v>
          </cell>
        </row>
        <row r="317">
          <cell r="A317" t="str">
            <v>T32_30</v>
          </cell>
          <cell r="B317" t="str">
            <v>Státní technická knihovna</v>
          </cell>
          <cell r="E317" t="str">
            <v>Státní technická knihovna</v>
          </cell>
          <cell r="I317">
            <v>144.22</v>
          </cell>
          <cell r="J317">
            <v>19397.4483</v>
          </cell>
          <cell r="K317">
            <v>14693.232</v>
          </cell>
          <cell r="L317">
            <v>0.15116499999999999</v>
          </cell>
          <cell r="M317">
            <v>153.52500000000001</v>
          </cell>
          <cell r="N317">
            <v>21759.214</v>
          </cell>
          <cell r="O317">
            <v>14992.397000000001</v>
          </cell>
          <cell r="P317">
            <v>0.27680499999999997</v>
          </cell>
          <cell r="Q317">
            <v>1.1217565147473547</v>
          </cell>
        </row>
        <row r="318">
          <cell r="A318" t="str">
            <v>T32_31</v>
          </cell>
          <cell r="B318" t="str">
            <v>Učební středisko MŠMT ČR Podhradí</v>
          </cell>
          <cell r="E318" t="str">
            <v>Učební středisko MŠMT ČR Podhradí</v>
          </cell>
          <cell r="I318" t="str">
            <v xml:space="preserve">x </v>
          </cell>
          <cell r="J318" t="str">
            <v xml:space="preserve">x </v>
          </cell>
          <cell r="K318" t="str">
            <v xml:space="preserve">x </v>
          </cell>
          <cell r="L318" t="str">
            <v xml:space="preserve">x </v>
          </cell>
          <cell r="M318" t="str">
            <v xml:space="preserve">x </v>
          </cell>
          <cell r="N318" t="str">
            <v xml:space="preserve">x </v>
          </cell>
          <cell r="O318" t="str">
            <v xml:space="preserve">x </v>
          </cell>
          <cell r="P318" t="str">
            <v xml:space="preserve">x </v>
          </cell>
          <cell r="Q318" t="str">
            <v xml:space="preserve">x </v>
          </cell>
        </row>
        <row r="319">
          <cell r="A319" t="str">
            <v>T32_32</v>
          </cell>
          <cell r="B319" t="str">
            <v>Učební středisko Ministerstva školství</v>
          </cell>
          <cell r="E319" t="str">
            <v>Učební středisko Ministerstva školství</v>
          </cell>
          <cell r="I319">
            <v>4.3079999999999998</v>
          </cell>
          <cell r="J319">
            <v>17783.7163</v>
          </cell>
          <cell r="K319">
            <v>11611.807500000001</v>
          </cell>
          <cell r="L319">
            <v>0.13430500000000001</v>
          </cell>
          <cell r="M319">
            <v>9.6519999999999992</v>
          </cell>
          <cell r="N319">
            <v>18849.772099999998</v>
          </cell>
          <cell r="O319">
            <v>11814.08</v>
          </cell>
          <cell r="P319">
            <v>0.13496</v>
          </cell>
          <cell r="Q319">
            <v>1.0599456144045662</v>
          </cell>
        </row>
        <row r="320">
          <cell r="A320" t="str">
            <v>T32_33</v>
          </cell>
          <cell r="B320" t="str">
            <v xml:space="preserve">Dům zahraničních služeb </v>
          </cell>
          <cell r="E320" t="str">
            <v xml:space="preserve">Dům zahraničních služeb </v>
          </cell>
          <cell r="I320">
            <v>105.93</v>
          </cell>
          <cell r="J320">
            <v>19276.6198</v>
          </cell>
          <cell r="K320">
            <v>12343.786</v>
          </cell>
          <cell r="L320">
            <v>0.34297400000000006</v>
          </cell>
          <cell r="M320">
            <v>112.78</v>
          </cell>
          <cell r="N320">
            <v>22272.198100000001</v>
          </cell>
          <cell r="O320">
            <v>15454.192499999999</v>
          </cell>
          <cell r="P320">
            <v>0.19172999999999998</v>
          </cell>
          <cell r="Q320">
            <v>1.1553995633612071</v>
          </cell>
        </row>
        <row r="321">
          <cell r="A321" t="str">
            <v>T32_34</v>
          </cell>
          <cell r="B321" t="str">
            <v xml:space="preserve">Ústav pro informace ve vzdělávání </v>
          </cell>
          <cell r="E321" t="str">
            <v xml:space="preserve">Ústav pro informace ve vzdělávání </v>
          </cell>
          <cell r="I321">
            <v>151.68100000000001</v>
          </cell>
          <cell r="J321">
            <v>22344.426800000001</v>
          </cell>
          <cell r="K321">
            <v>14888.7616</v>
          </cell>
          <cell r="L321">
            <v>0.30536000000000002</v>
          </cell>
          <cell r="M321">
            <v>150.32</v>
          </cell>
          <cell r="N321">
            <v>25860.938900000001</v>
          </cell>
          <cell r="O321">
            <v>16824.781599999998</v>
          </cell>
          <cell r="P321">
            <v>0.36070399999999997</v>
          </cell>
          <cell r="Q321">
            <v>1.1573775926979697</v>
          </cell>
        </row>
        <row r="322">
          <cell r="A322" t="str">
            <v>T32_33a</v>
          </cell>
          <cell r="B322" t="str">
            <v>Centrum pro zjišťování výsledků vzdělávání1)</v>
          </cell>
          <cell r="E322" t="str">
            <v>Centrum pro zjišťování výsledků vzdělávání1)</v>
          </cell>
          <cell r="I322" t="str">
            <v xml:space="preserve">. </v>
          </cell>
          <cell r="J322" t="str">
            <v xml:space="preserve">. </v>
          </cell>
          <cell r="K322" t="str">
            <v xml:space="preserve">. </v>
          </cell>
          <cell r="L322" t="str">
            <v xml:space="preserve">. </v>
          </cell>
          <cell r="M322">
            <v>40.231000000000002</v>
          </cell>
          <cell r="N322">
            <v>29465.254799999999</v>
          </cell>
          <cell r="O322">
            <v>16602.9306</v>
          </cell>
          <cell r="P322">
            <v>0.49293500000000001</v>
          </cell>
          <cell r="Q322" t="str">
            <v xml:space="preserve">x </v>
          </cell>
          <cell r="S322" t="str">
            <v>chyběl posl.ř. UIV i čísla - doplněno 20.8.07 do proarchivu, doplnit v archivu aut.</v>
          </cell>
        </row>
        <row r="324">
          <cell r="Y324" t="str">
            <v>doplněny 2 nový sloupce od 1.-2.Q 07</v>
          </cell>
        </row>
        <row r="326">
          <cell r="I326" t="str">
            <v>3.3  ČLENĚNÍ PRŮMĚRNÉHO MĚSÍČNÍHO PLATU PODLE JEDNOTLIVÝCH SLOŽEK</v>
          </cell>
        </row>
        <row r="327">
          <cell r="I327" t="str">
            <v>Průměrný</v>
          </cell>
          <cell r="K327" t="str">
            <v>z toho (v měsíčním průměru)</v>
          </cell>
          <cell r="W327" t="str">
            <v>Podíl nenárokových</v>
          </cell>
          <cell r="Y327" t="str">
            <v>Průměrný</v>
          </cell>
        </row>
        <row r="328">
          <cell r="I328" t="str">
            <v>přepočtený</v>
          </cell>
          <cell r="J328" t="str">
            <v>Průměrný</v>
          </cell>
          <cell r="P328" t="str">
            <v>podíl dalších</v>
          </cell>
          <cell r="R328" t="str">
            <v>ostatní</v>
          </cell>
          <cell r="S328" t="str">
            <v>ostatní</v>
          </cell>
          <cell r="V328" t="str">
            <v>nenárokové</v>
          </cell>
          <cell r="W328" t="str">
            <v>složek platu na</v>
          </cell>
          <cell r="Y328" t="str">
            <v>přepočtený</v>
          </cell>
          <cell r="Z328" t="str">
            <v>Průměrný</v>
          </cell>
        </row>
        <row r="329">
          <cell r="I329" t="str">
            <v>počet
zaměst.</v>
          </cell>
          <cell r="J329" t="str">
            <v>měsíční
plat</v>
          </cell>
          <cell r="K329" t="str">
            <v>platové
tarify</v>
          </cell>
          <cell r="L329" t="str">
            <v>náhrady
platu</v>
          </cell>
          <cell r="M329" t="str">
            <v>příplatky
za vedení</v>
          </cell>
          <cell r="N329" t="str">
            <v>zvláštní
příplatky</v>
          </cell>
          <cell r="O329" t="str">
            <v>další
platy</v>
          </cell>
          <cell r="P329" t="str">
            <v>platů z prům
měs. platu</v>
          </cell>
          <cell r="Q329" t="str">
            <v>platy
za přesčas</v>
          </cell>
          <cell r="R329" t="str">
            <v>příplatky
a náhrady</v>
          </cell>
          <cell r="S329" t="str">
            <v>nárokové
složky</v>
          </cell>
          <cell r="T329" t="str">
            <v>osobní
příplatky</v>
          </cell>
          <cell r="U329" t="str">
            <v>odměny</v>
          </cell>
          <cell r="V329" t="str">
            <v>složky
platu</v>
          </cell>
          <cell r="W329" t="str">
            <v>průměr-
ném platu</v>
          </cell>
          <cell r="X329" t="str">
            <v>platovém
tarifu</v>
          </cell>
          <cell r="Y329" t="str">
            <v>počet
zaměstnanců (vč.ESF, vč.VaV)</v>
          </cell>
          <cell r="Z329" t="str">
            <v>měsíční
plat (vč.ESF, vč.VaV)</v>
          </cell>
        </row>
        <row r="330">
          <cell r="C330" t="e">
            <v>#REF!</v>
          </cell>
        </row>
        <row r="331">
          <cell r="A331" t="str">
            <v>T33_1</v>
          </cell>
          <cell r="B331" t="str">
            <v>Ostatní OSS (VSC, CZVV)</v>
          </cell>
          <cell r="D331" t="str">
            <v>Ostatní OSS (VSC, CZVV)</v>
          </cell>
          <cell r="I331">
            <v>107.621</v>
          </cell>
          <cell r="J331">
            <v>26857.870830661923</v>
          </cell>
          <cell r="K331">
            <v>19419.285424467966</v>
          </cell>
          <cell r="L331">
            <v>1557.2874562895099</v>
          </cell>
          <cell r="M331">
            <v>893.51907775124448</v>
          </cell>
          <cell r="N331">
            <v>21.131253813537015</v>
          </cell>
          <cell r="O331" t="str">
            <v xml:space="preserve"> x </v>
          </cell>
          <cell r="P331" t="str">
            <v xml:space="preserve">x </v>
          </cell>
          <cell r="Q331">
            <v>0</v>
          </cell>
          <cell r="R331">
            <v>45.705144287205407</v>
          </cell>
          <cell r="S331">
            <v>2517.6429321414967</v>
          </cell>
          <cell r="T331">
            <v>3341.3251131284787</v>
          </cell>
          <cell r="U331">
            <v>1579.6173609239831</v>
          </cell>
          <cell r="V331">
            <v>4920.9424740524619</v>
          </cell>
          <cell r="W331">
            <v>0.18322161518606064</v>
          </cell>
          <cell r="X331">
            <v>0.25340492023728944</v>
          </cell>
          <cell r="Y331">
            <v>111.25</v>
          </cell>
          <cell r="Z331">
            <v>26856.54</v>
          </cell>
        </row>
        <row r="332">
          <cell r="A332" t="str">
            <v>T33_2</v>
          </cell>
          <cell r="B332" t="str">
            <v>Ostatní přímo řízené org.– PO</v>
          </cell>
          <cell r="D332" t="str">
            <v>Ostatní přímo řízené org.– PO</v>
          </cell>
          <cell r="I332">
            <v>775.68799999999999</v>
          </cell>
          <cell r="J332">
            <v>24247.175088437616</v>
          </cell>
          <cell r="K332">
            <v>16289.369458682697</v>
          </cell>
          <cell r="L332">
            <v>2460.615286042841</v>
          </cell>
          <cell r="M332">
            <v>749.06684990185056</v>
          </cell>
          <cell r="N332">
            <v>13.787652595717176</v>
          </cell>
          <cell r="O332" t="str">
            <v xml:space="preserve"> x </v>
          </cell>
          <cell r="P332" t="str">
            <v xml:space="preserve">x </v>
          </cell>
          <cell r="Q332">
            <v>80.1703348081531</v>
          </cell>
          <cell r="R332">
            <v>59.85052409387967</v>
          </cell>
          <cell r="S332">
            <v>3363.490647442442</v>
          </cell>
          <cell r="T332">
            <v>2426.7071081843897</v>
          </cell>
          <cell r="U332">
            <v>2167.6078741280853</v>
          </cell>
          <cell r="V332">
            <v>4594.314982312475</v>
          </cell>
          <cell r="W332">
            <v>0.18947836049170513</v>
          </cell>
          <cell r="X332">
            <v>0.2820437582906915</v>
          </cell>
          <cell r="Y332">
            <v>921.47</v>
          </cell>
          <cell r="Z332">
            <v>25732.34</v>
          </cell>
        </row>
        <row r="333">
          <cell r="A333" t="str">
            <v>T33_3</v>
          </cell>
          <cell r="B333" t="str">
            <v>Státní správa (MŠMT, ČŠI)</v>
          </cell>
          <cell r="D333" t="str">
            <v>Státní správa (MŠMT, ČŠI)</v>
          </cell>
          <cell r="I333">
            <v>979.37199999999996</v>
          </cell>
          <cell r="J333">
            <v>32337.17584669904</v>
          </cell>
          <cell r="K333">
            <v>20399.6571272203</v>
          </cell>
          <cell r="L333">
            <v>3483.8151386807053</v>
          </cell>
          <cell r="M333">
            <v>611.3741765131125</v>
          </cell>
          <cell r="N333">
            <v>0</v>
          </cell>
          <cell r="O333" t="str">
            <v xml:space="preserve"> x </v>
          </cell>
          <cell r="P333" t="str">
            <v xml:space="preserve">x </v>
          </cell>
          <cell r="Q333">
            <v>55.92665504016859</v>
          </cell>
          <cell r="R333">
            <v>66.898396795769813</v>
          </cell>
          <cell r="S333">
            <v>4218.0143670297566</v>
          </cell>
          <cell r="T333">
            <v>3703.7579523749232</v>
          </cell>
          <cell r="U333">
            <v>4015.7464000740611</v>
          </cell>
          <cell r="V333">
            <v>7719.5043524489847</v>
          </cell>
          <cell r="W333">
            <v>0.23871918775606335</v>
          </cell>
          <cell r="X333">
            <v>0.3784134362801842</v>
          </cell>
          <cell r="Y333">
            <v>1159.33</v>
          </cell>
          <cell r="Z333">
            <v>33227.75</v>
          </cell>
        </row>
        <row r="334">
          <cell r="C334">
            <v>0</v>
          </cell>
        </row>
        <row r="335">
          <cell r="D335" t="str">
            <v>Ostatní OSS (VSC, CZVV)</v>
          </cell>
          <cell r="I335">
            <v>139.798</v>
          </cell>
          <cell r="J335">
            <v>24016.760492520159</v>
          </cell>
          <cell r="K335">
            <v>17371.936651454238</v>
          </cell>
          <cell r="L335">
            <v>1485.0343590990808</v>
          </cell>
          <cell r="M335">
            <v>998.66474007734973</v>
          </cell>
          <cell r="N335">
            <v>32.165457779558125</v>
          </cell>
          <cell r="O335" t="str">
            <v xml:space="preserve"> x </v>
          </cell>
          <cell r="P335" t="str">
            <v xml:space="preserve">x </v>
          </cell>
          <cell r="Q335">
            <v>0</v>
          </cell>
          <cell r="R335">
            <v>28.140602869855076</v>
          </cell>
          <cell r="S335">
            <v>2544.0051598258437</v>
          </cell>
          <cell r="T335">
            <v>3452.6513254839119</v>
          </cell>
          <cell r="U335">
            <v>648.16735575616235</v>
          </cell>
          <cell r="V335">
            <v>4100.8186812400745</v>
          </cell>
          <cell r="W335">
            <v>0.17074820238629784</v>
          </cell>
          <cell r="X335">
            <v>0.23605996058572934</v>
          </cell>
          <cell r="Y335">
            <v>161.863</v>
          </cell>
          <cell r="Z335">
            <v>24405.512999999999</v>
          </cell>
        </row>
        <row r="336">
          <cell r="D336" t="str">
            <v>Ostatní přímo řízené org.– PO</v>
          </cell>
          <cell r="I336">
            <v>732.54300000000001</v>
          </cell>
          <cell r="J336">
            <v>21229.704263094452</v>
          </cell>
          <cell r="K336">
            <v>14708.748837952171</v>
          </cell>
          <cell r="L336">
            <v>2260.5453422756977</v>
          </cell>
          <cell r="M336">
            <v>566.12660735729276</v>
          </cell>
          <cell r="N336">
            <v>5.4111726774628472</v>
          </cell>
          <cell r="O336" t="str">
            <v xml:space="preserve"> x </v>
          </cell>
          <cell r="P336" t="str">
            <v xml:space="preserve">x </v>
          </cell>
          <cell r="Q336">
            <v>76.908682038688028</v>
          </cell>
          <cell r="R336">
            <v>53.68729207705212</v>
          </cell>
          <cell r="S336">
            <v>2962.6790964261932</v>
          </cell>
          <cell r="T336">
            <v>2184.1939654054431</v>
          </cell>
          <cell r="U336">
            <v>1374.0823633106404</v>
          </cell>
          <cell r="V336">
            <v>3558.2763287160833</v>
          </cell>
          <cell r="W336">
            <v>0.1676083794959764</v>
          </cell>
          <cell r="X336">
            <v>0.24191563591968201</v>
          </cell>
          <cell r="Y336">
            <v>779.09100000000001</v>
          </cell>
          <cell r="Z336">
            <v>21982.767</v>
          </cell>
        </row>
        <row r="337">
          <cell r="D337" t="str">
            <v>Státní správa (MŠMT, ČŠI)</v>
          </cell>
          <cell r="I337">
            <v>999.47</v>
          </cell>
          <cell r="J337">
            <v>29662.946861836772</v>
          </cell>
          <cell r="K337">
            <v>19329.967716222931</v>
          </cell>
          <cell r="L337">
            <v>3562.1807891515832</v>
          </cell>
          <cell r="M337">
            <v>542.41864855039842</v>
          </cell>
          <cell r="N337">
            <v>0</v>
          </cell>
          <cell r="O337" t="str">
            <v xml:space="preserve"> x </v>
          </cell>
          <cell r="P337" t="str">
            <v xml:space="preserve">x </v>
          </cell>
          <cell r="Q337">
            <v>50.267558472657178</v>
          </cell>
          <cell r="R337">
            <v>53.65752181989788</v>
          </cell>
          <cell r="S337">
            <v>4208.5245179945368</v>
          </cell>
          <cell r="T337">
            <v>3165.9837213723276</v>
          </cell>
          <cell r="U337">
            <v>2958.4709062469774</v>
          </cell>
          <cell r="V337">
            <v>6124.454627619305</v>
          </cell>
          <cell r="W337">
            <v>0.20646817917807073</v>
          </cell>
          <cell r="X337">
            <v>0.31683729210159389</v>
          </cell>
          <cell r="Y337">
            <v>1056.1010000000001</v>
          </cell>
          <cell r="Z337">
            <v>30419.503000000001</v>
          </cell>
        </row>
        <row r="341">
          <cell r="I341" t="str">
            <v>4.3.1  DYNAMIKA RŮSTU NOMINÁLNÍCH MEZD/PLATŮ</v>
          </cell>
        </row>
        <row r="342">
          <cell r="I342" t="str">
            <v>rok 2006</v>
          </cell>
          <cell r="J342" t="str">
            <v>rok 2007</v>
          </cell>
          <cell r="K342" t="str">
            <v>rok 2008</v>
          </cell>
          <cell r="L342" t="str">
            <v>rok 2009</v>
          </cell>
          <cell r="M342" t="str">
            <v xml:space="preserve"> index za rok </v>
          </cell>
        </row>
        <row r="343">
          <cell r="M343" t="str">
            <v>2007/2006</v>
          </cell>
          <cell r="N343" t="str">
            <v>2008/2007</v>
          </cell>
          <cell r="O343" t="str">
            <v>2009/2008</v>
          </cell>
          <cell r="P343" t="str">
            <v>2009/2006</v>
          </cell>
        </row>
        <row r="344">
          <cell r="A344" t="str">
            <v>T431_1</v>
          </cell>
          <cell r="B344" t="str">
            <v>Česká republika celkem</v>
          </cell>
          <cell r="D344" t="str">
            <v>Česká republika celkem</v>
          </cell>
          <cell r="I344">
            <v>20844</v>
          </cell>
          <cell r="J344">
            <v>22384</v>
          </cell>
          <cell r="K344">
            <v>22691</v>
          </cell>
          <cell r="L344">
            <v>23598</v>
          </cell>
          <cell r="M344">
            <v>1.0738821723277683</v>
          </cell>
          <cell r="N344">
            <v>1.0137151536812008</v>
          </cell>
          <cell r="O344">
            <v>1.0399717949847957</v>
          </cell>
          <cell r="P344">
            <v>1.1321243523316062</v>
          </cell>
        </row>
        <row r="345">
          <cell r="A345" t="str">
            <v>T431_2</v>
          </cell>
          <cell r="B345" t="str">
            <v>nepodnikatelská sféra</v>
          </cell>
          <cell r="E345" t="str">
            <v>nepodnikatelská sféra</v>
          </cell>
          <cell r="I345">
            <v>20975</v>
          </cell>
          <cell r="J345">
            <v>22387</v>
          </cell>
          <cell r="K345">
            <v>23337</v>
          </cell>
          <cell r="L345">
            <v>24433</v>
          </cell>
          <cell r="M345">
            <v>1.0673182359952325</v>
          </cell>
          <cell r="N345">
            <v>1.0424353419395185</v>
          </cell>
          <cell r="O345">
            <v>1.0469640485066631</v>
          </cell>
          <cell r="P345">
            <v>1.1648629320619786</v>
          </cell>
        </row>
        <row r="346">
          <cell r="A346" t="str">
            <v>T431_3</v>
          </cell>
          <cell r="B346" t="str">
            <v>Zaměstnanci regionálního školství celkem</v>
          </cell>
          <cell r="D346" t="str">
            <v>Zaměstnanci regionálního školství celkem</v>
          </cell>
          <cell r="I346">
            <v>18817.876607481161</v>
          </cell>
          <cell r="J346">
            <v>19835.07597322189</v>
          </cell>
          <cell r="K346">
            <v>20490.1711</v>
          </cell>
          <cell r="L346">
            <v>21863.812999999998</v>
          </cell>
          <cell r="M346">
            <v>1.0540549492888234</v>
          </cell>
          <cell r="N346">
            <v>1.033027104492189</v>
          </cell>
          <cell r="O346">
            <v>1.0670390644029322</v>
          </cell>
          <cell r="P346">
            <v>1.1618639794517467</v>
          </cell>
        </row>
        <row r="347">
          <cell r="A347" t="str">
            <v>T431_4</v>
          </cell>
          <cell r="B347" t="str">
            <v>učitelé regionálního školství celkem1)</v>
          </cell>
          <cell r="F347" t="str">
            <v>učitelé regionálního školství celkem1)</v>
          </cell>
          <cell r="I347">
            <v>22582.345580448055</v>
          </cell>
          <cell r="J347">
            <v>23790.722324922768</v>
          </cell>
          <cell r="K347" t="str">
            <v xml:space="preserve">. </v>
          </cell>
          <cell r="L347" t="str">
            <v xml:space="preserve">. </v>
          </cell>
          <cell r="M347">
            <v>1.0535097977386785</v>
          </cell>
          <cell r="N347" t="str">
            <v xml:space="preserve">x </v>
          </cell>
          <cell r="O347" t="str">
            <v xml:space="preserve"> x </v>
          </cell>
          <cell r="P347" t="str">
            <v xml:space="preserve"> x </v>
          </cell>
        </row>
        <row r="348">
          <cell r="A348" t="str">
            <v>T431_5</v>
          </cell>
          <cell r="B348" t="str">
            <v xml:space="preserve"> učitelé základních škol (bez "speciálních")1)</v>
          </cell>
          <cell r="G348" t="str">
            <v xml:space="preserve"> učitelé základních škol (bez "speciálních")1)</v>
          </cell>
          <cell r="I348">
            <v>22923.426142154774</v>
          </cell>
          <cell r="J348">
            <v>24089.92534510262</v>
          </cell>
          <cell r="K348" t="str">
            <v xml:space="preserve">. </v>
          </cell>
          <cell r="L348" t="str">
            <v xml:space="preserve">. </v>
          </cell>
          <cell r="M348">
            <v>1.0508867738929621</v>
          </cell>
          <cell r="N348" t="str">
            <v xml:space="preserve">x </v>
          </cell>
          <cell r="O348" t="str">
            <v xml:space="preserve"> x </v>
          </cell>
          <cell r="P348" t="str">
            <v xml:space="preserve"> x </v>
          </cell>
        </row>
        <row r="349">
          <cell r="A349" t="str">
            <v>T431_6</v>
          </cell>
          <cell r="B349" t="str">
            <v xml:space="preserve"> učitelé SŠ (gymnázia, sport. školy, SOŠ a konzerv., SOU, SPV, VOŠ, bez "speciálních")1)</v>
          </cell>
          <cell r="G349" t="str">
            <v xml:space="preserve"> učitelé SŠ (gymnázia, sport. školy, SOŠ a konzerv., SOU, SPV, VOŠ, bez "speciálních")1)</v>
          </cell>
          <cell r="I349">
            <v>24342.981346988548</v>
          </cell>
          <cell r="J349">
            <v>25823.591229799556</v>
          </cell>
          <cell r="K349" t="str">
            <v xml:space="preserve">. </v>
          </cell>
          <cell r="L349" t="str">
            <v xml:space="preserve">. </v>
          </cell>
          <cell r="M349">
            <v>1.0608228656016356</v>
          </cell>
          <cell r="N349" t="str">
            <v xml:space="preserve">x </v>
          </cell>
          <cell r="O349" t="str">
            <v xml:space="preserve"> x </v>
          </cell>
          <cell r="P349" t="str">
            <v xml:space="preserve"> x </v>
          </cell>
        </row>
        <row r="350">
          <cell r="A350" t="str">
            <v>T431_7</v>
          </cell>
          <cell r="B350" t="str">
            <v>Zaměstnanci veřejných vysokých škol celkem
(včetně kolejí, menz, VŠZS a VŠLS, VaV z kap. 333)</v>
          </cell>
          <cell r="D350" t="str">
            <v>Zaměstnanci veřejných vysokých škol celkem
(včetně kolejí, menz, VŠZS a VŠLS, VaV z kap. 333)</v>
          </cell>
          <cell r="I350">
            <v>25901.784090196168</v>
          </cell>
          <cell r="J350">
            <v>28100.023206164129</v>
          </cell>
          <cell r="K350">
            <v>29344.4136</v>
          </cell>
          <cell r="L350">
            <v>30486.915400000002</v>
          </cell>
          <cell r="M350">
            <v>1.0848682510947187</v>
          </cell>
          <cell r="N350">
            <v>1.0442843190806652</v>
          </cell>
          <cell r="O350">
            <v>1.0389342181300225</v>
          </cell>
          <cell r="P350">
            <v>1.1770199031015516</v>
          </cell>
        </row>
        <row r="351">
          <cell r="A351" t="str">
            <v>T431_8</v>
          </cell>
          <cell r="B351" t="str">
            <v>z toho akademičtí pracovníci celkem u vysokých škol</v>
          </cell>
          <cell r="D351" t="str">
            <v>z toho akademičtí pracovníci celkem u vysokých škol</v>
          </cell>
          <cell r="H351">
            <v>0</v>
          </cell>
          <cell r="I351">
            <v>32052.854606998393</v>
          </cell>
          <cell r="J351">
            <v>34469.09338521785</v>
          </cell>
          <cell r="K351">
            <v>35528.859199999999</v>
          </cell>
          <cell r="L351">
            <v>36889.087699999996</v>
          </cell>
          <cell r="M351">
            <v>1.0753829513110478</v>
          </cell>
          <cell r="N351">
            <v>1.0307453927766093</v>
          </cell>
          <cell r="O351">
            <v>1.0382851724099262</v>
          </cell>
          <cell r="P351">
            <v>1.1508830696142009</v>
          </cell>
        </row>
        <row r="354">
          <cell r="I354" t="str">
            <v>2.3.2.B  PEDAGOGIČTÍ PRACOVNÍCI Z ESF</v>
          </cell>
        </row>
        <row r="355">
          <cell r="I355" t="str">
            <v>průměrný měsíční plat (bez OPPP)</v>
          </cell>
          <cell r="L355" t="str">
            <v>průměrný přepočtený počet</v>
          </cell>
        </row>
        <row r="356">
          <cell r="I356" t="str">
            <v>rok 2008</v>
          </cell>
          <cell r="J356" t="str">
            <v>rok 2009</v>
          </cell>
          <cell r="K356" t="str">
            <v>index</v>
          </cell>
          <cell r="L356" t="str">
            <v>rok 2008</v>
          </cell>
          <cell r="M356" t="str">
            <v>rok 2009</v>
          </cell>
          <cell r="N356" t="str">
            <v>index</v>
          </cell>
          <cell r="O356" t="str">
            <v>rozdíl</v>
          </cell>
        </row>
        <row r="357">
          <cell r="A357" t="str">
            <v>T232B_1</v>
          </cell>
          <cell r="B357" t="str">
            <v>Regionální školství celkem</v>
          </cell>
          <cell r="D357" t="str">
            <v>Regionální školství celkem</v>
          </cell>
          <cell r="I357">
            <v>8000.6034</v>
          </cell>
          <cell r="J357">
            <v>22078.661700000001</v>
          </cell>
          <cell r="K357">
            <v>2.7596245678169726</v>
          </cell>
          <cell r="L357">
            <v>124.43800000000003</v>
          </cell>
          <cell r="M357">
            <v>61.756000000000007</v>
          </cell>
          <cell r="N357">
            <v>0.49627927160513663</v>
          </cell>
          <cell r="O357">
            <v>-62.682000000000023</v>
          </cell>
        </row>
        <row r="358">
          <cell r="A358" t="str">
            <v>T232B_2</v>
          </cell>
          <cell r="B358" t="str">
            <v xml:space="preserve"> mateřské školy</v>
          </cell>
          <cell r="E358" t="str">
            <v xml:space="preserve"> mateřské školy</v>
          </cell>
          <cell r="I358">
            <v>21415.221600000001</v>
          </cell>
          <cell r="J358" t="str">
            <v xml:space="preserve">x </v>
          </cell>
          <cell r="K358" t="str">
            <v xml:space="preserve">x </v>
          </cell>
          <cell r="L358">
            <v>0.17299999999999999</v>
          </cell>
          <cell r="M358">
            <v>0</v>
          </cell>
          <cell r="N358" t="str">
            <v xml:space="preserve">x </v>
          </cell>
          <cell r="O358">
            <v>-0.17299999999999999</v>
          </cell>
        </row>
        <row r="359">
          <cell r="A359" t="str">
            <v>T232B_3</v>
          </cell>
          <cell r="B359" t="str">
            <v xml:space="preserve"> základní školy</v>
          </cell>
          <cell r="E359" t="str">
            <v xml:space="preserve"> základní školy</v>
          </cell>
          <cell r="I359" t="str">
            <v xml:space="preserve"> . </v>
          </cell>
          <cell r="J359">
            <v>21829.794399999999</v>
          </cell>
          <cell r="K359" t="str">
            <v xml:space="preserve"> x </v>
          </cell>
          <cell r="L359">
            <v>73.545999999999992</v>
          </cell>
          <cell r="M359">
            <v>20.085999999999999</v>
          </cell>
          <cell r="N359">
            <v>0.27310798683816934</v>
          </cell>
          <cell r="O359">
            <v>-53.46</v>
          </cell>
        </row>
        <row r="360">
          <cell r="A360" t="str">
            <v>T232B_4</v>
          </cell>
          <cell r="B360" t="str">
            <v xml:space="preserve"> speciální školy celkem</v>
          </cell>
          <cell r="E360" t="str">
            <v xml:space="preserve"> speciální školy celkem</v>
          </cell>
          <cell r="I360">
            <v>10889.633099999999</v>
          </cell>
          <cell r="J360">
            <v>17296.524000000001</v>
          </cell>
          <cell r="K360">
            <v>1.588347728630086</v>
          </cell>
          <cell r="L360">
            <v>12.355</v>
          </cell>
          <cell r="M360">
            <v>20.004000000000005</v>
          </cell>
          <cell r="N360">
            <v>1.6191015783083775</v>
          </cell>
          <cell r="O360">
            <v>7.6490000000000045</v>
          </cell>
        </row>
        <row r="361">
          <cell r="A361" t="str">
            <v>T232B_5</v>
          </cell>
          <cell r="B361" t="str">
            <v xml:space="preserve"> všeobecné vzdělávání na SŠ</v>
          </cell>
          <cell r="E361" t="str">
            <v xml:space="preserve"> všeobecné vzdělávání na SŠ</v>
          </cell>
          <cell r="I361">
            <v>18385.793699999998</v>
          </cell>
          <cell r="J361">
            <v>30304.458299999998</v>
          </cell>
          <cell r="K361">
            <v>1.6482540158165704</v>
          </cell>
          <cell r="L361">
            <v>18.927</v>
          </cell>
          <cell r="M361">
            <v>8.202</v>
          </cell>
          <cell r="N361">
            <v>0.4333491837058171</v>
          </cell>
          <cell r="O361">
            <v>-10.725</v>
          </cell>
        </row>
        <row r="362">
          <cell r="A362" t="str">
            <v>T232B_6</v>
          </cell>
          <cell r="B362" t="str">
            <v xml:space="preserve"> odborné vzdělávání na SŠ</v>
          </cell>
          <cell r="E362" t="str">
            <v xml:space="preserve"> odborné vzdělávání na SŠ</v>
          </cell>
          <cell r="I362">
            <v>33231.341399999998</v>
          </cell>
          <cell r="J362">
            <v>27864.407500000001</v>
          </cell>
          <cell r="K362">
            <v>0.83849782542934015</v>
          </cell>
          <cell r="L362">
            <v>1.9830000000000001</v>
          </cell>
          <cell r="M362">
            <v>5.5110000000000001</v>
          </cell>
          <cell r="N362">
            <v>2.7791225416036309</v>
          </cell>
          <cell r="O362">
            <v>3.528</v>
          </cell>
        </row>
        <row r="363">
          <cell r="A363" t="str">
            <v>T232B_8</v>
          </cell>
          <cell r="B363" t="str">
            <v xml:space="preserve"> vyšší odborné školy</v>
          </cell>
          <cell r="E363" t="str">
            <v xml:space="preserve"> vyšší odborné školy</v>
          </cell>
          <cell r="I363">
            <v>24369.4853</v>
          </cell>
          <cell r="J363" t="str">
            <v xml:space="preserve">x </v>
          </cell>
          <cell r="K363" t="str">
            <v xml:space="preserve">x </v>
          </cell>
          <cell r="L363">
            <v>0.13600000000000001</v>
          </cell>
          <cell r="M363">
            <v>0</v>
          </cell>
          <cell r="N363" t="str">
            <v xml:space="preserve">x </v>
          </cell>
          <cell r="O363">
            <v>-0.13600000000000001</v>
          </cell>
        </row>
        <row r="364">
          <cell r="A364" t="str">
            <v>T232B_9</v>
          </cell>
          <cell r="B364" t="str">
            <v xml:space="preserve"> konzervatoře</v>
          </cell>
          <cell r="E364" t="str">
            <v xml:space="preserve"> konzervatoře</v>
          </cell>
          <cell r="I364" t="str">
            <v xml:space="preserve">x </v>
          </cell>
          <cell r="J364" t="str">
            <v xml:space="preserve">x </v>
          </cell>
          <cell r="K364" t="str">
            <v xml:space="preserve">x </v>
          </cell>
          <cell r="L364">
            <v>0</v>
          </cell>
          <cell r="M364">
            <v>0</v>
          </cell>
          <cell r="N364" t="str">
            <v xml:space="preserve">x </v>
          </cell>
          <cell r="O364">
            <v>0</v>
          </cell>
        </row>
        <row r="367">
          <cell r="I367" t="str">
            <v>2.3.3.B  NEPEDAGOGIČTÍ PRACOVNÍCI Z ESF</v>
          </cell>
        </row>
        <row r="368">
          <cell r="I368" t="str">
            <v>průměrný měsíční plat (bez OPPP)</v>
          </cell>
          <cell r="L368" t="str">
            <v>průměrný přepočtený počet</v>
          </cell>
        </row>
        <row r="369">
          <cell r="I369" t="str">
            <v>rok 2008</v>
          </cell>
          <cell r="J369" t="str">
            <v>rok 2009</v>
          </cell>
          <cell r="K369" t="str">
            <v>index</v>
          </cell>
          <cell r="L369" t="str">
            <v>rok 2008</v>
          </cell>
          <cell r="M369" t="str">
            <v>rok 2009</v>
          </cell>
          <cell r="N369" t="str">
            <v>index</v>
          </cell>
          <cell r="O369" t="str">
            <v>rozdíl</v>
          </cell>
        </row>
        <row r="370">
          <cell r="A370" t="str">
            <v>T233B_1</v>
          </cell>
          <cell r="B370" t="str">
            <v>Regionální školství celkem</v>
          </cell>
          <cell r="D370" t="str">
            <v>Regionální školství celkem</v>
          </cell>
          <cell r="I370">
            <v>16663.4696</v>
          </cell>
          <cell r="J370">
            <v>24444.0023</v>
          </cell>
          <cell r="K370">
            <v>1.4669215287553319</v>
          </cell>
          <cell r="L370">
            <v>21.4</v>
          </cell>
          <cell r="M370">
            <v>70.305000000000007</v>
          </cell>
          <cell r="N370">
            <v>3.2852803738317764</v>
          </cell>
          <cell r="O370">
            <v>48.905000000000001</v>
          </cell>
        </row>
        <row r="371">
          <cell r="A371" t="str">
            <v>T233B_2</v>
          </cell>
          <cell r="B371" t="str">
            <v xml:space="preserve"> mateřské školy</v>
          </cell>
          <cell r="E371" t="str">
            <v xml:space="preserve"> mateřské školy</v>
          </cell>
          <cell r="I371">
            <v>26804.8246</v>
          </cell>
          <cell r="J371" t="str">
            <v xml:space="preserve">x </v>
          </cell>
          <cell r="K371" t="str">
            <v xml:space="preserve">x </v>
          </cell>
          <cell r="L371">
            <v>3.7999999999999999E-2</v>
          </cell>
          <cell r="M371">
            <v>0</v>
          </cell>
          <cell r="N371" t="str">
            <v xml:space="preserve">x </v>
          </cell>
          <cell r="O371">
            <v>-3.7999999999999999E-2</v>
          </cell>
        </row>
        <row r="372">
          <cell r="A372" t="str">
            <v>T233B_3</v>
          </cell>
          <cell r="B372" t="str">
            <v xml:space="preserve"> základní školy</v>
          </cell>
          <cell r="E372" t="str">
            <v xml:space="preserve"> základní školy</v>
          </cell>
          <cell r="I372">
            <v>15637.64</v>
          </cell>
          <cell r="J372">
            <v>20528.024700000002</v>
          </cell>
          <cell r="K372">
            <v>1.3127316334178305</v>
          </cell>
          <cell r="L372">
            <v>4.226</v>
          </cell>
          <cell r="M372">
            <v>24.406999999999996</v>
          </cell>
          <cell r="N372">
            <v>5.7754377662091807</v>
          </cell>
          <cell r="O372">
            <v>20.180999999999997</v>
          </cell>
        </row>
        <row r="373">
          <cell r="A373" t="str">
            <v>T233B_4</v>
          </cell>
          <cell r="B373" t="str">
            <v xml:space="preserve"> speciální školy celkem</v>
          </cell>
          <cell r="E373" t="str">
            <v xml:space="preserve"> speciální školy celkem</v>
          </cell>
          <cell r="I373">
            <v>15434.4532</v>
          </cell>
          <cell r="J373">
            <v>25496.4094</v>
          </cell>
          <cell r="K373">
            <v>1.6519153007636189</v>
          </cell>
          <cell r="L373">
            <v>1.7710000000000001</v>
          </cell>
          <cell r="M373">
            <v>6.7769999999999992</v>
          </cell>
          <cell r="N373">
            <v>3.826651609260304</v>
          </cell>
          <cell r="O373">
            <v>5.0059999999999993</v>
          </cell>
        </row>
        <row r="374">
          <cell r="A374" t="str">
            <v>T233B_5</v>
          </cell>
          <cell r="B374" t="str">
            <v xml:space="preserve"> všeobecné vzdělávání na SŠ</v>
          </cell>
          <cell r="E374" t="str">
            <v xml:space="preserve"> všeobecné vzdělávání na SŠ</v>
          </cell>
          <cell r="I374">
            <v>16179.3629</v>
          </cell>
          <cell r="J374">
            <v>25222.580600000001</v>
          </cell>
          <cell r="K374">
            <v>1.5589353397839911</v>
          </cell>
          <cell r="L374">
            <v>1.8049999999999999</v>
          </cell>
          <cell r="M374">
            <v>3.875</v>
          </cell>
          <cell r="N374">
            <v>2.1468144044321331</v>
          </cell>
          <cell r="O374">
            <v>2.0699999999999998</v>
          </cell>
        </row>
        <row r="375">
          <cell r="A375" t="str">
            <v>T233B_6</v>
          </cell>
          <cell r="B375" t="str">
            <v xml:space="preserve"> odborné vzdělávání na SŠ</v>
          </cell>
          <cell r="E375" t="str">
            <v xml:space="preserve"> odborné vzdělávání na SŠ</v>
          </cell>
          <cell r="I375">
            <v>23086.183000000001</v>
          </cell>
          <cell r="J375">
            <v>26853.741699999999</v>
          </cell>
          <cell r="K375">
            <v>1.1631953926727514</v>
          </cell>
          <cell r="L375">
            <v>4.2110000000000003</v>
          </cell>
          <cell r="M375">
            <v>27.455999999999996</v>
          </cell>
          <cell r="N375">
            <v>6.5200664925195904</v>
          </cell>
          <cell r="O375">
            <v>23.245000000000001</v>
          </cell>
        </row>
        <row r="376">
          <cell r="A376" t="str">
            <v>T233B_8</v>
          </cell>
          <cell r="B376" t="str">
            <v xml:space="preserve"> vyšší odborné školy</v>
          </cell>
          <cell r="E376" t="str">
            <v xml:space="preserve"> vyšší odborné školy</v>
          </cell>
          <cell r="I376" t="str">
            <v xml:space="preserve">x </v>
          </cell>
          <cell r="J376" t="str">
            <v xml:space="preserve">x </v>
          </cell>
          <cell r="K376" t="str">
            <v xml:space="preserve">x </v>
          </cell>
          <cell r="L376">
            <v>0</v>
          </cell>
          <cell r="M376">
            <v>0</v>
          </cell>
          <cell r="N376" t="str">
            <v xml:space="preserve">x </v>
          </cell>
          <cell r="O376">
            <v>0</v>
          </cell>
        </row>
        <row r="377">
          <cell r="A377" t="str">
            <v>T233B_9</v>
          </cell>
          <cell r="B377" t="str">
            <v xml:space="preserve"> konzervatoře</v>
          </cell>
          <cell r="E377" t="str">
            <v xml:space="preserve"> konzervatoře</v>
          </cell>
          <cell r="I377" t="str">
            <v xml:space="preserve">x </v>
          </cell>
          <cell r="J377" t="str">
            <v xml:space="preserve">x </v>
          </cell>
          <cell r="K377" t="str">
            <v xml:space="preserve">x </v>
          </cell>
          <cell r="L377">
            <v>0</v>
          </cell>
          <cell r="M377">
            <v>0</v>
          </cell>
          <cell r="N377" t="str">
            <v xml:space="preserve">x </v>
          </cell>
          <cell r="O377">
            <v>0</v>
          </cell>
        </row>
        <row r="380">
          <cell r="I380" t="str">
            <v>2.3.7.A  OSTATNÍ PEDAGOGOVÉ</v>
          </cell>
        </row>
        <row r="381">
          <cell r="I381" t="str">
            <v>průměrný měsíční plat (bez OPPP)</v>
          </cell>
          <cell r="L381" t="str">
            <v>průměrný přepočtený počet</v>
          </cell>
        </row>
        <row r="382">
          <cell r="I382" t="str">
            <v>rok 2008</v>
          </cell>
          <cell r="J382" t="str">
            <v>rok 2009</v>
          </cell>
          <cell r="K382" t="str">
            <v>index</v>
          </cell>
          <cell r="L382" t="str">
            <v>rok 2008</v>
          </cell>
          <cell r="M382" t="str">
            <v>rok 2009</v>
          </cell>
          <cell r="N382" t="str">
            <v>index</v>
          </cell>
          <cell r="O382" t="str">
            <v>rozdíl</v>
          </cell>
        </row>
        <row r="383">
          <cell r="A383" t="str">
            <v>T237A_1</v>
          </cell>
          <cell r="B383" t="str">
            <v>Regionální školství celkem</v>
          </cell>
          <cell r="D383" t="str">
            <v>Regionální školství celkem</v>
          </cell>
          <cell r="I383">
            <v>19184.643899999999</v>
          </cell>
          <cell r="J383">
            <v>20234.335500000001</v>
          </cell>
          <cell r="K383">
            <v>1.0547151985448113</v>
          </cell>
          <cell r="L383">
            <v>5671.3589999999967</v>
          </cell>
          <cell r="M383">
            <v>5922.7629999999963</v>
          </cell>
          <cell r="N383">
            <v>1.0443287049894037</v>
          </cell>
          <cell r="O383">
            <v>251.40399999999954</v>
          </cell>
        </row>
        <row r="384">
          <cell r="A384" t="str">
            <v>T237A_2</v>
          </cell>
          <cell r="B384" t="str">
            <v xml:space="preserve"> mateřské školy</v>
          </cell>
          <cell r="E384" t="str">
            <v xml:space="preserve"> mateřské školy</v>
          </cell>
          <cell r="I384">
            <v>13174.5929</v>
          </cell>
          <cell r="J384">
            <v>14292.5219</v>
          </cell>
          <cell r="K384">
            <v>1.0848549179838414</v>
          </cell>
          <cell r="L384">
            <v>178.80599999999993</v>
          </cell>
          <cell r="M384">
            <v>216.79599999999988</v>
          </cell>
          <cell r="N384">
            <v>1.2124649060993478</v>
          </cell>
          <cell r="O384">
            <v>37.99</v>
          </cell>
        </row>
        <row r="385">
          <cell r="A385" t="str">
            <v>T237A_3</v>
          </cell>
          <cell r="B385" t="str">
            <v xml:space="preserve"> základní školy</v>
          </cell>
          <cell r="E385" t="str">
            <v xml:space="preserve"> základní školy</v>
          </cell>
          <cell r="I385">
            <v>14364.1024</v>
          </cell>
          <cell r="J385">
            <v>15620.067499999999</v>
          </cell>
          <cell r="K385">
            <v>1.0874377712595533</v>
          </cell>
          <cell r="L385">
            <v>984.09299999999928</v>
          </cell>
          <cell r="M385">
            <v>1080.04</v>
          </cell>
          <cell r="N385">
            <v>1.0974978990806772</v>
          </cell>
          <cell r="O385">
            <v>95.947000000000685</v>
          </cell>
        </row>
        <row r="386">
          <cell r="A386" t="str">
            <v>T237A_4</v>
          </cell>
          <cell r="B386" t="str">
            <v xml:space="preserve"> speciální školy celkem</v>
          </cell>
          <cell r="E386" t="str">
            <v xml:space="preserve"> speciální školy celkem</v>
          </cell>
          <cell r="I386">
            <v>17455.1142</v>
          </cell>
          <cell r="J386">
            <v>18713.538100000002</v>
          </cell>
          <cell r="K386">
            <v>1.0720948534384267</v>
          </cell>
          <cell r="L386">
            <v>1233.7209999999998</v>
          </cell>
          <cell r="M386">
            <v>1342.0959999999995</v>
          </cell>
          <cell r="N386">
            <v>1.0878440101124969</v>
          </cell>
          <cell r="O386">
            <v>108.375</v>
          </cell>
        </row>
        <row r="387">
          <cell r="A387" t="str">
            <v>T237A_5</v>
          </cell>
          <cell r="B387" t="str">
            <v xml:space="preserve"> všeobecné vzdělávání na SŠ</v>
          </cell>
          <cell r="E387" t="str">
            <v xml:space="preserve"> všeobecné vzdělávání na SŠ</v>
          </cell>
          <cell r="I387">
            <v>22339.4797</v>
          </cell>
          <cell r="J387">
            <v>22806.972000000002</v>
          </cell>
          <cell r="K387">
            <v>1.0209267317895503</v>
          </cell>
          <cell r="L387">
            <v>134.45600000000005</v>
          </cell>
          <cell r="M387">
            <v>127.197</v>
          </cell>
          <cell r="N387">
            <v>0.94601207830070777</v>
          </cell>
          <cell r="O387">
            <v>-7.259000000000043</v>
          </cell>
        </row>
        <row r="388">
          <cell r="A388" t="str">
            <v>T237A_6</v>
          </cell>
          <cell r="B388" t="str">
            <v xml:space="preserve"> odborné vzdělávání na SŠ</v>
          </cell>
          <cell r="E388" t="str">
            <v xml:space="preserve"> odborné vzdělávání na SŠ</v>
          </cell>
          <cell r="I388">
            <v>17063.035100000001</v>
          </cell>
          <cell r="J388">
            <v>17917.521199999999</v>
          </cell>
          <cell r="K388">
            <v>1.0500782009174909</v>
          </cell>
          <cell r="L388">
            <v>25.113000000000003</v>
          </cell>
          <cell r="M388">
            <v>42.715000000000003</v>
          </cell>
          <cell r="N388">
            <v>1.7009118783100385</v>
          </cell>
          <cell r="O388">
            <v>17.602</v>
          </cell>
        </row>
        <row r="389">
          <cell r="A389" t="str">
            <v>T237A_8</v>
          </cell>
          <cell r="B389" t="str">
            <v xml:space="preserve"> vyšší odborné školy</v>
          </cell>
          <cell r="E389" t="str">
            <v xml:space="preserve"> vyšší odborné školy</v>
          </cell>
          <cell r="I389">
            <v>21149.937000000002</v>
          </cell>
          <cell r="J389">
            <v>18094.412</v>
          </cell>
          <cell r="K389">
            <v>0.85553030252525097</v>
          </cell>
          <cell r="L389">
            <v>2.645</v>
          </cell>
          <cell r="M389">
            <v>2.5649999999999999</v>
          </cell>
          <cell r="N389">
            <v>0.96975425330812848</v>
          </cell>
          <cell r="O389">
            <v>-8.0000000000000071E-2</v>
          </cell>
        </row>
        <row r="390">
          <cell r="A390" t="str">
            <v>T237A_9</v>
          </cell>
          <cell r="B390" t="str">
            <v xml:space="preserve"> konzervatoře</v>
          </cell>
          <cell r="E390" t="str">
            <v xml:space="preserve"> konzervatoře</v>
          </cell>
          <cell r="I390">
            <v>12775.179400000001</v>
          </cell>
          <cell r="J390">
            <v>14375</v>
          </cell>
          <cell r="K390">
            <v>1.1252288167475752</v>
          </cell>
          <cell r="L390">
            <v>1.208</v>
          </cell>
          <cell r="M390">
            <v>1.29</v>
          </cell>
          <cell r="N390">
            <v>1.0678807947019868</v>
          </cell>
          <cell r="O390">
            <v>8.2000000000000073E-2</v>
          </cell>
        </row>
        <row r="393">
          <cell r="I393" t="str">
            <v>2.4.7  OSTATNÍ PEDAGOGOVÉ</v>
          </cell>
        </row>
        <row r="394">
          <cell r="I394" t="str">
            <v>průměrná měsíční mzda (bez OON)</v>
          </cell>
          <cell r="L394" t="str">
            <v>průměrný přepočtený počet</v>
          </cell>
        </row>
        <row r="395">
          <cell r="I395" t="str">
            <v>rok 2008</v>
          </cell>
          <cell r="J395" t="str">
            <v>rok 2009</v>
          </cell>
          <cell r="K395" t="str">
            <v>index</v>
          </cell>
          <cell r="L395" t="str">
            <v>rok 2008</v>
          </cell>
          <cell r="M395" t="str">
            <v>rok 2009</v>
          </cell>
          <cell r="N395" t="str">
            <v>index</v>
          </cell>
          <cell r="O395" t="str">
            <v>rozdíl</v>
          </cell>
        </row>
        <row r="396">
          <cell r="A396" t="str">
            <v>T247_1</v>
          </cell>
          <cell r="B396" t="str">
            <v>Regionální školství celkem</v>
          </cell>
          <cell r="D396" t="str">
            <v>Regionální školství celkem</v>
          </cell>
          <cell r="I396">
            <v>17356.096699999998</v>
          </cell>
          <cell r="J396">
            <v>17709.966100000001</v>
          </cell>
          <cell r="K396">
            <v>1.0203887663290101</v>
          </cell>
          <cell r="L396">
            <v>286.31900000000007</v>
          </cell>
          <cell r="M396">
            <v>356.44800000000015</v>
          </cell>
          <cell r="N396">
            <v>1.2449330990957641</v>
          </cell>
          <cell r="O396">
            <v>70.129000000000076</v>
          </cell>
        </row>
        <row r="397">
          <cell r="A397" t="str">
            <v>T247_2</v>
          </cell>
          <cell r="B397" t="str">
            <v xml:space="preserve"> mateřské školy</v>
          </cell>
          <cell r="C397" t="str">
            <v>z toho</v>
          </cell>
          <cell r="E397" t="str">
            <v xml:space="preserve"> mateřské školy</v>
          </cell>
          <cell r="I397">
            <v>11581.4522</v>
          </cell>
          <cell r="J397">
            <v>12873.700500000001</v>
          </cell>
          <cell r="K397">
            <v>1.1115791247664089</v>
          </cell>
          <cell r="L397">
            <v>10.233000000000001</v>
          </cell>
          <cell r="M397">
            <v>13.435</v>
          </cell>
          <cell r="N397">
            <v>1.3129092152838855</v>
          </cell>
          <cell r="O397">
            <v>3.202</v>
          </cell>
        </row>
        <row r="398">
          <cell r="A398" t="str">
            <v>T247_3</v>
          </cell>
          <cell r="B398" t="str">
            <v xml:space="preserve"> základní školy</v>
          </cell>
          <cell r="E398" t="str">
            <v xml:space="preserve"> základní školy</v>
          </cell>
          <cell r="I398">
            <v>14924.409600000001</v>
          </cell>
          <cell r="J398">
            <v>15754.0895</v>
          </cell>
          <cell r="K398">
            <v>1.0555921421508023</v>
          </cell>
          <cell r="L398">
            <v>39.691999999999993</v>
          </cell>
          <cell r="M398">
            <v>50.902999999999984</v>
          </cell>
          <cell r="N398">
            <v>1.2824498639524335</v>
          </cell>
          <cell r="O398">
            <v>11.210999999999991</v>
          </cell>
        </row>
        <row r="399">
          <cell r="A399" t="str">
            <v>T247_4</v>
          </cell>
          <cell r="B399" t="str">
            <v xml:space="preserve"> speciální školy celkem</v>
          </cell>
          <cell r="E399" t="str">
            <v xml:space="preserve"> speciální školy celkem</v>
          </cell>
          <cell r="I399">
            <v>16049.688399999999</v>
          </cell>
          <cell r="J399">
            <v>16305.2605</v>
          </cell>
          <cell r="K399">
            <v>1.0159238044771013</v>
          </cell>
          <cell r="L399">
            <v>122.44799999999999</v>
          </cell>
          <cell r="M399">
            <v>153.17300000000003</v>
          </cell>
          <cell r="N399">
            <v>1.2509228407160593</v>
          </cell>
          <cell r="O399">
            <v>30.725000000000001</v>
          </cell>
        </row>
        <row r="400">
          <cell r="A400" t="str">
            <v>T247_5</v>
          </cell>
          <cell r="B400" t="str">
            <v xml:space="preserve"> všeobecné vzdělávání na SŠ</v>
          </cell>
          <cell r="E400" t="str">
            <v xml:space="preserve"> všeobecné vzdělávání na SŠ</v>
          </cell>
          <cell r="I400">
            <v>19444.629700000001</v>
          </cell>
          <cell r="J400">
            <v>18283.9025</v>
          </cell>
          <cell r="K400">
            <v>0.94030602701577803</v>
          </cell>
          <cell r="L400">
            <v>17.246000000000002</v>
          </cell>
          <cell r="M400">
            <v>22.518000000000001</v>
          </cell>
          <cell r="N400">
            <v>1.3056940739881711</v>
          </cell>
          <cell r="O400">
            <v>5.2719999999999985</v>
          </cell>
        </row>
        <row r="401">
          <cell r="A401" t="str">
            <v>T247_6</v>
          </cell>
          <cell r="B401" t="str">
            <v xml:space="preserve"> odborné vzdělávání na SŠ</v>
          </cell>
          <cell r="E401" t="str">
            <v xml:space="preserve"> odborné vzdělávání na SŠ</v>
          </cell>
          <cell r="I401">
            <v>19651.0926</v>
          </cell>
          <cell r="J401">
            <v>19333.8436</v>
          </cell>
          <cell r="K401">
            <v>0.98385591038332398</v>
          </cell>
          <cell r="L401">
            <v>12.478</v>
          </cell>
          <cell r="M401">
            <v>20.087</v>
          </cell>
          <cell r="N401">
            <v>1.609793236095528</v>
          </cell>
          <cell r="O401">
            <v>7.609</v>
          </cell>
        </row>
        <row r="402">
          <cell r="A402" t="str">
            <v>T247_8</v>
          </cell>
          <cell r="B402" t="str">
            <v xml:space="preserve"> vyšší odborné školy</v>
          </cell>
          <cell r="E402" t="str">
            <v xml:space="preserve"> vyšší odborné školy</v>
          </cell>
          <cell r="I402" t="str">
            <v xml:space="preserve">x </v>
          </cell>
          <cell r="J402" t="str">
            <v xml:space="preserve">x </v>
          </cell>
          <cell r="K402" t="str">
            <v xml:space="preserve">x </v>
          </cell>
          <cell r="L402">
            <v>0</v>
          </cell>
          <cell r="M402">
            <v>0</v>
          </cell>
          <cell r="N402" t="str">
            <v xml:space="preserve">x </v>
          </cell>
          <cell r="O402">
            <v>0</v>
          </cell>
        </row>
        <row r="403">
          <cell r="A403" t="str">
            <v>T247_9</v>
          </cell>
          <cell r="B403" t="str">
            <v xml:space="preserve"> konzervatoře</v>
          </cell>
          <cell r="E403" t="str">
            <v xml:space="preserve"> konzervatoře</v>
          </cell>
          <cell r="I403">
            <v>13646.8611</v>
          </cell>
          <cell r="J403" t="str">
            <v xml:space="preserve">x </v>
          </cell>
          <cell r="K403" t="str">
            <v xml:space="preserve">x </v>
          </cell>
          <cell r="L403">
            <v>3</v>
          </cell>
          <cell r="M403">
            <v>0</v>
          </cell>
          <cell r="N403" t="str">
            <v xml:space="preserve">x </v>
          </cell>
          <cell r="O403">
            <v>-3</v>
          </cell>
        </row>
        <row r="406">
          <cell r="I406" t="str">
            <v>2.3.1.E  ZAMĚSTNANCI CELKEM</v>
          </cell>
          <cell r="Q406" t="str">
            <v>nové tabulky E-čkové (ESF) od 1.-2.Q 07 doplněny 20.8.07 do proarchivu, doplnit do archivu aut.</v>
          </cell>
        </row>
        <row r="407">
          <cell r="I407" t="str">
            <v>průměrný měsíční plat (bez OPPP)</v>
          </cell>
          <cell r="L407" t="str">
            <v>průměrný přepočtený počet</v>
          </cell>
        </row>
        <row r="408">
          <cell r="I408" t="str">
            <v>rok 2008</v>
          </cell>
          <cell r="J408" t="str">
            <v>rok 2009</v>
          </cell>
          <cell r="K408" t="str">
            <v>index</v>
          </cell>
          <cell r="L408" t="str">
            <v>rok 2008</v>
          </cell>
          <cell r="M408" t="str">
            <v>rok 2009</v>
          </cell>
          <cell r="N408" t="str">
            <v>index</v>
          </cell>
          <cell r="O408" t="str">
            <v>rozdíl</v>
          </cell>
        </row>
        <row r="409">
          <cell r="A409" t="str">
            <v>T231E_1</v>
          </cell>
          <cell r="B409" t="str">
            <v>Regionální školství celkem</v>
          </cell>
          <cell r="D409" t="str">
            <v>Regionální školství celkem</v>
          </cell>
          <cell r="I409">
            <v>20482.539700000001</v>
          </cell>
          <cell r="J409">
            <v>21864.724999999999</v>
          </cell>
          <cell r="K409">
            <v>1.0674811483460713</v>
          </cell>
          <cell r="L409">
            <v>214386.80300000199</v>
          </cell>
          <cell r="M409">
            <v>213458.96199999956</v>
          </cell>
          <cell r="N409">
            <v>0.995672117000586</v>
          </cell>
          <cell r="O409">
            <v>-927.84100000243052</v>
          </cell>
        </row>
        <row r="410">
          <cell r="A410" t="str">
            <v>T231E_2</v>
          </cell>
          <cell r="B410" t="str">
            <v xml:space="preserve"> mateřské školy</v>
          </cell>
          <cell r="E410" t="str">
            <v xml:space="preserve"> mateřské školy</v>
          </cell>
          <cell r="I410">
            <v>17560.922900000001</v>
          </cell>
          <cell r="J410">
            <v>18836.913199999999</v>
          </cell>
          <cell r="K410">
            <v>1.0726607768433398</v>
          </cell>
          <cell r="L410">
            <v>29694.456000000002</v>
          </cell>
          <cell r="M410">
            <v>30654.11599999998</v>
          </cell>
          <cell r="N410">
            <v>1.032317817170989</v>
          </cell>
          <cell r="O410">
            <v>959.65999999997803</v>
          </cell>
        </row>
        <row r="411">
          <cell r="A411" t="str">
            <v>T231E_3</v>
          </cell>
          <cell r="B411" t="str">
            <v xml:space="preserve"> základní školy</v>
          </cell>
          <cell r="E411" t="str">
            <v xml:space="preserve"> základní školy</v>
          </cell>
          <cell r="I411">
            <v>22022.766599999999</v>
          </cell>
          <cell r="J411">
            <v>23598.1767</v>
          </cell>
          <cell r="K411">
            <v>1.0715355217904368</v>
          </cell>
          <cell r="L411">
            <v>69736.172999999908</v>
          </cell>
          <cell r="M411">
            <v>68422.68100000007</v>
          </cell>
          <cell r="N411">
            <v>0.98116483965932799</v>
          </cell>
          <cell r="O411">
            <v>-1313.4919999998383</v>
          </cell>
        </row>
        <row r="412">
          <cell r="A412" t="str">
            <v>T231E_4</v>
          </cell>
          <cell r="B412" t="str">
            <v xml:space="preserve"> speciální školy celkem</v>
          </cell>
          <cell r="E412" t="str">
            <v xml:space="preserve"> speciální školy celkem</v>
          </cell>
          <cell r="I412">
            <v>22656.006600000001</v>
          </cell>
          <cell r="J412">
            <v>24227.439200000001</v>
          </cell>
          <cell r="K412">
            <v>1.0693605288762584</v>
          </cell>
          <cell r="L412">
            <v>13364.38699999999</v>
          </cell>
          <cell r="M412">
            <v>12981.994999999983</v>
          </cell>
          <cell r="N412">
            <v>0.97138723983374564</v>
          </cell>
          <cell r="O412">
            <v>-382.3920000000071</v>
          </cell>
        </row>
        <row r="413">
          <cell r="A413" t="str">
            <v>T231E_5</v>
          </cell>
          <cell r="B413" t="str">
            <v xml:space="preserve"> všeobecné vzdělávání na SŠ</v>
          </cell>
          <cell r="E413" t="str">
            <v xml:space="preserve"> všeobecné vzdělávání na SŠ</v>
          </cell>
          <cell r="I413">
            <v>24053.537400000001</v>
          </cell>
          <cell r="J413">
            <v>25363.692999999999</v>
          </cell>
          <cell r="K413">
            <v>1.0544683128395076</v>
          </cell>
          <cell r="L413">
            <v>11763.261000000006</v>
          </cell>
          <cell r="M413">
            <v>11812.89</v>
          </cell>
          <cell r="N413">
            <v>1.0042189831544155</v>
          </cell>
          <cell r="O413">
            <v>49.628999999993539</v>
          </cell>
        </row>
        <row r="414">
          <cell r="A414" t="str">
            <v>T231E_6</v>
          </cell>
          <cell r="B414" t="str">
            <v xml:space="preserve"> odborné vzdělávání na SŠ</v>
          </cell>
          <cell r="E414" t="str">
            <v xml:space="preserve"> odborné vzdělávání na SŠ</v>
          </cell>
          <cell r="I414">
            <v>23907.7392</v>
          </cell>
          <cell r="J414">
            <v>24297.1819</v>
          </cell>
          <cell r="K414">
            <v>1.0162893988738173</v>
          </cell>
          <cell r="L414">
            <v>18516.210999999988</v>
          </cell>
          <cell r="M414">
            <v>36073.64699999999</v>
          </cell>
          <cell r="N414">
            <v>1.9482196978636728</v>
          </cell>
          <cell r="O414">
            <v>17557.436000000002</v>
          </cell>
        </row>
        <row r="415">
          <cell r="A415" t="str">
            <v>T231E_8</v>
          </cell>
          <cell r="B415" t="str">
            <v xml:space="preserve"> vyšší odborné školy</v>
          </cell>
          <cell r="E415" t="str">
            <v xml:space="preserve"> vyšší odborné školy</v>
          </cell>
          <cell r="I415">
            <v>24684.179499999998</v>
          </cell>
          <cell r="J415">
            <v>25969.9035</v>
          </cell>
          <cell r="K415">
            <v>1.0520869652564309</v>
          </cell>
          <cell r="L415">
            <v>1352.2460000000001</v>
          </cell>
          <cell r="M415">
            <v>1317.4409999999991</v>
          </cell>
          <cell r="N415">
            <v>0.97426134002245079</v>
          </cell>
          <cell r="O415">
            <v>-34.805000000000973</v>
          </cell>
        </row>
        <row r="416">
          <cell r="A416" t="str">
            <v>T231E_9</v>
          </cell>
          <cell r="B416" t="str">
            <v xml:space="preserve"> konzervatoře</v>
          </cell>
          <cell r="E416" t="str">
            <v xml:space="preserve"> konzervatoře</v>
          </cell>
          <cell r="I416">
            <v>24320.6515</v>
          </cell>
          <cell r="J416">
            <v>25469.3567</v>
          </cell>
          <cell r="K416">
            <v>1.0472316788059728</v>
          </cell>
          <cell r="L416">
            <v>987.66799999999989</v>
          </cell>
          <cell r="M416">
            <v>987.101</v>
          </cell>
          <cell r="N416">
            <v>0.99942592045100187</v>
          </cell>
          <cell r="O416">
            <v>-0.56699999999989359</v>
          </cell>
        </row>
        <row r="419">
          <cell r="I419" t="str">
            <v>2.3.2.E  PEDAGOGIČTÍ PRACOVNÍCI</v>
          </cell>
        </row>
        <row r="420">
          <cell r="I420" t="str">
            <v>průměrný měsíční plat (bez OPPP)</v>
          </cell>
          <cell r="L420" t="str">
            <v>průměrný přepočtený počet</v>
          </cell>
        </row>
        <row r="421">
          <cell r="I421" t="str">
            <v>rok 2008</v>
          </cell>
          <cell r="J421" t="str">
            <v>rok 2009</v>
          </cell>
          <cell r="K421" t="str">
            <v>index</v>
          </cell>
          <cell r="L421" t="str">
            <v>rok 2008</v>
          </cell>
          <cell r="M421" t="str">
            <v>rok 2009</v>
          </cell>
          <cell r="N421" t="str">
            <v>index</v>
          </cell>
          <cell r="O421" t="str">
            <v>rozdíl</v>
          </cell>
        </row>
        <row r="422">
          <cell r="A422" t="str">
            <v>T232E_1</v>
          </cell>
          <cell r="B422" t="str">
            <v>Regionální školství celkem</v>
          </cell>
          <cell r="D422" t="str">
            <v>Regionální školství celkem</v>
          </cell>
          <cell r="I422">
            <v>23792.179899999999</v>
          </cell>
          <cell r="J422">
            <v>25069.266</v>
          </cell>
          <cell r="K422">
            <v>1.0536767166929499</v>
          </cell>
          <cell r="L422">
            <v>149126.75700000019</v>
          </cell>
          <cell r="M422">
            <v>148627.7220000003</v>
          </cell>
          <cell r="N422">
            <v>0.99665361863934399</v>
          </cell>
          <cell r="O422">
            <v>-499.03499999988708</v>
          </cell>
        </row>
        <row r="423">
          <cell r="A423" t="str">
            <v>T232E_2</v>
          </cell>
          <cell r="B423" t="str">
            <v xml:space="preserve"> mateřské školy</v>
          </cell>
          <cell r="E423" t="str">
            <v xml:space="preserve"> mateřské školy</v>
          </cell>
          <cell r="I423">
            <v>19759.251400000001</v>
          </cell>
          <cell r="J423">
            <v>20928.215700000001</v>
          </cell>
          <cell r="K423">
            <v>1.0591603536154208</v>
          </cell>
          <cell r="L423">
            <v>22351.425999999978</v>
          </cell>
          <cell r="M423">
            <v>23159.597999999987</v>
          </cell>
          <cell r="N423">
            <v>1.0361575140664407</v>
          </cell>
          <cell r="O423">
            <v>808.17200000000958</v>
          </cell>
        </row>
        <row r="424">
          <cell r="A424" t="str">
            <v>T232E_3</v>
          </cell>
          <cell r="B424" t="str">
            <v xml:space="preserve"> základní školy</v>
          </cell>
          <cell r="E424" t="str">
            <v xml:space="preserve"> základní školy</v>
          </cell>
          <cell r="I424">
            <v>24790.5713</v>
          </cell>
          <cell r="J424">
            <v>26343.918399999999</v>
          </cell>
          <cell r="K424">
            <v>1.0626587859231786</v>
          </cell>
          <cell r="L424">
            <v>54387.464999999698</v>
          </cell>
          <cell r="M424">
            <v>53361.980999999752</v>
          </cell>
          <cell r="N424">
            <v>0.98114484651932299</v>
          </cell>
          <cell r="O424">
            <v>-1025.4839999999458</v>
          </cell>
        </row>
        <row r="425">
          <cell r="A425" t="str">
            <v>T232E_4</v>
          </cell>
          <cell r="B425" t="str">
            <v xml:space="preserve"> speciální školy celkem</v>
          </cell>
          <cell r="E425" t="str">
            <v xml:space="preserve"> speciální školy celkem</v>
          </cell>
          <cell r="I425">
            <v>24663.0488</v>
          </cell>
          <cell r="J425">
            <v>26130.057499999999</v>
          </cell>
          <cell r="K425">
            <v>1.0594820499240143</v>
          </cell>
          <cell r="L425">
            <v>10703.304000000006</v>
          </cell>
          <cell r="M425">
            <v>10441.441999999997</v>
          </cell>
          <cell r="N425">
            <v>0.97553447047752651</v>
          </cell>
          <cell r="O425">
            <v>-261.86200000000827</v>
          </cell>
        </row>
        <row r="426">
          <cell r="A426" t="str">
            <v>T232E_5</v>
          </cell>
          <cell r="B426" t="str">
            <v xml:space="preserve"> všeobecné vzdělávání na SŠ</v>
          </cell>
          <cell r="E426" t="str">
            <v xml:space="preserve"> všeobecné vzdělávání na SŠ</v>
          </cell>
          <cell r="I426">
            <v>26373.3554</v>
          </cell>
          <cell r="J426">
            <v>27592.453000000001</v>
          </cell>
          <cell r="K426">
            <v>1.0462245922640545</v>
          </cell>
          <cell r="L426">
            <v>9584.4759999999915</v>
          </cell>
          <cell r="M426">
            <v>9628.5480000000025</v>
          </cell>
          <cell r="N426">
            <v>1.0045982691176869</v>
          </cell>
          <cell r="O426">
            <v>44.07200000001103</v>
          </cell>
        </row>
        <row r="427">
          <cell r="A427" t="str">
            <v>T232E_6</v>
          </cell>
          <cell r="B427" t="str">
            <v xml:space="preserve"> odborné vzdělávání na SŠ</v>
          </cell>
          <cell r="E427" t="str">
            <v xml:space="preserve"> odborné vzdělávání na SŠ</v>
          </cell>
          <cell r="I427">
            <v>26564.957299999998</v>
          </cell>
          <cell r="J427">
            <v>26625.397400000002</v>
          </cell>
          <cell r="K427">
            <v>1.0022751815226898</v>
          </cell>
          <cell r="L427">
            <v>14256.473999999997</v>
          </cell>
          <cell r="M427">
            <v>27447.396000000033</v>
          </cell>
          <cell r="N427">
            <v>1.9252583773519343</v>
          </cell>
          <cell r="O427">
            <v>13190.922000000037</v>
          </cell>
        </row>
        <row r="428">
          <cell r="A428" t="str">
            <v>T232E_8</v>
          </cell>
          <cell r="B428" t="str">
            <v xml:space="preserve"> vyšší odborné školy</v>
          </cell>
          <cell r="E428" t="str">
            <v xml:space="preserve"> vyšší odborné školy</v>
          </cell>
          <cell r="I428">
            <v>27956.5265</v>
          </cell>
          <cell r="J428">
            <v>28909.253199999999</v>
          </cell>
          <cell r="K428">
            <v>1.0340788652696178</v>
          </cell>
          <cell r="L428">
            <v>999.35799999999995</v>
          </cell>
          <cell r="M428">
            <v>989.4670000000001</v>
          </cell>
          <cell r="N428">
            <v>0.99010264589866714</v>
          </cell>
          <cell r="O428">
            <v>-9.890999999999849</v>
          </cell>
        </row>
        <row r="429">
          <cell r="A429" t="str">
            <v>T232E_9</v>
          </cell>
          <cell r="B429" t="str">
            <v xml:space="preserve"> konzervatoře</v>
          </cell>
          <cell r="E429" t="str">
            <v xml:space="preserve"> konzervatoře</v>
          </cell>
          <cell r="I429">
            <v>26058.669399999999</v>
          </cell>
          <cell r="J429">
            <v>27014.938999999998</v>
          </cell>
          <cell r="K429">
            <v>1.0366967931217548</v>
          </cell>
          <cell r="L429">
            <v>816.24300000000017</v>
          </cell>
          <cell r="M429">
            <v>816.98299999999995</v>
          </cell>
          <cell r="N429">
            <v>1.0009065927671046</v>
          </cell>
          <cell r="O429">
            <v>0.73999999999978172</v>
          </cell>
        </row>
        <row r="432">
          <cell r="I432" t="str">
            <v>2.3.3.E  NEPEDAGOGIČTÍ PRACOVNÍCI</v>
          </cell>
        </row>
        <row r="433">
          <cell r="I433" t="str">
            <v>průměrný měsíční plat (bez OPPP)</v>
          </cell>
          <cell r="L433" t="str">
            <v>průměrný přepočtený počet</v>
          </cell>
        </row>
        <row r="434">
          <cell r="I434" t="str">
            <v>rok 2008</v>
          </cell>
          <cell r="J434" t="str">
            <v>rok 2009</v>
          </cell>
          <cell r="K434" t="str">
            <v>index</v>
          </cell>
          <cell r="L434" t="str">
            <v>rok 2008</v>
          </cell>
          <cell r="M434" t="str">
            <v>rok 2009</v>
          </cell>
          <cell r="N434" t="str">
            <v>index</v>
          </cell>
          <cell r="O434" t="str">
            <v>rozdíl</v>
          </cell>
        </row>
        <row r="435">
          <cell r="A435" t="str">
            <v>T233E_1</v>
          </cell>
          <cell r="B435" t="str">
            <v>Regionální školství celkem</v>
          </cell>
          <cell r="D435" t="str">
            <v>Regionální školství celkem</v>
          </cell>
          <cell r="I435">
            <v>12919.629000000001</v>
          </cell>
          <cell r="J435">
            <v>14518.2107</v>
          </cell>
          <cell r="K435">
            <v>1.1237327867541707</v>
          </cell>
          <cell r="L435">
            <v>65260.046000000395</v>
          </cell>
          <cell r="M435">
            <v>64831.240000000289</v>
          </cell>
          <cell r="N435">
            <v>0.99342927217672961</v>
          </cell>
          <cell r="O435">
            <v>-428.806000000106</v>
          </cell>
        </row>
        <row r="436">
          <cell r="A436" t="str">
            <v>T233E_2</v>
          </cell>
          <cell r="B436" t="str">
            <v xml:space="preserve"> mateřské školy</v>
          </cell>
          <cell r="E436" t="str">
            <v xml:space="preserve"> mateřské školy</v>
          </cell>
          <cell r="I436">
            <v>10869.4377</v>
          </cell>
          <cell r="J436">
            <v>12374.3596</v>
          </cell>
          <cell r="K436">
            <v>1.1384544390920976</v>
          </cell>
          <cell r="L436">
            <v>7343.03</v>
          </cell>
          <cell r="M436">
            <v>7494.5180000000064</v>
          </cell>
          <cell r="N436">
            <v>1.0206301758266012</v>
          </cell>
          <cell r="O436">
            <v>151.48800000000665</v>
          </cell>
        </row>
        <row r="437">
          <cell r="A437" t="str">
            <v>T233E_3</v>
          </cell>
          <cell r="B437" t="str">
            <v xml:space="preserve"> základní školy</v>
          </cell>
          <cell r="E437" t="str">
            <v xml:space="preserve"> základní školy</v>
          </cell>
          <cell r="I437">
            <v>12215.1736</v>
          </cell>
          <cell r="J437">
            <v>13869.663399999999</v>
          </cell>
          <cell r="K437">
            <v>1.1354454594079613</v>
          </cell>
          <cell r="L437">
            <v>15348.707999999995</v>
          </cell>
          <cell r="M437">
            <v>15060.7</v>
          </cell>
          <cell r="N437">
            <v>0.98123568446282294</v>
          </cell>
          <cell r="O437">
            <v>-288.00799999999435</v>
          </cell>
        </row>
        <row r="438">
          <cell r="A438" t="str">
            <v>T233E_4</v>
          </cell>
          <cell r="B438" t="str">
            <v xml:space="preserve"> speciální školy celkem</v>
          </cell>
          <cell r="E438" t="str">
            <v xml:space="preserve"> speciální školy celkem</v>
          </cell>
          <cell r="I438">
            <v>14583.3601</v>
          </cell>
          <cell r="J438">
            <v>16407.8508</v>
          </cell>
          <cell r="K438">
            <v>1.1251077040880311</v>
          </cell>
          <cell r="L438">
            <v>2661.0829999999996</v>
          </cell>
          <cell r="M438">
            <v>2540.5529999999967</v>
          </cell>
          <cell r="N438">
            <v>0.95470641088609298</v>
          </cell>
          <cell r="O438">
            <v>-120.53000000000293</v>
          </cell>
        </row>
        <row r="439">
          <cell r="A439" t="str">
            <v>T233E_5</v>
          </cell>
          <cell r="B439" t="str">
            <v xml:space="preserve"> všeobecné vzdělávání na SŠ</v>
          </cell>
          <cell r="E439" t="str">
            <v xml:space="preserve"> všeobecné vzdělávání na SŠ</v>
          </cell>
          <cell r="I439">
            <v>13848.657300000001</v>
          </cell>
          <cell r="J439">
            <v>15539.3514</v>
          </cell>
          <cell r="K439">
            <v>1.1220836116725914</v>
          </cell>
          <cell r="L439">
            <v>2178.7849999999999</v>
          </cell>
          <cell r="M439">
            <v>2184.3420000000001</v>
          </cell>
          <cell r="N439">
            <v>1.0025505040653393</v>
          </cell>
          <cell r="O439">
            <v>5.5570000000002437</v>
          </cell>
        </row>
        <row r="440">
          <cell r="A440" t="str">
            <v>T233E_6</v>
          </cell>
          <cell r="B440" t="str">
            <v xml:space="preserve"> odborné vzdělávání na SŠ</v>
          </cell>
          <cell r="E440" t="str">
            <v xml:space="preserve"> odborné vzdělávání na SŠ</v>
          </cell>
          <cell r="I440">
            <v>15014.570299999999</v>
          </cell>
          <cell r="J440">
            <v>16889.160599999999</v>
          </cell>
          <cell r="K440">
            <v>1.1248514118316126</v>
          </cell>
          <cell r="L440">
            <v>4259.737000000001</v>
          </cell>
          <cell r="M440">
            <v>8626.2510000000038</v>
          </cell>
          <cell r="N440">
            <v>2.0250665710113092</v>
          </cell>
          <cell r="O440">
            <v>4366.5140000000029</v>
          </cell>
        </row>
        <row r="441">
          <cell r="A441" t="str">
            <v>T233E_8</v>
          </cell>
          <cell r="B441" t="str">
            <v xml:space="preserve"> vyšší odborné školy</v>
          </cell>
          <cell r="E441" t="str">
            <v xml:space="preserve"> vyšší odborné školy</v>
          </cell>
          <cell r="I441">
            <v>15417.085800000001</v>
          </cell>
          <cell r="J441">
            <v>17102.159299999999</v>
          </cell>
          <cell r="K441">
            <v>1.1092990933474598</v>
          </cell>
          <cell r="L441">
            <v>352.88800000000015</v>
          </cell>
          <cell r="M441">
            <v>327.97400000000005</v>
          </cell>
          <cell r="N441">
            <v>0.92939969622089702</v>
          </cell>
          <cell r="O441">
            <v>-24.914000000000101</v>
          </cell>
        </row>
        <row r="442">
          <cell r="A442" t="str">
            <v>T233E_9</v>
          </cell>
          <cell r="B442" t="str">
            <v xml:space="preserve"> konzervatoře</v>
          </cell>
          <cell r="E442" t="str">
            <v xml:space="preserve"> konzervatoře</v>
          </cell>
          <cell r="I442">
            <v>16045.050300000001</v>
          </cell>
          <cell r="J442">
            <v>18046.7768</v>
          </cell>
          <cell r="K442">
            <v>1.1247566360075543</v>
          </cell>
          <cell r="L442">
            <v>171.42500000000001</v>
          </cell>
          <cell r="M442">
            <v>170.11799999999999</v>
          </cell>
          <cell r="N442">
            <v>0.99237567449321851</v>
          </cell>
          <cell r="O442">
            <v>-1.3070000000000164</v>
          </cell>
        </row>
        <row r="445">
          <cell r="P445" t="str">
            <v>opr.fce ! od OPRO nakonec</v>
          </cell>
        </row>
        <row r="446">
          <cell r="I446" t="str">
            <v>3.1.1.E  ZAMĚSTNANCI CELKEM</v>
          </cell>
          <cell r="Q446" t="str">
            <v>nové tabulky E-čkové (ESF) od 1.-2.Q 07 doplněny 20.8.07 do proarchivu, doplnit do archivu aut.</v>
          </cell>
        </row>
        <row r="447">
          <cell r="I447" t="str">
            <v>průměrný měsíční plat/mzda
(bez OPPP / OON)</v>
          </cell>
          <cell r="L447" t="str">
            <v>průměrný přepočtený počet</v>
          </cell>
        </row>
        <row r="448">
          <cell r="I448" t="str">
            <v>rok 2008</v>
          </cell>
          <cell r="J448" t="str">
            <v>rok 2009</v>
          </cell>
          <cell r="K448" t="str">
            <v>index</v>
          </cell>
          <cell r="L448" t="str">
            <v>rok 2008</v>
          </cell>
          <cell r="M448" t="str">
            <v>rok 2009</v>
          </cell>
          <cell r="N448" t="str">
            <v>index</v>
          </cell>
          <cell r="O448" t="str">
            <v>rozdíl</v>
          </cell>
        </row>
        <row r="449">
          <cell r="A449" t="str">
            <v>T311E_1</v>
          </cell>
          <cell r="B449" t="str">
            <v>Celkem VŠ, OPŘO, v.v.i., OOSS a st. správa</v>
          </cell>
          <cell r="D449" t="str">
            <v>Celkem VŠ, OPŘO, v.v.i., OOSS a st. správa</v>
          </cell>
          <cell r="I449">
            <v>29225.6381</v>
          </cell>
          <cell r="J449">
            <v>30460.1093</v>
          </cell>
          <cell r="K449">
            <v>1.0422393241090602</v>
          </cell>
          <cell r="L449">
            <v>35082.097999999998</v>
          </cell>
          <cell r="M449">
            <v>35741.942999999999</v>
          </cell>
          <cell r="N449">
            <v>1.0188085957687023</v>
          </cell>
          <cell r="O449">
            <v>659.84500000000116</v>
          </cell>
          <cell r="Q449" t="str">
            <v>data ESF zatím jen za I.-II.Q 07 (I.Q zatím není) - pak opravit</v>
          </cell>
        </row>
        <row r="450">
          <cell r="A450" t="str">
            <v>T311E_2</v>
          </cell>
          <cell r="B450" t="str">
            <v xml:space="preserve"> veřejné vysoké školy</v>
          </cell>
          <cell r="E450" t="str">
            <v xml:space="preserve"> veřejné vysoké školy</v>
          </cell>
          <cell r="I450">
            <v>29384.2372</v>
          </cell>
          <cell r="J450">
            <v>30507.712500000001</v>
          </cell>
          <cell r="K450">
            <v>1.0382339446946747</v>
          </cell>
          <cell r="L450">
            <v>33055.415000000001</v>
          </cell>
          <cell r="M450">
            <v>33519.800000000003</v>
          </cell>
          <cell r="N450">
            <v>1.0140486815851504</v>
          </cell>
          <cell r="O450">
            <v>464.38500000000204</v>
          </cell>
        </row>
        <row r="451">
          <cell r="A451" t="str">
            <v>T311E_3</v>
          </cell>
          <cell r="B451" t="str">
            <v xml:space="preserve"> vysoké školy</v>
          </cell>
          <cell r="G451" t="str">
            <v xml:space="preserve"> vysoké školy</v>
          </cell>
          <cell r="I451">
            <v>28069.8354</v>
          </cell>
          <cell r="J451">
            <v>28967.777600000001</v>
          </cell>
          <cell r="K451">
            <v>1.031989578392754</v>
          </cell>
          <cell r="L451">
            <v>27702.5</v>
          </cell>
          <cell r="M451">
            <v>28100.826000000001</v>
          </cell>
          <cell r="N451">
            <v>1.0143787022831874</v>
          </cell>
          <cell r="O451">
            <v>398.32600000000093</v>
          </cell>
        </row>
        <row r="452">
          <cell r="A452" t="str">
            <v>T311E_4</v>
          </cell>
          <cell r="B452" t="str">
            <v xml:space="preserve"> koleje</v>
          </cell>
          <cell r="G452" t="str">
            <v xml:space="preserve"> koleje</v>
          </cell>
          <cell r="I452">
            <v>16465.370500000001</v>
          </cell>
          <cell r="J452">
            <v>17484.216499999999</v>
          </cell>
          <cell r="K452">
            <v>1.0618781095754874</v>
          </cell>
          <cell r="L452">
            <v>671.87400000000002</v>
          </cell>
          <cell r="M452">
            <v>563.32500000000005</v>
          </cell>
          <cell r="N452">
            <v>0.83843845721072707</v>
          </cell>
          <cell r="O452">
            <v>-108.54899999999998</v>
          </cell>
        </row>
        <row r="453">
          <cell r="A453" t="str">
            <v>T311E_5</v>
          </cell>
          <cell r="B453" t="str">
            <v xml:space="preserve"> menzy</v>
          </cell>
          <cell r="G453" t="str">
            <v xml:space="preserve"> menzy</v>
          </cell>
          <cell r="I453">
            <v>14897.8938</v>
          </cell>
          <cell r="J453">
            <v>15710.615299999999</v>
          </cell>
          <cell r="K453">
            <v>1.0545527784605364</v>
          </cell>
          <cell r="L453">
            <v>667.61099999999999</v>
          </cell>
          <cell r="M453">
            <v>589.56899999999996</v>
          </cell>
          <cell r="N453">
            <v>0.88310258518808105</v>
          </cell>
          <cell r="O453">
            <v>-78.04200000000003</v>
          </cell>
        </row>
        <row r="454">
          <cell r="A454" t="str">
            <v>T311E_6</v>
          </cell>
          <cell r="B454" t="str">
            <v xml:space="preserve"> VŠ zemědělské a lesní statky</v>
          </cell>
          <cell r="G454" t="str">
            <v xml:space="preserve"> VŠ zemědělské a lesní statky</v>
          </cell>
          <cell r="I454">
            <v>20027.862499999999</v>
          </cell>
          <cell r="J454">
            <v>21813.007399999999</v>
          </cell>
          <cell r="K454">
            <v>1.0891330714897807</v>
          </cell>
          <cell r="L454">
            <v>35.08</v>
          </cell>
          <cell r="M454">
            <v>43.524000000000001</v>
          </cell>
          <cell r="N454">
            <v>1.2407069555302168</v>
          </cell>
          <cell r="O454">
            <v>8.4440000000000026</v>
          </cell>
        </row>
        <row r="455">
          <cell r="A455" t="str">
            <v>T311E_7</v>
          </cell>
          <cell r="B455" t="str">
            <v xml:space="preserve"> výzkum a vývoj (z kap. 333-MŠMT)</v>
          </cell>
          <cell r="G455" t="str">
            <v xml:space="preserve"> výzkum a vývoj (z kap. 333-MŠMT)</v>
          </cell>
          <cell r="I455">
            <v>43288.434399999998</v>
          </cell>
          <cell r="J455">
            <v>45177.738899999997</v>
          </cell>
          <cell r="K455">
            <v>1.0436445560156362</v>
          </cell>
          <cell r="L455">
            <v>3867.864</v>
          </cell>
          <cell r="M455">
            <v>4023.12</v>
          </cell>
          <cell r="N455">
            <v>1.040139984239363</v>
          </cell>
          <cell r="O455">
            <v>155.25599999999986</v>
          </cell>
        </row>
        <row r="456">
          <cell r="A456" t="str">
            <v>T311E_7a</v>
          </cell>
          <cell r="B456" t="str">
            <v xml:space="preserve"> prostředky na projekty EU</v>
          </cell>
          <cell r="G456" t="str">
            <v xml:space="preserve"> prostředky na projekty EU</v>
          </cell>
          <cell r="I456">
            <v>41258.902300000002</v>
          </cell>
          <cell r="J456">
            <v>33982.360999999997</v>
          </cell>
          <cell r="K456">
            <v>0.82363706026178007</v>
          </cell>
          <cell r="L456">
            <v>110.486</v>
          </cell>
          <cell r="M456">
            <v>199.435</v>
          </cell>
          <cell r="N456">
            <v>1.8050703256521188</v>
          </cell>
          <cell r="O456">
            <v>88.948999999999998</v>
          </cell>
          <cell r="Q456" t="str">
            <v>navíc nový řádek v e-čkové tab. proti "normální" tab. (bez ESF)</v>
          </cell>
        </row>
        <row r="457">
          <cell r="A457" t="str">
            <v>T311E_8</v>
          </cell>
          <cell r="B457" t="str">
            <v xml:space="preserve"> ostatní přímo řízené organizace – PO</v>
          </cell>
          <cell r="E457" t="str">
            <v xml:space="preserve"> ostatní přímo řízené organizace – PO</v>
          </cell>
          <cell r="I457">
            <v>21982.766800000001</v>
          </cell>
          <cell r="J457">
            <v>25732.226900000001</v>
          </cell>
          <cell r="K457">
            <v>1.1705636116742137</v>
          </cell>
          <cell r="L457">
            <v>779.09100000000001</v>
          </cell>
          <cell r="M457">
            <v>921.47400000000005</v>
          </cell>
          <cell r="N457">
            <v>1.1827552878931986</v>
          </cell>
          <cell r="O457">
            <v>142.38300000000004</v>
          </cell>
        </row>
        <row r="458">
          <cell r="A458" t="str">
            <v>T311E_8a</v>
          </cell>
          <cell r="B458" t="str">
            <v xml:space="preserve"> CSVŠ, v.v.i. a VKC</v>
          </cell>
          <cell r="E458" t="str">
            <v xml:space="preserve"> CSVŠ, v.v.i. a VKC</v>
          </cell>
          <cell r="I458">
            <v>26513.917000000001</v>
          </cell>
          <cell r="J458">
            <v>28905.7055</v>
          </cell>
          <cell r="K458">
            <v>1.0902087948755363</v>
          </cell>
          <cell r="L458">
            <v>29.628</v>
          </cell>
          <cell r="M458">
            <v>30.091000000000001</v>
          </cell>
          <cell r="N458">
            <v>1.0156271094910221</v>
          </cell>
          <cell r="O458">
            <v>0.46300000000000097</v>
          </cell>
        </row>
        <row r="459">
          <cell r="A459" t="str">
            <v>T311E_9</v>
          </cell>
          <cell r="B459" t="str">
            <v xml:space="preserve"> ostatní OSS (VSC, CZVV)</v>
          </cell>
          <cell r="E459" t="str">
            <v xml:space="preserve"> ostatní OSS (VSC, CZVV)</v>
          </cell>
          <cell r="I459">
            <v>24405.512699999999</v>
          </cell>
          <cell r="J459">
            <v>26855.576700000001</v>
          </cell>
          <cell r="K459">
            <v>1.1003897779209533</v>
          </cell>
          <cell r="L459">
            <v>161.863</v>
          </cell>
          <cell r="M459">
            <v>111.254</v>
          </cell>
          <cell r="N459">
            <v>0.68733435065456594</v>
          </cell>
          <cell r="O459">
            <v>-50.608999999999995</v>
          </cell>
        </row>
        <row r="460">
          <cell r="A460" t="str">
            <v>T311E_10</v>
          </cell>
          <cell r="B460" t="str">
            <v xml:space="preserve"> státní správa</v>
          </cell>
          <cell r="E460" t="str">
            <v xml:space="preserve"> státní správa</v>
          </cell>
          <cell r="I460">
            <v>30419.5026</v>
          </cell>
          <cell r="J460">
            <v>33227.893100000001</v>
          </cell>
          <cell r="K460">
            <v>1.0923220388225545</v>
          </cell>
          <cell r="L460">
            <v>1056.1010000000001</v>
          </cell>
          <cell r="M460">
            <v>1159.325</v>
          </cell>
          <cell r="N460">
            <v>1.0977406516990325</v>
          </cell>
          <cell r="O460">
            <v>103.22399999999993</v>
          </cell>
        </row>
        <row r="461">
          <cell r="A461" t="str">
            <v>T311E_11</v>
          </cell>
          <cell r="B461" t="str">
            <v xml:space="preserve"> Česká školní inspekce</v>
          </cell>
          <cell r="G461" t="str">
            <v xml:space="preserve"> Česká školní inspekce</v>
          </cell>
          <cell r="I461">
            <v>26993.493299999998</v>
          </cell>
          <cell r="J461">
            <v>29062.9522</v>
          </cell>
          <cell r="K461">
            <v>1.0766651013635202</v>
          </cell>
          <cell r="L461">
            <v>537.78300000000002</v>
          </cell>
          <cell r="M461">
            <v>528.13099999999997</v>
          </cell>
          <cell r="N461">
            <v>0.98205224040179762</v>
          </cell>
          <cell r="O461">
            <v>-9.6520000000000437</v>
          </cell>
        </row>
        <row r="462">
          <cell r="A462" t="str">
            <v>T311E_12</v>
          </cell>
          <cell r="B462" t="str">
            <v xml:space="preserve"> MŠMT</v>
          </cell>
          <cell r="G462" t="str">
            <v xml:space="preserve"> MŠMT</v>
          </cell>
          <cell r="I462">
            <v>33974.172899999998</v>
          </cell>
          <cell r="J462">
            <v>36712.7716</v>
          </cell>
          <cell r="K462">
            <v>1.0806082522762461</v>
          </cell>
          <cell r="L462">
            <v>518.31799999999998</v>
          </cell>
          <cell r="M462">
            <v>631.19399999999996</v>
          </cell>
          <cell r="N462">
            <v>1.2177736447509058</v>
          </cell>
          <cell r="O462">
            <v>112.87599999999998</v>
          </cell>
        </row>
        <row r="465">
          <cell r="I465" t="str">
            <v>3.2.E  PŘEPOČTENÉ POČTY ZAMĚSTNANCŮ A PLATY VE STÁTNÍ SPRÁVĚ, OSTATNÍCH OSS A JEDNOTLIVÝCH OPŘO (VČETNĚ VAV ZE SR A VČETNĚ ESF)</v>
          </cell>
          <cell r="R465" t="str">
            <v>nové tabulky E-čkové (ESF) od 1.-2.Q 07 doplněny 20.8.07 do proarchivu, doplnit do archivu aut.</v>
          </cell>
        </row>
        <row r="466">
          <cell r="I466" t="str">
            <v>rok 2008</v>
          </cell>
          <cell r="M466" t="str">
            <v>rok 2009</v>
          </cell>
          <cell r="Q466" t="str">
            <v>Meziroční</v>
          </cell>
        </row>
        <row r="467">
          <cell r="I467" t="str">
            <v>průměrný
přepočtený
počet
zaměstnanců</v>
          </cell>
          <cell r="J467" t="str">
            <v>průměrný
měsíční
plat</v>
          </cell>
          <cell r="K467" t="str">
            <v>průměrný
měsíční
platový tarif</v>
          </cell>
          <cell r="L467" t="str">
            <v>podíl (z tarifu)
nenárokových
složek platu</v>
          </cell>
          <cell r="M467" t="str">
            <v>průměrný
přepočtený
počet
zaměstnanců</v>
          </cell>
          <cell r="N467" t="str">
            <v>průměrný
měsíční
plat</v>
          </cell>
          <cell r="O467" t="str">
            <v>průměrný
měsíční
platový tarif</v>
          </cell>
          <cell r="P467" t="str">
            <v>podíl (z tarifu)
nenárokových
složek platu</v>
          </cell>
          <cell r="Q467" t="str">
            <v>srovnání
průměrných
měsíčních
platů</v>
          </cell>
        </row>
        <row r="468">
          <cell r="A468" t="str">
            <v>T32E_0</v>
          </cell>
          <cell r="B468" t="str">
            <v>Celkem</v>
          </cell>
          <cell r="D468" t="str">
            <v>Celkem</v>
          </cell>
          <cell r="I468">
            <v>2033.828</v>
          </cell>
          <cell r="J468">
            <v>24990.5707</v>
          </cell>
          <cell r="K468">
            <v>17386.756000000001</v>
          </cell>
          <cell r="L468">
            <v>0.25573200000000001</v>
          </cell>
          <cell r="M468">
            <v>2192.0500000000002</v>
          </cell>
          <cell r="N468">
            <v>29753.5213</v>
          </cell>
          <cell r="O468">
            <v>18689.004400000002</v>
          </cell>
          <cell r="P468">
            <v>0.38919300000000001</v>
          </cell>
          <cell r="Q468">
            <v>1.1168435406713992</v>
          </cell>
        </row>
        <row r="469">
          <cell r="A469" t="str">
            <v>T32E_0a</v>
          </cell>
          <cell r="B469" t="str">
            <v xml:space="preserve">Státní správa celkem </v>
          </cell>
          <cell r="D469" t="str">
            <v xml:space="preserve">Státní správa celkem </v>
          </cell>
          <cell r="I469">
            <v>1056.1010000000001</v>
          </cell>
          <cell r="J469">
            <v>30419.5026</v>
          </cell>
          <cell r="K469">
            <v>19468.883000000002</v>
          </cell>
          <cell r="L469">
            <v>0.34865499999999999</v>
          </cell>
          <cell r="M469">
            <v>1159.33</v>
          </cell>
          <cell r="N469">
            <v>33227.893100000001</v>
          </cell>
          <cell r="O469">
            <v>20318.530999999999</v>
          </cell>
          <cell r="P469">
            <v>0.427618</v>
          </cell>
          <cell r="Q469">
            <v>1.0923220388225545</v>
          </cell>
        </row>
        <row r="470">
          <cell r="A470" t="str">
            <v>T32E_1</v>
          </cell>
          <cell r="B470" t="str">
            <v>Česká školní inspekce</v>
          </cell>
          <cell r="E470" t="str">
            <v>Česká školní inspekce</v>
          </cell>
          <cell r="I470">
            <v>537.78300000000002</v>
          </cell>
          <cell r="J470">
            <v>26993.493299999998</v>
          </cell>
          <cell r="K470">
            <v>18881.447199999999</v>
          </cell>
          <cell r="L470">
            <v>0.217779</v>
          </cell>
          <cell r="M470">
            <v>528.13</v>
          </cell>
          <cell r="N470">
            <v>29062.9522</v>
          </cell>
          <cell r="O470">
            <v>20292.235700000001</v>
          </cell>
          <cell r="P470">
            <v>0.26794400000000002</v>
          </cell>
          <cell r="Q470">
            <v>1.0766651013635202</v>
          </cell>
        </row>
        <row r="471">
          <cell r="A471" t="str">
            <v>T32E_2</v>
          </cell>
          <cell r="B471" t="str">
            <v xml:space="preserve">MŠMT </v>
          </cell>
          <cell r="E471" t="str">
            <v xml:space="preserve">MŠMT </v>
          </cell>
          <cell r="I471">
            <v>518.31799999999998</v>
          </cell>
          <cell r="J471">
            <v>33974.172899999998</v>
          </cell>
          <cell r="K471">
            <v>20078.379499999999</v>
          </cell>
          <cell r="L471">
            <v>0.47635100000000002</v>
          </cell>
          <cell r="M471">
            <v>631.19000000000005</v>
          </cell>
          <cell r="N471">
            <v>36712.7716</v>
          </cell>
          <cell r="O471">
            <v>20340.532800000001</v>
          </cell>
          <cell r="P471">
            <v>0.56090300000000004</v>
          </cell>
          <cell r="Q471">
            <v>1.0806082522762461</v>
          </cell>
        </row>
        <row r="472">
          <cell r="A472" t="str">
            <v>T32E_3</v>
          </cell>
          <cell r="B472" t="str">
            <v xml:space="preserve"> Ostatní organizační složky státu celkem</v>
          </cell>
          <cell r="D472" t="str">
            <v xml:space="preserve"> Ostatní organizační složky státu celkem</v>
          </cell>
          <cell r="I472">
            <v>161.863</v>
          </cell>
          <cell r="J472">
            <v>24405.512699999999</v>
          </cell>
          <cell r="K472">
            <v>17005.334800000001</v>
          </cell>
          <cell r="L472">
            <v>0.28874899999999998</v>
          </cell>
          <cell r="M472">
            <v>111.25</v>
          </cell>
          <cell r="N472">
            <v>26855.576700000001</v>
          </cell>
          <cell r="O472">
            <v>19238.754000000001</v>
          </cell>
          <cell r="P472">
            <v>0.26367000000000002</v>
          </cell>
          <cell r="Q472">
            <v>1.1003897779209533</v>
          </cell>
        </row>
        <row r="473">
          <cell r="A473" t="str">
            <v>T32E_3a</v>
          </cell>
          <cell r="B473" t="str">
            <v xml:space="preserve">VSC </v>
          </cell>
          <cell r="E473" t="str">
            <v xml:space="preserve">VSC </v>
          </cell>
          <cell r="I473">
            <v>92</v>
          </cell>
          <cell r="J473">
            <v>23750.884099999999</v>
          </cell>
          <cell r="K473">
            <v>18163.096000000001</v>
          </cell>
          <cell r="L473">
            <v>0.195102</v>
          </cell>
          <cell r="M473">
            <v>92</v>
          </cell>
          <cell r="N473">
            <v>26996.967400000001</v>
          </cell>
          <cell r="O473">
            <v>19989.4447</v>
          </cell>
          <cell r="P473">
            <v>0.22634000000000001</v>
          </cell>
          <cell r="Q473">
            <v>1.1366721039239125</v>
          </cell>
        </row>
        <row r="474">
          <cell r="A474" t="str">
            <v>T32E_3b</v>
          </cell>
          <cell r="B474" t="str">
            <v>CZVV</v>
          </cell>
          <cell r="E474" t="str">
            <v>CZVV</v>
          </cell>
          <cell r="I474">
            <v>69.863</v>
          </cell>
          <cell r="J474">
            <v>25267.568899999998</v>
          </cell>
          <cell r="K474">
            <v>15480.721799999999</v>
          </cell>
          <cell r="L474">
            <v>0.43343699999999996</v>
          </cell>
          <cell r="M474">
            <v>19.25</v>
          </cell>
          <cell r="N474">
            <v>26179.979899999998</v>
          </cell>
          <cell r="O474">
            <v>15651.782300000001</v>
          </cell>
          <cell r="P474">
            <v>0.491477</v>
          </cell>
          <cell r="Q474">
            <v>1.0361099638675568</v>
          </cell>
        </row>
        <row r="475">
          <cell r="A475" t="str">
            <v>T32E_4</v>
          </cell>
          <cell r="B475" t="str">
            <v>OPŘO – příspěvkové organizace celkem (včetně PgC)</v>
          </cell>
          <cell r="D475" t="str">
            <v>OPŘO – příspěvkové organizace celkem (včetně PgC)</v>
          </cell>
          <cell r="I475">
            <v>779.09100000000001</v>
          </cell>
          <cell r="J475">
            <v>21982.766800000001</v>
          </cell>
          <cell r="K475">
            <v>14935.8956</v>
          </cell>
          <cell r="L475">
            <v>0.27398499999999998</v>
          </cell>
          <cell r="M475">
            <v>921.47</v>
          </cell>
          <cell r="N475">
            <v>25732.226900000001</v>
          </cell>
          <cell r="O475">
            <v>16572.490099999999</v>
          </cell>
          <cell r="P475">
            <v>0.34751600000000005</v>
          </cell>
          <cell r="Q475">
            <v>1.1705636116742137</v>
          </cell>
        </row>
        <row r="476">
          <cell r="A476" t="str">
            <v>T32E_5</v>
          </cell>
          <cell r="B476" t="str">
            <v>Pedagogické centrum Střední Čechy</v>
          </cell>
          <cell r="E476" t="str">
            <v>Pedagogické centrum Střední Čechy</v>
          </cell>
          <cell r="I476" t="str">
            <v xml:space="preserve">x </v>
          </cell>
          <cell r="J476" t="str">
            <v xml:space="preserve">x </v>
          </cell>
          <cell r="K476" t="str">
            <v xml:space="preserve">x </v>
          </cell>
          <cell r="L476" t="str">
            <v xml:space="preserve">x </v>
          </cell>
          <cell r="M476" t="str">
            <v xml:space="preserve">x </v>
          </cell>
          <cell r="N476" t="str">
            <v xml:space="preserve">x </v>
          </cell>
          <cell r="O476" t="str">
            <v xml:space="preserve">x </v>
          </cell>
          <cell r="P476" t="str">
            <v xml:space="preserve">x </v>
          </cell>
          <cell r="Q476" t="str">
            <v xml:space="preserve">x </v>
          </cell>
        </row>
        <row r="477">
          <cell r="A477" t="str">
            <v>T32E_6</v>
          </cell>
          <cell r="B477" t="str">
            <v>Pedagogické centrum Brno</v>
          </cell>
          <cell r="E477" t="str">
            <v>Pedagogické centrum Brno</v>
          </cell>
          <cell r="I477" t="str">
            <v xml:space="preserve">x </v>
          </cell>
          <cell r="J477" t="str">
            <v xml:space="preserve">x </v>
          </cell>
          <cell r="K477" t="str">
            <v xml:space="preserve">x </v>
          </cell>
          <cell r="L477" t="str">
            <v xml:space="preserve">x </v>
          </cell>
          <cell r="M477" t="str">
            <v xml:space="preserve">x </v>
          </cell>
          <cell r="N477" t="str">
            <v xml:space="preserve">x </v>
          </cell>
          <cell r="O477" t="str">
            <v xml:space="preserve">x </v>
          </cell>
          <cell r="P477" t="str">
            <v xml:space="preserve">x </v>
          </cell>
          <cell r="Q477" t="str">
            <v xml:space="preserve">x </v>
          </cell>
        </row>
        <row r="478">
          <cell r="A478" t="str">
            <v>T32E_7</v>
          </cell>
          <cell r="B478" t="str">
            <v>Pedagogické centrum Zlín</v>
          </cell>
          <cell r="E478" t="str">
            <v>Pedagogické centrum Zlín</v>
          </cell>
          <cell r="I478" t="str">
            <v xml:space="preserve">x </v>
          </cell>
          <cell r="J478" t="str">
            <v xml:space="preserve">x </v>
          </cell>
          <cell r="K478" t="str">
            <v xml:space="preserve">x </v>
          </cell>
          <cell r="L478" t="str">
            <v xml:space="preserve">x </v>
          </cell>
          <cell r="M478" t="str">
            <v xml:space="preserve">x </v>
          </cell>
          <cell r="N478" t="str">
            <v xml:space="preserve">x </v>
          </cell>
          <cell r="O478" t="str">
            <v xml:space="preserve">x </v>
          </cell>
          <cell r="P478" t="str">
            <v xml:space="preserve">x </v>
          </cell>
          <cell r="Q478" t="str">
            <v xml:space="preserve">x </v>
          </cell>
        </row>
        <row r="479">
          <cell r="A479" t="str">
            <v>T32E_8</v>
          </cell>
          <cell r="B479" t="str">
            <v>Pedagogické centrum Olomouc</v>
          </cell>
          <cell r="E479" t="str">
            <v>Pedagogické centrum Olomouc</v>
          </cell>
          <cell r="I479" t="str">
            <v xml:space="preserve">x </v>
          </cell>
          <cell r="J479" t="str">
            <v xml:space="preserve">x </v>
          </cell>
          <cell r="K479" t="str">
            <v xml:space="preserve">x </v>
          </cell>
          <cell r="L479" t="str">
            <v xml:space="preserve">x </v>
          </cell>
          <cell r="M479" t="str">
            <v xml:space="preserve">x </v>
          </cell>
          <cell r="N479" t="str">
            <v xml:space="preserve">x </v>
          </cell>
          <cell r="O479" t="str">
            <v xml:space="preserve">x </v>
          </cell>
          <cell r="P479" t="str">
            <v xml:space="preserve">x </v>
          </cell>
          <cell r="Q479" t="str">
            <v xml:space="preserve">x </v>
          </cell>
        </row>
        <row r="480">
          <cell r="A480" t="str">
            <v>T32E_9</v>
          </cell>
          <cell r="B480" t="str">
            <v>Pedagogické centrum Jihlava</v>
          </cell>
          <cell r="E480" t="str">
            <v>Pedagogické centrum Jihlava</v>
          </cell>
          <cell r="I480" t="str">
            <v xml:space="preserve">x </v>
          </cell>
          <cell r="J480" t="str">
            <v xml:space="preserve">x </v>
          </cell>
          <cell r="K480" t="str">
            <v xml:space="preserve">x </v>
          </cell>
          <cell r="L480" t="str">
            <v xml:space="preserve">x </v>
          </cell>
          <cell r="M480" t="str">
            <v xml:space="preserve">x </v>
          </cell>
          <cell r="N480" t="str">
            <v xml:space="preserve">x </v>
          </cell>
          <cell r="O480" t="str">
            <v xml:space="preserve">x </v>
          </cell>
          <cell r="P480" t="str">
            <v xml:space="preserve">x </v>
          </cell>
          <cell r="Q480" t="str">
            <v xml:space="preserve">x </v>
          </cell>
        </row>
        <row r="481">
          <cell r="A481" t="str">
            <v>T32E_10</v>
          </cell>
          <cell r="B481" t="str">
            <v>Pedagogické centrum Pardubice</v>
          </cell>
          <cell r="E481" t="str">
            <v>Pedagogické centrum Pardubice</v>
          </cell>
          <cell r="I481" t="str">
            <v xml:space="preserve">x </v>
          </cell>
          <cell r="J481" t="str">
            <v xml:space="preserve">x </v>
          </cell>
          <cell r="K481" t="str">
            <v xml:space="preserve">x </v>
          </cell>
          <cell r="L481" t="str">
            <v xml:space="preserve">x </v>
          </cell>
          <cell r="M481" t="str">
            <v xml:space="preserve">x </v>
          </cell>
          <cell r="N481" t="str">
            <v xml:space="preserve">x </v>
          </cell>
          <cell r="O481" t="str">
            <v xml:space="preserve">x </v>
          </cell>
          <cell r="P481" t="str">
            <v xml:space="preserve">x </v>
          </cell>
          <cell r="Q481" t="str">
            <v xml:space="preserve">x </v>
          </cell>
        </row>
        <row r="482">
          <cell r="A482" t="str">
            <v>T32E_11</v>
          </cell>
          <cell r="B482" t="str">
            <v>Pedagogické centrum Liberec</v>
          </cell>
          <cell r="E482" t="str">
            <v>Pedagogické centrum Liberec</v>
          </cell>
          <cell r="I482" t="str">
            <v xml:space="preserve">x </v>
          </cell>
          <cell r="J482" t="str">
            <v xml:space="preserve">x </v>
          </cell>
          <cell r="K482" t="str">
            <v xml:space="preserve">x </v>
          </cell>
          <cell r="L482" t="str">
            <v xml:space="preserve">x </v>
          </cell>
          <cell r="M482" t="str">
            <v xml:space="preserve">x </v>
          </cell>
          <cell r="N482" t="str">
            <v xml:space="preserve">x </v>
          </cell>
          <cell r="O482" t="str">
            <v xml:space="preserve">x </v>
          </cell>
          <cell r="P482" t="str">
            <v xml:space="preserve">x </v>
          </cell>
          <cell r="Q482" t="str">
            <v xml:space="preserve">x </v>
          </cell>
        </row>
        <row r="483">
          <cell r="A483" t="str">
            <v>T32E_12</v>
          </cell>
          <cell r="B483" t="str">
            <v>Pedagogické centrum Karlovy Vary</v>
          </cell>
          <cell r="E483" t="str">
            <v>Pedagogické centrum Karlovy Vary</v>
          </cell>
          <cell r="I483" t="str">
            <v xml:space="preserve">x </v>
          </cell>
          <cell r="J483" t="str">
            <v xml:space="preserve">x </v>
          </cell>
          <cell r="K483" t="str">
            <v xml:space="preserve">x </v>
          </cell>
          <cell r="L483" t="str">
            <v xml:space="preserve">x </v>
          </cell>
          <cell r="M483" t="str">
            <v xml:space="preserve">x </v>
          </cell>
          <cell r="N483" t="str">
            <v xml:space="preserve">x </v>
          </cell>
          <cell r="O483" t="str">
            <v xml:space="preserve">x </v>
          </cell>
          <cell r="P483" t="str">
            <v xml:space="preserve">x </v>
          </cell>
          <cell r="Q483" t="str">
            <v xml:space="preserve">x </v>
          </cell>
        </row>
        <row r="484">
          <cell r="A484" t="str">
            <v>T32E_13</v>
          </cell>
          <cell r="B484" t="str">
            <v>Národní institut pro další vzdělávání</v>
          </cell>
          <cell r="E484" t="str">
            <v>Národní institut pro další vzdělávání</v>
          </cell>
          <cell r="I484">
            <v>93.462000000000003</v>
          </cell>
          <cell r="J484">
            <v>22984.244900000002</v>
          </cell>
          <cell r="K484">
            <v>15138.748900000001</v>
          </cell>
          <cell r="L484">
            <v>0.29891400000000001</v>
          </cell>
          <cell r="M484">
            <v>100.1</v>
          </cell>
          <cell r="N484">
            <v>25480.122800000001</v>
          </cell>
          <cell r="O484">
            <v>17464.257300000001</v>
          </cell>
          <cell r="P484">
            <v>0.27851900000000002</v>
          </cell>
          <cell r="Q484">
            <v>1.1085908156156132</v>
          </cell>
        </row>
        <row r="485">
          <cell r="A485" t="str">
            <v>T32E_14</v>
          </cell>
          <cell r="B485" t="str">
            <v>Pedagogické centrum České Budějovice</v>
          </cell>
          <cell r="E485" t="str">
            <v>Pedagogické centrum České Budějovice</v>
          </cell>
          <cell r="I485" t="str">
            <v xml:space="preserve">x </v>
          </cell>
          <cell r="J485" t="str">
            <v xml:space="preserve">x </v>
          </cell>
          <cell r="K485" t="str">
            <v xml:space="preserve">x </v>
          </cell>
          <cell r="L485" t="str">
            <v xml:space="preserve">x </v>
          </cell>
          <cell r="M485" t="str">
            <v xml:space="preserve">x </v>
          </cell>
          <cell r="N485" t="str">
            <v xml:space="preserve">x </v>
          </cell>
          <cell r="O485" t="str">
            <v xml:space="preserve">x </v>
          </cell>
          <cell r="P485" t="str">
            <v xml:space="preserve">x </v>
          </cell>
          <cell r="Q485" t="str">
            <v xml:space="preserve">x </v>
          </cell>
        </row>
        <row r="486">
          <cell r="A486" t="str">
            <v>T32E_15</v>
          </cell>
          <cell r="B486" t="str">
            <v>Pedagogické centrum Plzeň</v>
          </cell>
          <cell r="E486" t="str">
            <v>Pedagogické centrum Plzeň</v>
          </cell>
          <cell r="I486" t="str">
            <v xml:space="preserve">x </v>
          </cell>
          <cell r="J486" t="str">
            <v xml:space="preserve">x </v>
          </cell>
          <cell r="K486" t="str">
            <v xml:space="preserve">x </v>
          </cell>
          <cell r="L486" t="str">
            <v xml:space="preserve">x </v>
          </cell>
          <cell r="M486" t="str">
            <v xml:space="preserve">x </v>
          </cell>
          <cell r="N486" t="str">
            <v xml:space="preserve">x </v>
          </cell>
          <cell r="O486" t="str">
            <v xml:space="preserve">x </v>
          </cell>
          <cell r="P486" t="str">
            <v xml:space="preserve">x </v>
          </cell>
          <cell r="Q486" t="str">
            <v xml:space="preserve">x </v>
          </cell>
        </row>
        <row r="487">
          <cell r="A487" t="str">
            <v>T32E_16</v>
          </cell>
          <cell r="B487" t="str">
            <v>Pedagogické centrum Ústí nad Labem</v>
          </cell>
          <cell r="E487" t="str">
            <v>Pedagogické centrum Ústí nad Labem</v>
          </cell>
          <cell r="I487" t="str">
            <v xml:space="preserve">x </v>
          </cell>
          <cell r="J487" t="str">
            <v xml:space="preserve">x </v>
          </cell>
          <cell r="K487" t="str">
            <v xml:space="preserve">x </v>
          </cell>
          <cell r="L487" t="str">
            <v xml:space="preserve">x </v>
          </cell>
          <cell r="M487" t="str">
            <v xml:space="preserve">x </v>
          </cell>
          <cell r="N487" t="str">
            <v xml:space="preserve">x </v>
          </cell>
          <cell r="O487" t="str">
            <v xml:space="preserve">x </v>
          </cell>
          <cell r="P487" t="str">
            <v xml:space="preserve">x </v>
          </cell>
          <cell r="Q487" t="str">
            <v xml:space="preserve">x </v>
          </cell>
        </row>
        <row r="488">
          <cell r="A488" t="str">
            <v>T32E_17</v>
          </cell>
          <cell r="B488" t="str">
            <v>Pedagogické centrum Hradec Králové</v>
          </cell>
          <cell r="E488" t="str">
            <v>Pedagogické centrum Hradec Králové</v>
          </cell>
          <cell r="I488" t="str">
            <v xml:space="preserve">x </v>
          </cell>
          <cell r="J488" t="str">
            <v xml:space="preserve">x </v>
          </cell>
          <cell r="K488" t="str">
            <v xml:space="preserve">x </v>
          </cell>
          <cell r="L488" t="str">
            <v xml:space="preserve">x </v>
          </cell>
          <cell r="M488" t="str">
            <v xml:space="preserve">x </v>
          </cell>
          <cell r="N488" t="str">
            <v xml:space="preserve">x </v>
          </cell>
          <cell r="O488" t="str">
            <v xml:space="preserve">x </v>
          </cell>
          <cell r="P488" t="str">
            <v xml:space="preserve">x </v>
          </cell>
          <cell r="Q488" t="str">
            <v xml:space="preserve">x </v>
          </cell>
        </row>
        <row r="489">
          <cell r="A489" t="str">
            <v>T32E_18</v>
          </cell>
          <cell r="B489" t="str">
            <v>Pedagogické centrum Ostrava</v>
          </cell>
          <cell r="E489" t="str">
            <v>Pedagogické centrum Ostrava</v>
          </cell>
          <cell r="I489" t="str">
            <v xml:space="preserve">x </v>
          </cell>
          <cell r="J489" t="str">
            <v xml:space="preserve">x </v>
          </cell>
          <cell r="K489" t="str">
            <v xml:space="preserve">x </v>
          </cell>
          <cell r="L489" t="str">
            <v xml:space="preserve">x </v>
          </cell>
          <cell r="M489" t="str">
            <v xml:space="preserve">x </v>
          </cell>
          <cell r="N489" t="str">
            <v xml:space="preserve">x </v>
          </cell>
          <cell r="O489" t="str">
            <v xml:space="preserve">x </v>
          </cell>
          <cell r="P489" t="str">
            <v xml:space="preserve">x </v>
          </cell>
          <cell r="Q489" t="str">
            <v xml:space="preserve">x </v>
          </cell>
        </row>
        <row r="490">
          <cell r="A490" t="str">
            <v>T32E_19</v>
          </cell>
          <cell r="B490" t="str">
            <v xml:space="preserve">Pedagogické centrum pro polské národnostní školství </v>
          </cell>
          <cell r="E490" t="str">
            <v xml:space="preserve">Pedagogické centrum pro polské národnostní školství </v>
          </cell>
          <cell r="I490">
            <v>5.6589999999999998</v>
          </cell>
          <cell r="J490">
            <v>21484.950199999999</v>
          </cell>
          <cell r="K490">
            <v>13356.040499999999</v>
          </cell>
          <cell r="L490">
            <v>0.35272700000000001</v>
          </cell>
          <cell r="M490">
            <v>5.6</v>
          </cell>
          <cell r="N490">
            <v>23314.289100000002</v>
          </cell>
          <cell r="O490">
            <v>15740.552299999999</v>
          </cell>
          <cell r="P490">
            <v>0.22776700000000002</v>
          </cell>
          <cell r="Q490">
            <v>1.0851451310322331</v>
          </cell>
        </row>
        <row r="491">
          <cell r="A491" t="str">
            <v>T32E_20</v>
          </cell>
          <cell r="B491" t="str">
            <v xml:space="preserve">Národní institut dětí a mládeže MŠMT </v>
          </cell>
          <cell r="E491" t="str">
            <v xml:space="preserve">Národní institut dětí a mládeže MŠMT </v>
          </cell>
          <cell r="I491">
            <v>57.643999999999998</v>
          </cell>
          <cell r="J491">
            <v>20354.821499999998</v>
          </cell>
          <cell r="K491">
            <v>13232.5322</v>
          </cell>
          <cell r="L491">
            <v>0.274316</v>
          </cell>
          <cell r="M491">
            <v>70.17</v>
          </cell>
          <cell r="N491">
            <v>24583.838</v>
          </cell>
          <cell r="O491">
            <v>15759.6546</v>
          </cell>
          <cell r="P491">
            <v>0.30480499999999999</v>
          </cell>
          <cell r="Q491">
            <v>1.2077648531577643</v>
          </cell>
        </row>
        <row r="492">
          <cell r="A492" t="str">
            <v>T32E_21</v>
          </cell>
          <cell r="B492" t="str">
            <v>Institut zájmového vzdělávání MŠMT Hořovice</v>
          </cell>
          <cell r="E492" t="str">
            <v>Institut zájmového vzdělávání MŠMT Hořovice</v>
          </cell>
          <cell r="I492" t="str">
            <v xml:space="preserve">x </v>
          </cell>
          <cell r="J492" t="str">
            <v xml:space="preserve">x </v>
          </cell>
          <cell r="K492" t="str">
            <v xml:space="preserve">x </v>
          </cell>
          <cell r="L492" t="str">
            <v xml:space="preserve">x </v>
          </cell>
          <cell r="M492" t="str">
            <v xml:space="preserve">x </v>
          </cell>
          <cell r="N492" t="str">
            <v xml:space="preserve">x </v>
          </cell>
          <cell r="O492" t="str">
            <v xml:space="preserve">x </v>
          </cell>
          <cell r="P492" t="str">
            <v xml:space="preserve">x </v>
          </cell>
          <cell r="Q492" t="str">
            <v xml:space="preserve">x </v>
          </cell>
        </row>
        <row r="493">
          <cell r="A493" t="str">
            <v>T32E_22</v>
          </cell>
          <cell r="B493" t="str">
            <v>Středisko vzdělávání, informací a služeb MŠMT Prachatice</v>
          </cell>
          <cell r="E493" t="str">
            <v>Středisko vzdělávání, informací a služeb MŠMT Prachatice</v>
          </cell>
          <cell r="I493" t="str">
            <v xml:space="preserve">x </v>
          </cell>
          <cell r="J493" t="str">
            <v xml:space="preserve">x </v>
          </cell>
          <cell r="K493" t="str">
            <v xml:space="preserve">x </v>
          </cell>
          <cell r="L493" t="str">
            <v xml:space="preserve">x </v>
          </cell>
          <cell r="M493" t="str">
            <v xml:space="preserve">x </v>
          </cell>
          <cell r="N493" t="str">
            <v xml:space="preserve">x </v>
          </cell>
          <cell r="O493" t="str">
            <v xml:space="preserve">x </v>
          </cell>
          <cell r="P493" t="str">
            <v xml:space="preserve">x </v>
          </cell>
          <cell r="Q493" t="str">
            <v xml:space="preserve">x </v>
          </cell>
        </row>
        <row r="494">
          <cell r="A494" t="str">
            <v>T32E_23</v>
          </cell>
          <cell r="B494" t="str">
            <v>Antidopingový výbor ČR</v>
          </cell>
          <cell r="E494" t="str">
            <v>Antidopingový výbor ČR</v>
          </cell>
          <cell r="I494">
            <v>6.1</v>
          </cell>
          <cell r="J494">
            <v>32568.306</v>
          </cell>
          <cell r="K494">
            <v>18022.568299999999</v>
          </cell>
          <cell r="L494">
            <v>0.43396299999999999</v>
          </cell>
          <cell r="M494">
            <v>6</v>
          </cell>
          <cell r="N494">
            <v>34847.222199999997</v>
          </cell>
          <cell r="O494">
            <v>18187.708299999998</v>
          </cell>
          <cell r="P494">
            <v>0.51682600000000001</v>
          </cell>
          <cell r="Q494">
            <v>1.069973433681199</v>
          </cell>
        </row>
        <row r="495">
          <cell r="A495" t="str">
            <v>T32E_24</v>
          </cell>
          <cell r="B495" t="str">
            <v>Vzdělávací a konferenční centrum Telč1)</v>
          </cell>
          <cell r="E495" t="str">
            <v>Vzdělávací a konferenční centrum Telč1)</v>
          </cell>
          <cell r="I495" t="str">
            <v xml:space="preserve">x </v>
          </cell>
          <cell r="J495" t="str">
            <v xml:space="preserve">x </v>
          </cell>
          <cell r="K495" t="str">
            <v xml:space="preserve">x </v>
          </cell>
          <cell r="L495" t="str">
            <v xml:space="preserve">x </v>
          </cell>
          <cell r="M495" t="str">
            <v xml:space="preserve">x </v>
          </cell>
          <cell r="N495" t="str">
            <v xml:space="preserve">x </v>
          </cell>
          <cell r="O495" t="str">
            <v xml:space="preserve">x </v>
          </cell>
          <cell r="P495" t="str">
            <v xml:space="preserve">x </v>
          </cell>
          <cell r="Q495" t="str">
            <v xml:space="preserve">x </v>
          </cell>
        </row>
        <row r="496">
          <cell r="A496" t="str">
            <v>T32E_25</v>
          </cell>
          <cell r="B496" t="str">
            <v>Výzkumný ústav pedagogický v Praze</v>
          </cell>
          <cell r="E496" t="str">
            <v>Výzkumný ústav pedagogický v Praze</v>
          </cell>
          <cell r="I496">
            <v>55.46</v>
          </cell>
          <cell r="J496">
            <v>24624.412499999999</v>
          </cell>
          <cell r="K496">
            <v>17471.3217</v>
          </cell>
          <cell r="L496">
            <v>0.21843000000000001</v>
          </cell>
          <cell r="M496">
            <v>69.25</v>
          </cell>
          <cell r="N496">
            <v>29627.884999999998</v>
          </cell>
          <cell r="O496">
            <v>18009.2968</v>
          </cell>
          <cell r="P496">
            <v>0.40801499999999996</v>
          </cell>
          <cell r="Q496">
            <v>1.2031915482247546</v>
          </cell>
        </row>
        <row r="497">
          <cell r="A497" t="str">
            <v>T32E_26</v>
          </cell>
          <cell r="B497" t="str">
            <v>Národní ústav odborného vzdělávání v Praze</v>
          </cell>
          <cell r="E497" t="str">
            <v>Národní ústav odborného vzdělávání v Praze</v>
          </cell>
          <cell r="I497">
            <v>106.02</v>
          </cell>
          <cell r="J497">
            <v>24713.153200000001</v>
          </cell>
          <cell r="K497">
            <v>16966.324000000001</v>
          </cell>
          <cell r="L497">
            <v>0.308724</v>
          </cell>
          <cell r="M497">
            <v>129.88999999999999</v>
          </cell>
          <cell r="N497">
            <v>27657.656299999999</v>
          </cell>
          <cell r="O497">
            <v>17765.7785</v>
          </cell>
          <cell r="P497">
            <v>0.38874499999999995</v>
          </cell>
          <cell r="Q497">
            <v>1.1191472037651593</v>
          </cell>
        </row>
        <row r="498">
          <cell r="A498" t="str">
            <v>T32E_27</v>
          </cell>
          <cell r="B498" t="str">
            <v>Institut pedagogicko-psychologického poradenství ČR</v>
          </cell>
          <cell r="E498" t="str">
            <v>Institut pedagogicko-psychologického poradenství ČR</v>
          </cell>
          <cell r="I498">
            <v>28.978999999999999</v>
          </cell>
          <cell r="J498">
            <v>24324.183000000001</v>
          </cell>
          <cell r="K498">
            <v>16331.9329</v>
          </cell>
          <cell r="L498">
            <v>0.24279900000000001</v>
          </cell>
          <cell r="M498">
            <v>19.8</v>
          </cell>
          <cell r="N498">
            <v>23541.936000000002</v>
          </cell>
          <cell r="O498">
            <v>17489.4192</v>
          </cell>
          <cell r="P498">
            <v>0.162102</v>
          </cell>
          <cell r="Q498">
            <v>0.96784076982153933</v>
          </cell>
        </row>
        <row r="499">
          <cell r="A499" t="str">
            <v>T32E_28</v>
          </cell>
          <cell r="B499" t="str">
            <v>Centrum pro studium vysokého školství Praha1)</v>
          </cell>
          <cell r="E499" t="str">
            <v>Centrum pro studium vysokého školství Praha1)</v>
          </cell>
          <cell r="I499" t="str">
            <v xml:space="preserve">x </v>
          </cell>
          <cell r="J499" t="str">
            <v xml:space="preserve">x </v>
          </cell>
          <cell r="K499" t="str">
            <v xml:space="preserve">x </v>
          </cell>
          <cell r="L499" t="str">
            <v xml:space="preserve">x </v>
          </cell>
          <cell r="M499" t="str">
            <v xml:space="preserve">x </v>
          </cell>
          <cell r="N499" t="str">
            <v xml:space="preserve">x </v>
          </cell>
          <cell r="O499" t="str">
            <v xml:space="preserve">x </v>
          </cell>
          <cell r="P499" t="str">
            <v xml:space="preserve">x </v>
          </cell>
          <cell r="Q499" t="str">
            <v xml:space="preserve">x </v>
          </cell>
        </row>
        <row r="500">
          <cell r="A500" t="str">
            <v>T32E_29</v>
          </cell>
          <cell r="B500" t="str">
            <v>Pedagogické muzeum J. A. Komenského</v>
          </cell>
          <cell r="E500" t="str">
            <v>Pedagogické muzeum J. A. Komenského</v>
          </cell>
          <cell r="I500">
            <v>15.249000000000001</v>
          </cell>
          <cell r="J500">
            <v>21569.720399999998</v>
          </cell>
          <cell r="K500">
            <v>15561.971299999999</v>
          </cell>
          <cell r="L500">
            <v>0.189105</v>
          </cell>
          <cell r="M500">
            <v>15.28</v>
          </cell>
          <cell r="N500">
            <v>24836.3874</v>
          </cell>
          <cell r="O500">
            <v>17473.980100000001</v>
          </cell>
          <cell r="P500">
            <v>0.221523</v>
          </cell>
          <cell r="Q500">
            <v>1.1514468866272369</v>
          </cell>
        </row>
        <row r="501">
          <cell r="A501" t="str">
            <v>T32E_30</v>
          </cell>
          <cell r="B501" t="str">
            <v>Státní technická knihovna</v>
          </cell>
          <cell r="E501" t="str">
            <v>Státní technická knihovna</v>
          </cell>
          <cell r="I501">
            <v>144.22</v>
          </cell>
          <cell r="J501">
            <v>19409.004799999999</v>
          </cell>
          <cell r="K501">
            <v>14693.232</v>
          </cell>
          <cell r="L501">
            <v>0.151951</v>
          </cell>
          <cell r="M501">
            <v>153.53</v>
          </cell>
          <cell r="N501">
            <v>21803.624299999999</v>
          </cell>
          <cell r="O501">
            <v>15036.8073</v>
          </cell>
          <cell r="P501">
            <v>0.27598800000000001</v>
          </cell>
          <cell r="Q501">
            <v>1.123376727692911</v>
          </cell>
        </row>
        <row r="502">
          <cell r="A502" t="str">
            <v>T32E_31</v>
          </cell>
          <cell r="B502" t="str">
            <v>Učební středisko MŠMT ČR Podhradí</v>
          </cell>
          <cell r="E502" t="str">
            <v>Učební středisko MŠMT ČR Podhradí</v>
          </cell>
          <cell r="I502" t="str">
            <v xml:space="preserve">x </v>
          </cell>
          <cell r="J502" t="str">
            <v xml:space="preserve">x </v>
          </cell>
          <cell r="K502" t="str">
            <v xml:space="preserve">x </v>
          </cell>
          <cell r="L502" t="str">
            <v xml:space="preserve">x </v>
          </cell>
          <cell r="M502" t="str">
            <v xml:space="preserve">x </v>
          </cell>
          <cell r="N502" t="str">
            <v xml:space="preserve">x </v>
          </cell>
          <cell r="O502" t="str">
            <v xml:space="preserve">x </v>
          </cell>
          <cell r="P502" t="str">
            <v xml:space="preserve">x </v>
          </cell>
          <cell r="Q502" t="str">
            <v xml:space="preserve">x </v>
          </cell>
        </row>
        <row r="503">
          <cell r="A503" t="str">
            <v>T32E_32</v>
          </cell>
          <cell r="B503" t="str">
            <v>Učební středisko Ministerstva školství</v>
          </cell>
          <cell r="E503" t="str">
            <v>Učební středisko Ministerstva školství</v>
          </cell>
          <cell r="I503">
            <v>4.3079999999999998</v>
          </cell>
          <cell r="J503">
            <v>17783.7163</v>
          </cell>
          <cell r="K503">
            <v>11611.807500000001</v>
          </cell>
          <cell r="L503">
            <v>0.13430500000000001</v>
          </cell>
          <cell r="M503">
            <v>9.65</v>
          </cell>
          <cell r="N503">
            <v>18849.772099999998</v>
          </cell>
          <cell r="O503">
            <v>11814.08</v>
          </cell>
          <cell r="P503">
            <v>0.13496</v>
          </cell>
          <cell r="Q503">
            <v>1.0599456144045662</v>
          </cell>
        </row>
        <row r="504">
          <cell r="A504" t="str">
            <v>T32E_33</v>
          </cell>
          <cell r="B504" t="str">
            <v>Dům zahraničních služeb</v>
          </cell>
          <cell r="E504" t="str">
            <v>Dům zahraničních služeb</v>
          </cell>
          <cell r="I504">
            <v>105.93</v>
          </cell>
          <cell r="J504">
            <v>19607.026699999999</v>
          </cell>
          <cell r="K504">
            <v>12343.786</v>
          </cell>
          <cell r="L504">
            <v>0.36974099999999999</v>
          </cell>
          <cell r="M504">
            <v>112.78</v>
          </cell>
          <cell r="N504">
            <v>22582.536800000002</v>
          </cell>
          <cell r="O504">
            <v>15454.192499999999</v>
          </cell>
          <cell r="P504">
            <v>0.211811</v>
          </cell>
          <cell r="Q504">
            <v>1.1517573340174012</v>
          </cell>
          <cell r="R504" t="str">
            <v>opr.archiv 1-4q09 (chyba fce BP)</v>
          </cell>
        </row>
        <row r="505">
          <cell r="A505" t="str">
            <v>T32E_34</v>
          </cell>
          <cell r="B505" t="str">
            <v xml:space="preserve">Ústav pro informace ve vzdělávání </v>
          </cell>
          <cell r="E505" t="str">
            <v xml:space="preserve">Ústav pro informace ve vzdělávání </v>
          </cell>
          <cell r="I505">
            <v>156.06</v>
          </cell>
          <cell r="J505">
            <v>22507.5105</v>
          </cell>
          <cell r="K505">
            <v>14854.8822</v>
          </cell>
          <cell r="L505">
            <v>0.32037900000000002</v>
          </cell>
          <cell r="M505">
            <v>155.83000000000001</v>
          </cell>
          <cell r="N505">
            <v>26544.477699999999</v>
          </cell>
          <cell r="O505">
            <v>16881.422299999998</v>
          </cell>
          <cell r="P505">
            <v>0.39097700000000002</v>
          </cell>
          <cell r="Q505">
            <v>1.1793608937781013</v>
          </cell>
          <cell r="R505" t="str">
            <v>opr.archiv 1-4q09 (chyba fce BP)</v>
          </cell>
        </row>
        <row r="506">
          <cell r="A506" t="str">
            <v>T32E_33a</v>
          </cell>
          <cell r="B506" t="str">
            <v>Centrum pro zjišťování výsledků vzdělávání1)</v>
          </cell>
          <cell r="E506" t="str">
            <v>Centrum pro zjišťování výsledků vzdělávání1)</v>
          </cell>
          <cell r="I506" t="str">
            <v xml:space="preserve">. </v>
          </cell>
          <cell r="J506" t="str">
            <v xml:space="preserve">. </v>
          </cell>
          <cell r="K506" t="str">
            <v xml:space="preserve">. </v>
          </cell>
          <cell r="L506" t="str">
            <v xml:space="preserve">. </v>
          </cell>
          <cell r="M506">
            <v>73.59</v>
          </cell>
          <cell r="N506">
            <v>32527.7317</v>
          </cell>
          <cell r="O506">
            <v>17061.545699999999</v>
          </cell>
          <cell r="P506">
            <v>0.665103</v>
          </cell>
          <cell r="Q506" t="str">
            <v xml:space="preserve">x </v>
          </cell>
          <cell r="R506" t="str">
            <v>opr.archiv 1-4q09 (chyba fce BP)</v>
          </cell>
        </row>
        <row r="510">
          <cell r="I510" t="str">
            <v>4.3.1.E  DYNAMIKA RŮSTU NOMINÁLNÍCH MEZD/PLATŮ</v>
          </cell>
          <cell r="R510" t="str">
            <v>nové tabulky E-čkové (ESF) od 1.-2.Q 07 doplněny 20.8.07 do proarchivu, doplnit do archivu automaticky</v>
          </cell>
        </row>
        <row r="511">
          <cell r="I511" t="str">
            <v>rok 2006</v>
          </cell>
          <cell r="J511" t="str">
            <v>rok 2007</v>
          </cell>
          <cell r="K511" t="str">
            <v>rok 2008</v>
          </cell>
          <cell r="L511" t="str">
            <v>rok 2009</v>
          </cell>
          <cell r="M511" t="str">
            <v xml:space="preserve"> index za rok </v>
          </cell>
        </row>
        <row r="512">
          <cell r="M512" t="str">
            <v>2007/2006</v>
          </cell>
          <cell r="N512" t="str">
            <v>2008/2007</v>
          </cell>
          <cell r="O512" t="str">
            <v>2009/2008</v>
          </cell>
          <cell r="P512" t="str">
            <v>2009/2006</v>
          </cell>
        </row>
        <row r="513">
          <cell r="A513" t="str">
            <v>T431E_1</v>
          </cell>
          <cell r="B513" t="str">
            <v>Česká republika celkem</v>
          </cell>
          <cell r="D513" t="str">
            <v>Česká republika celkem</v>
          </cell>
          <cell r="I513">
            <v>20844</v>
          </cell>
          <cell r="J513">
            <v>22384</v>
          </cell>
          <cell r="K513">
            <v>22691</v>
          </cell>
          <cell r="L513">
            <v>23598</v>
          </cell>
          <cell r="M513">
            <v>1.0738821723277683</v>
          </cell>
          <cell r="N513">
            <v>1.0137151536812008</v>
          </cell>
          <cell r="O513">
            <v>1.0399717949847957</v>
          </cell>
          <cell r="P513">
            <v>1.1321243523316062</v>
          </cell>
        </row>
        <row r="514">
          <cell r="A514" t="str">
            <v>T431E_2</v>
          </cell>
          <cell r="B514" t="str">
            <v>nepodnikatelská sféra</v>
          </cell>
          <cell r="E514" t="str">
            <v>nepodnikatelská sféra</v>
          </cell>
          <cell r="I514">
            <v>20975</v>
          </cell>
          <cell r="J514">
            <v>22387</v>
          </cell>
          <cell r="K514">
            <v>23337</v>
          </cell>
          <cell r="L514">
            <v>24433</v>
          </cell>
          <cell r="M514">
            <v>1.0673182359952325</v>
          </cell>
          <cell r="N514">
            <v>1.0424353419395185</v>
          </cell>
          <cell r="O514">
            <v>1.0469640485066631</v>
          </cell>
          <cell r="P514">
            <v>1.1648629320619786</v>
          </cell>
        </row>
        <row r="515">
          <cell r="A515" t="str">
            <v>T431E_3</v>
          </cell>
          <cell r="B515" t="str">
            <v>Zaměstnanci regionálního školství celkem</v>
          </cell>
          <cell r="D515" t="str">
            <v>Zaměstnanci regionálního školství celkem</v>
          </cell>
          <cell r="I515">
            <v>18813.553961092479</v>
          </cell>
          <cell r="J515">
            <v>19834.405736461973</v>
          </cell>
          <cell r="K515">
            <v>20482.539700000001</v>
          </cell>
          <cell r="L515">
            <v>21864.724999999999</v>
          </cell>
          <cell r="M515">
            <v>1.0542615062247502</v>
          </cell>
          <cell r="N515">
            <v>1.0326772564880304</v>
          </cell>
          <cell r="O515">
            <v>1.0674811483460713</v>
          </cell>
          <cell r="P515">
            <v>1.1621794077406915</v>
          </cell>
          <cell r="Q515" t="str">
            <v>opr.archiv u zam.VS a u akad.p.</v>
          </cell>
        </row>
        <row r="516">
          <cell r="A516" t="str">
            <v>T431E_3a</v>
          </cell>
          <cell r="B516" t="str">
            <v>učitelé regionálního školství celkem1)</v>
          </cell>
          <cell r="C516" t="str">
            <v>z toho</v>
          </cell>
          <cell r="F516" t="str">
            <v>učitelé regionálního školství celkem1)</v>
          </cell>
          <cell r="I516">
            <v>22582.345580448055</v>
          </cell>
          <cell r="J516">
            <v>23790.722324922768</v>
          </cell>
          <cell r="K516">
            <v>24552.665300000001</v>
          </cell>
          <cell r="L516">
            <v>25891.233</v>
          </cell>
          <cell r="M516">
            <v>1.0535097977386785</v>
          </cell>
          <cell r="N516">
            <v>1.0320268953868219</v>
          </cell>
          <cell r="O516">
            <v>1.0545182237302766</v>
          </cell>
          <cell r="P516">
            <v>1.1465254088758965</v>
          </cell>
        </row>
        <row r="517">
          <cell r="A517" t="str">
            <v>T431E_3b</v>
          </cell>
          <cell r="B517" t="str">
            <v xml:space="preserve"> učitelé základních škol (bez "speciálních")1)</v>
          </cell>
          <cell r="E517" t="str">
            <v>z toho</v>
          </cell>
          <cell r="G517" t="str">
            <v xml:space="preserve"> učitelé základních škol (bez "speciálních")1)</v>
          </cell>
          <cell r="I517">
            <v>22923.426142154774</v>
          </cell>
          <cell r="J517">
            <v>24089.92534510262</v>
          </cell>
          <cell r="K517">
            <v>24986.5082</v>
          </cell>
          <cell r="L517">
            <v>26568.122599999999</v>
          </cell>
          <cell r="M517">
            <v>1.0508867738929621</v>
          </cell>
          <cell r="N517">
            <v>1.0372181666009044</v>
          </cell>
          <cell r="O517">
            <v>1.0632987365557545</v>
          </cell>
          <cell r="P517">
            <v>1.1589944031596067</v>
          </cell>
        </row>
        <row r="518">
          <cell r="A518" t="str">
            <v>T431E_3c</v>
          </cell>
          <cell r="B518" t="str">
            <v xml:space="preserve"> učitelé SŠ (gymnázia, sport. školy, SOŠ a konzerv., SOU, SPV, VOŠ, bez "speciálních")1)</v>
          </cell>
          <cell r="G518" t="str">
            <v xml:space="preserve"> učitelé SŠ (gymnázia, sport. školy, SOŠ a konzerv., SOU, SPV, VOŠ, bez "speciálních")1)</v>
          </cell>
          <cell r="I518">
            <v>24342.981346988548</v>
          </cell>
          <cell r="J518">
            <v>25823.591229799556</v>
          </cell>
          <cell r="K518">
            <v>26534.4149</v>
          </cell>
          <cell r="L518">
            <v>27772.157999999999</v>
          </cell>
          <cell r="M518">
            <v>1.0608228656016356</v>
          </cell>
          <cell r="N518">
            <v>1.0275261354578822</v>
          </cell>
          <cell r="O518">
            <v>1.0466467078571233</v>
          </cell>
          <cell r="P518">
            <v>1.1408692141743628</v>
          </cell>
        </row>
        <row r="519">
          <cell r="A519" t="str">
            <v>T431E_4</v>
          </cell>
          <cell r="B519" t="str">
            <v>Zaměstnanci veřejných vysokých škol celkem
(včetně kolejí, menz, VŠZS a VŠLS, VaV z kap. 333, ESF)</v>
          </cell>
          <cell r="D519" t="str">
            <v>Zaměstnanci veřejných vysokých škol celkem
(včetně kolejí, menz, VŠZS a VŠLS, VaV z kap. 333, ESF)</v>
          </cell>
          <cell r="I519">
            <v>25938.27244177875</v>
          </cell>
          <cell r="J519">
            <v>28159.355530753619</v>
          </cell>
          <cell r="K519">
            <v>29384.2372</v>
          </cell>
          <cell r="L519">
            <v>30507.712500000001</v>
          </cell>
          <cell r="M519">
            <v>1.0856295689684163</v>
          </cell>
          <cell r="N519">
            <v>1.0434982138674536</v>
          </cell>
          <cell r="O519">
            <v>1.0382339446946747</v>
          </cell>
          <cell r="P519">
            <v>1.1761659365895647</v>
          </cell>
          <cell r="Q519" t="str">
            <v>ESF od r.2006 ! Data za r.05 v E tab.(vč.ESF) stejné jako bez ESF</v>
          </cell>
        </row>
        <row r="523">
          <cell r="I523" t="str">
            <v>4.1.2.E  PRŮMĚRNÉ MĚSÍČNÍ PLATY V ČR A VE ŠKOLSTVÍ</v>
          </cell>
        </row>
        <row r="524">
          <cell r="I524" t="str">
            <v>rok 2006</v>
          </cell>
          <cell r="J524" t="str">
            <v>rok 2007</v>
          </cell>
          <cell r="K524" t="str">
            <v>rok 2008</v>
          </cell>
          <cell r="M524" t="str">
            <v>rok 2009</v>
          </cell>
        </row>
        <row r="525">
          <cell r="A525" t="str">
            <v>T412E_1</v>
          </cell>
          <cell r="B525" t="str">
            <v>Česká republika celkem</v>
          </cell>
          <cell r="C525">
            <v>0</v>
          </cell>
          <cell r="D525" t="str">
            <v>Česká republika celkem</v>
          </cell>
          <cell r="I525">
            <v>20844</v>
          </cell>
          <cell r="J525">
            <v>22384</v>
          </cell>
          <cell r="K525">
            <v>22691</v>
          </cell>
          <cell r="M525">
            <v>23598</v>
          </cell>
        </row>
        <row r="526">
          <cell r="A526" t="str">
            <v>T412E_2</v>
          </cell>
          <cell r="B526" t="str">
            <v>nepodnikatelská sféra</v>
          </cell>
          <cell r="E526" t="str">
            <v>nepodnikatelská sféra</v>
          </cell>
          <cell r="I526">
            <v>20975</v>
          </cell>
          <cell r="J526">
            <v>22387</v>
          </cell>
          <cell r="K526">
            <v>23337</v>
          </cell>
          <cell r="M526">
            <v>24433</v>
          </cell>
        </row>
        <row r="527">
          <cell r="A527" t="str">
            <v>T412E_3</v>
          </cell>
          <cell r="B527" t="str">
            <v>Zaměstnanci regionálního školství celkem</v>
          </cell>
          <cell r="D527" t="str">
            <v>Zaměstnanci regionálního školství celkem</v>
          </cell>
          <cell r="I527">
            <v>18813.553961092479</v>
          </cell>
          <cell r="J527">
            <v>19834.405736461973</v>
          </cell>
          <cell r="K527">
            <v>20482.539700000001</v>
          </cell>
          <cell r="M527">
            <v>21864.724999999999</v>
          </cell>
          <cell r="O527" t="str">
            <v>opr.archiv u zam.VS a u akad.p.</v>
          </cell>
        </row>
        <row r="528">
          <cell r="A528" t="str">
            <v>T412E_3a</v>
          </cell>
          <cell r="B528" t="str">
            <v>učitelé regionálního školství celkem1)</v>
          </cell>
          <cell r="C528" t="str">
            <v>z toho</v>
          </cell>
          <cell r="F528" t="str">
            <v>učitelé regionálního školství celkem1)</v>
          </cell>
          <cell r="H528">
            <v>0</v>
          </cell>
          <cell r="I528">
            <v>22582.345580448055</v>
          </cell>
          <cell r="J528">
            <v>23790.722324922768</v>
          </cell>
          <cell r="K528">
            <v>24552.665300000001</v>
          </cell>
          <cell r="M528">
            <v>25891.233</v>
          </cell>
        </row>
        <row r="529">
          <cell r="A529" t="str">
            <v>T412E_3b</v>
          </cell>
          <cell r="B529" t="str">
            <v xml:space="preserve"> učitelé základních škol (bez "speciálních")1)</v>
          </cell>
          <cell r="E529" t="str">
            <v>z toho</v>
          </cell>
          <cell r="G529" t="str">
            <v xml:space="preserve"> učitelé základních škol (bez "speciálních")1)</v>
          </cell>
          <cell r="H529">
            <v>0</v>
          </cell>
          <cell r="I529">
            <v>22923.426142154774</v>
          </cell>
          <cell r="J529">
            <v>24089.92534510262</v>
          </cell>
          <cell r="K529">
            <v>24986.5082</v>
          </cell>
          <cell r="M529">
            <v>26568.122599999999</v>
          </cell>
        </row>
        <row r="530">
          <cell r="A530" t="str">
            <v>T412E_3c</v>
          </cell>
          <cell r="B530" t="str">
            <v xml:space="preserve"> učitelé SŠ (gymnázia, sport. školy, SOŠ a konzerv., SOU, SPV, VOŠ, bez "speciálních")1)</v>
          </cell>
          <cell r="G530" t="str">
            <v xml:space="preserve"> učitelé SŠ (gymnázia, sport. školy, SOŠ a konzerv., SOU, SPV, VOŠ, bez "speciálních")1)</v>
          </cell>
          <cell r="H530">
            <v>0</v>
          </cell>
          <cell r="I530">
            <v>24342.981346988548</v>
          </cell>
          <cell r="J530">
            <v>25823.591229799556</v>
          </cell>
          <cell r="K530">
            <v>26534.4149</v>
          </cell>
          <cell r="M530">
            <v>27772.157999999999</v>
          </cell>
        </row>
        <row r="531">
          <cell r="A531" t="str">
            <v>T412E_4</v>
          </cell>
          <cell r="B531" t="str">
            <v>Zaměstnanci veřejných vysokých škol celkem
(včetně kolejí, menz, VŠZS a VŠLS, VaV z kap. 333, ESF)</v>
          </cell>
          <cell r="D531" t="str">
            <v>Zaměstnanci veřejných vysokých škol celkem
(včetně kolejí, menz, VŠZS a VŠLS, VaV z kap. 333, ESF)</v>
          </cell>
          <cell r="I531">
            <v>25938.27244177875</v>
          </cell>
          <cell r="J531">
            <v>28159.355530753619</v>
          </cell>
          <cell r="K531">
            <v>29384.2372</v>
          </cell>
          <cell r="M531">
            <v>30507.712500000001</v>
          </cell>
          <cell r="O531" t="str">
            <v>ESF od r.2006 ! Data za r.05 v E tab.(vč.ESF) stejné jako bez ESF</v>
          </cell>
        </row>
        <row r="532">
          <cell r="A532" t="str">
            <v>T412E_6</v>
          </cell>
          <cell r="C532" t="str">
            <v>SROVNÁNÍ S PRŮMĚRNOU MĚSÍČNÍ MZDOU V ČESKÉ REPUBLICE CELKEM</v>
          </cell>
        </row>
        <row r="533">
          <cell r="A533" t="str">
            <v>T412E_7</v>
          </cell>
          <cell r="B533" t="str">
            <v>Zaměstnanci regionálního školství celkem</v>
          </cell>
          <cell r="D533" t="str">
            <v>Zaměstnanci regionálního školství celkem</v>
          </cell>
          <cell r="I533">
            <v>0.90258846483844168</v>
          </cell>
          <cell r="J533">
            <v>0.88609746856960203</v>
          </cell>
          <cell r="K533">
            <v>0.90267241196950343</v>
          </cell>
          <cell r="M533">
            <v>0.926549919484702</v>
          </cell>
        </row>
        <row r="534">
          <cell r="A534" t="str">
            <v>T412E_7a</v>
          </cell>
          <cell r="B534" t="str">
            <v>učitelé regionálního školství celkem1)</v>
          </cell>
          <cell r="C534" t="str">
            <v>z toho</v>
          </cell>
          <cell r="F534" t="str">
            <v>učitelé regionálního školství celkem1)</v>
          </cell>
          <cell r="I534">
            <v>1.0833978881427775</v>
          </cell>
          <cell r="J534">
            <v>1.0628449930719608</v>
          </cell>
          <cell r="K534">
            <v>1.0820442157683663</v>
          </cell>
          <cell r="M534">
            <v>1.0971791253496059</v>
          </cell>
        </row>
        <row r="535">
          <cell r="A535" t="str">
            <v>T412E_7b</v>
          </cell>
          <cell r="B535" t="str">
            <v xml:space="preserve"> učitelé základních škol (bez "speciálních")1)</v>
          </cell>
          <cell r="E535" t="str">
            <v>z toho</v>
          </cell>
          <cell r="G535" t="str">
            <v xml:space="preserve"> učitelé základních škol (bez "speciálních")1)</v>
          </cell>
          <cell r="I535">
            <v>1.099761376998406</v>
          </cell>
          <cell r="J535">
            <v>1.0762118184910034</v>
          </cell>
          <cell r="K535">
            <v>1.1011638182539334</v>
          </cell>
          <cell r="M535">
            <v>1.1258633189253326</v>
          </cell>
        </row>
        <row r="536">
          <cell r="A536" t="str">
            <v>T412E_7c</v>
          </cell>
          <cell r="B536" t="str">
            <v xml:space="preserve"> učitelé SŠ (gymnázia, sport. školy, SOŠ a konzerv., SOU, SPV, VOŠ, bez "speciálních")1)</v>
          </cell>
          <cell r="G536" t="str">
            <v xml:space="preserve"> učitelé SŠ (gymnázia, sport. školy, SOŠ a konzerv., SOU, SPV, VOŠ, bez "speciálních")1)</v>
          </cell>
          <cell r="I536">
            <v>1.1678651576947106</v>
          </cell>
          <cell r="J536">
            <v>1.1536629391440116</v>
          </cell>
          <cell r="K536">
            <v>1.169380587016879</v>
          </cell>
          <cell r="M536">
            <v>1.1768860920416984</v>
          </cell>
        </row>
        <row r="537">
          <cell r="A537" t="str">
            <v>T412E_8</v>
          </cell>
          <cell r="B537" t="str">
            <v>Zaměstnanci veřejných vysokých škol celkem
(včetně kolejí, menz, VŠZS a VŠLS, VaV z kap. 333, ESF)</v>
          </cell>
          <cell r="D537" t="str">
            <v>Zaměstnanci veřejných vysokých škol celkem
(včetně kolejí, menz, VŠZS a VŠLS, VaV z kap. 333, ESF)</v>
          </cell>
          <cell r="I537">
            <v>1.2443999444338298</v>
          </cell>
          <cell r="J537">
            <v>1.2580126666705513</v>
          </cell>
          <cell r="K537">
            <v>1.2949732140496233</v>
          </cell>
          <cell r="M537">
            <v>1.2928092423086703</v>
          </cell>
        </row>
        <row r="538">
          <cell r="A538" t="str">
            <v>T412E_10</v>
          </cell>
          <cell r="C538" t="str">
            <v>SROVNÁNÍ S PRŮMĚRNOU MĚSÍČNÍ MZDOU V NEPODNIKATELSKÉ SFÉŘE</v>
          </cell>
        </row>
        <row r="539">
          <cell r="A539" t="str">
            <v>T412E_11</v>
          </cell>
          <cell r="B539" t="str">
            <v>Zaměstnanci regionálního školství celkem</v>
          </cell>
          <cell r="D539" t="str">
            <v>Zaměstnanci regionálního školství celkem</v>
          </cell>
          <cell r="I539">
            <v>0.8969513211486283</v>
          </cell>
          <cell r="J539">
            <v>0.88597872588832682</v>
          </cell>
          <cell r="K539">
            <v>0.87768520803873684</v>
          </cell>
          <cell r="M539">
            <v>0.89488499160970814</v>
          </cell>
        </row>
        <row r="540">
          <cell r="A540" t="str">
            <v>T412E_11a</v>
          </cell>
          <cell r="B540" t="str">
            <v>učitelé regionálního školství celkem1)</v>
          </cell>
          <cell r="C540" t="str">
            <v>z toho</v>
          </cell>
          <cell r="F540" t="str">
            <v>učitelé regionálního školství celkem1)</v>
          </cell>
          <cell r="I540">
            <v>1.0766314937043173</v>
          </cell>
          <cell r="J540">
            <v>1.0627025651012985</v>
          </cell>
          <cell r="K540">
            <v>1.0520917555812659</v>
          </cell>
          <cell r="M540">
            <v>1.0596829288257685</v>
          </cell>
        </row>
        <row r="541">
          <cell r="A541" t="str">
            <v>T412E_11b</v>
          </cell>
          <cell r="B541" t="str">
            <v xml:space="preserve"> učitelé základních škol (bez "speciálních")1)</v>
          </cell>
          <cell r="E541" t="str">
            <v>z toho</v>
          </cell>
          <cell r="G541" t="str">
            <v xml:space="preserve"> učitelé základních škol (bez "speciálních")1)</v>
          </cell>
          <cell r="I541">
            <v>1.092892783892957</v>
          </cell>
          <cell r="J541">
            <v>1.0760675992809496</v>
          </cell>
          <cell r="K541">
            <v>1.0706821013840682</v>
          </cell>
          <cell r="M541">
            <v>1.0873868374739082</v>
          </cell>
        </row>
        <row r="542">
          <cell r="A542" t="str">
            <v>T412E_11c</v>
          </cell>
          <cell r="B542" t="str">
            <v xml:space="preserve"> učitelé SŠ (gymnázia, sport. školy, SOŠ a konzerv., SOU, SPV, VOŠ, bez "speciálních")1)</v>
          </cell>
          <cell r="G542" t="str">
            <v xml:space="preserve"> učitelé SŠ (gymnázia, sport. školy, SOŠ a konzerv., SOU, SPV, VOŠ, bez "speciálních")1)</v>
          </cell>
          <cell r="I542">
            <v>1.1605712203570226</v>
          </cell>
          <cell r="J542">
            <v>1.1535083409925204</v>
          </cell>
          <cell r="K542">
            <v>1.1370105369156276</v>
          </cell>
          <cell r="M542">
            <v>1.1366659026726149</v>
          </cell>
        </row>
        <row r="543">
          <cell r="A543" t="str">
            <v>T412E_12</v>
          </cell>
          <cell r="B543" t="str">
            <v>Zaměstnanci veřejných vysokých škol celkem
(včetně kolejí, menz, VŠZS a VŠLS, VaV z kap. 333, ESF)</v>
          </cell>
          <cell r="D543" t="str">
            <v>Zaměstnanci veřejných vysokých škol celkem
(včetně kolejí, menz, VŠZS a VŠLS, VaV z kap. 333, ESF)</v>
          </cell>
          <cell r="I543">
            <v>1.236628006759416</v>
          </cell>
          <cell r="J543">
            <v>1.2578440849936847</v>
          </cell>
          <cell r="K543">
            <v>1.2591265886789218</v>
          </cell>
          <cell r="M543">
            <v>1.2486273687226292</v>
          </cell>
        </row>
        <row r="546">
          <cell r="I546" t="str">
            <v>3.1.1.A  ZAMĚSTNANCI CELKEM VVŠ – ŽENY</v>
          </cell>
        </row>
        <row r="547">
          <cell r="I547" t="str">
            <v>průměrný měsíční plat/mzda
(bez OPPP / OON)</v>
          </cell>
          <cell r="L547" t="str">
            <v>průměrný přepočtený počet</v>
          </cell>
        </row>
        <row r="548">
          <cell r="I548" t="str">
            <v>rok 2008</v>
          </cell>
          <cell r="J548" t="str">
            <v>rok 2009</v>
          </cell>
          <cell r="K548" t="str">
            <v>index</v>
          </cell>
          <cell r="L548" t="str">
            <v>rok 2008</v>
          </cell>
          <cell r="M548" t="str">
            <v>rok 2009</v>
          </cell>
          <cell r="N548" t="str">
            <v>index</v>
          </cell>
          <cell r="O548" t="str">
            <v>rozdíl</v>
          </cell>
        </row>
        <row r="549">
          <cell r="A549" t="str">
            <v>T311a_2</v>
          </cell>
          <cell r="B549" t="str">
            <v xml:space="preserve"> veřejné vysoké školy</v>
          </cell>
          <cell r="C549" t="str">
            <v xml:space="preserve"> veřejné vysoké školy</v>
          </cell>
          <cell r="I549" t="str">
            <v xml:space="preserve">. </v>
          </cell>
          <cell r="J549" t="str">
            <v xml:space="preserve">. </v>
          </cell>
          <cell r="K549" t="str">
            <v xml:space="preserve">x </v>
          </cell>
          <cell r="L549" t="str">
            <v xml:space="preserve">. </v>
          </cell>
          <cell r="M549" t="str">
            <v xml:space="preserve">. </v>
          </cell>
          <cell r="N549" t="str">
            <v xml:space="preserve">x </v>
          </cell>
          <cell r="O549" t="str">
            <v xml:space="preserve">x </v>
          </cell>
        </row>
        <row r="550">
          <cell r="A550" t="str">
            <v>T311a_3</v>
          </cell>
          <cell r="B550" t="str">
            <v xml:space="preserve"> vysoké školy</v>
          </cell>
          <cell r="E550" t="str">
            <v xml:space="preserve"> vysoké školy</v>
          </cell>
          <cell r="I550" t="str">
            <v xml:space="preserve">. </v>
          </cell>
          <cell r="J550" t="str">
            <v xml:space="preserve">. </v>
          </cell>
          <cell r="K550" t="str">
            <v xml:space="preserve">x </v>
          </cell>
          <cell r="L550" t="str">
            <v xml:space="preserve">. </v>
          </cell>
          <cell r="M550" t="str">
            <v xml:space="preserve">. </v>
          </cell>
          <cell r="N550" t="str">
            <v xml:space="preserve">x </v>
          </cell>
          <cell r="O550" t="str">
            <v xml:space="preserve">x </v>
          </cell>
        </row>
        <row r="551">
          <cell r="A551" t="str">
            <v>T311a_4</v>
          </cell>
          <cell r="B551" t="str">
            <v xml:space="preserve"> koleje</v>
          </cell>
          <cell r="E551" t="str">
            <v xml:space="preserve"> koleje</v>
          </cell>
          <cell r="I551" t="str">
            <v xml:space="preserve">. </v>
          </cell>
          <cell r="J551" t="str">
            <v xml:space="preserve">. </v>
          </cell>
          <cell r="K551" t="str">
            <v xml:space="preserve">x </v>
          </cell>
          <cell r="L551" t="str">
            <v xml:space="preserve">. </v>
          </cell>
          <cell r="M551" t="str">
            <v xml:space="preserve">. </v>
          </cell>
          <cell r="N551" t="str">
            <v xml:space="preserve">x </v>
          </cell>
          <cell r="O551" t="str">
            <v xml:space="preserve">x </v>
          </cell>
        </row>
        <row r="552">
          <cell r="A552" t="str">
            <v>T311a_5</v>
          </cell>
          <cell r="B552" t="str">
            <v xml:space="preserve"> menzy</v>
          </cell>
          <cell r="E552" t="str">
            <v xml:space="preserve"> menzy</v>
          </cell>
          <cell r="I552" t="str">
            <v xml:space="preserve">. </v>
          </cell>
          <cell r="J552" t="str">
            <v xml:space="preserve">. </v>
          </cell>
          <cell r="K552" t="str">
            <v xml:space="preserve">x </v>
          </cell>
          <cell r="L552" t="str">
            <v xml:space="preserve">. </v>
          </cell>
          <cell r="M552" t="str">
            <v xml:space="preserve">. </v>
          </cell>
          <cell r="N552" t="str">
            <v xml:space="preserve">x </v>
          </cell>
          <cell r="O552" t="str">
            <v xml:space="preserve">x </v>
          </cell>
        </row>
        <row r="553">
          <cell r="A553" t="str">
            <v>T311a_6</v>
          </cell>
          <cell r="B553" t="str">
            <v xml:space="preserve"> VŠ zemědělské a lesní statky</v>
          </cell>
          <cell r="E553" t="str">
            <v xml:space="preserve"> VŠ zemědělské a lesní statky</v>
          </cell>
          <cell r="I553" t="str">
            <v xml:space="preserve">. </v>
          </cell>
          <cell r="J553" t="str">
            <v xml:space="preserve">. </v>
          </cell>
          <cell r="K553" t="str">
            <v xml:space="preserve">x </v>
          </cell>
          <cell r="L553" t="str">
            <v xml:space="preserve">. </v>
          </cell>
          <cell r="M553" t="str">
            <v xml:space="preserve">. </v>
          </cell>
          <cell r="N553" t="str">
            <v xml:space="preserve">x </v>
          </cell>
          <cell r="O553" t="str">
            <v xml:space="preserve">x </v>
          </cell>
        </row>
        <row r="554">
          <cell r="A554" t="str">
            <v>T311a_7</v>
          </cell>
          <cell r="B554" t="str">
            <v xml:space="preserve"> výzkum a vývoj (z kap. 333-MŠMT)</v>
          </cell>
          <cell r="E554" t="str">
            <v xml:space="preserve"> výzkum a vývoj (z kap. 333-MŠMT)</v>
          </cell>
          <cell r="I554" t="str">
            <v xml:space="preserve">. </v>
          </cell>
          <cell r="J554" t="str">
            <v xml:space="preserve">. </v>
          </cell>
          <cell r="K554" t="str">
            <v xml:space="preserve">x </v>
          </cell>
          <cell r="L554" t="str">
            <v xml:space="preserve">. </v>
          </cell>
          <cell r="M554" t="str">
            <v xml:space="preserve">. </v>
          </cell>
          <cell r="N554" t="str">
            <v xml:space="preserve">x </v>
          </cell>
          <cell r="O554" t="str">
            <v xml:space="preserve">x </v>
          </cell>
        </row>
        <row r="557">
          <cell r="I557" t="str">
            <v>3.1.2.A  ZAMĚSTNANCI VÝZKUMU A VÝVOJE VVŠ – ŽENY</v>
          </cell>
        </row>
        <row r="558">
          <cell r="I558" t="str">
            <v>průměrná měsíční mzda (bez OON)</v>
          </cell>
          <cell r="L558" t="str">
            <v>průměrný přepočtený počet</v>
          </cell>
        </row>
        <row r="559">
          <cell r="I559" t="str">
            <v>rok 2008</v>
          </cell>
          <cell r="J559" t="str">
            <v>rok 2009</v>
          </cell>
          <cell r="K559" t="str">
            <v>index</v>
          </cell>
          <cell r="L559" t="str">
            <v>rok 2008</v>
          </cell>
          <cell r="M559" t="str">
            <v>rok 2009</v>
          </cell>
          <cell r="N559" t="str">
            <v>index</v>
          </cell>
          <cell r="O559" t="str">
            <v>rozdíl</v>
          </cell>
        </row>
        <row r="560">
          <cell r="A560" t="str">
            <v>T312a_1</v>
          </cell>
          <cell r="B560" t="str">
            <v>placení z prostředků kapitoly 333-MŠMT</v>
          </cell>
          <cell r="D560" t="str">
            <v>placení z prostředků kapitoly 333-MŠMT</v>
          </cell>
          <cell r="I560" t="str">
            <v xml:space="preserve">. </v>
          </cell>
          <cell r="J560" t="str">
            <v xml:space="preserve">. </v>
          </cell>
          <cell r="K560" t="str">
            <v xml:space="preserve">x </v>
          </cell>
          <cell r="L560" t="str">
            <v xml:space="preserve">. </v>
          </cell>
          <cell r="M560" t="str">
            <v xml:space="preserve">. </v>
          </cell>
          <cell r="N560" t="str">
            <v xml:space="preserve">x </v>
          </cell>
          <cell r="O560" t="str">
            <v xml:space="preserve">x </v>
          </cell>
        </row>
        <row r="561">
          <cell r="A561" t="str">
            <v>T312a_2</v>
          </cell>
          <cell r="B561" t="str">
            <v>placení z ostatních zdrojů1)</v>
          </cell>
          <cell r="D561" t="str">
            <v>placení z ostatních zdrojů1)</v>
          </cell>
          <cell r="I561" t="str">
            <v xml:space="preserve">. </v>
          </cell>
          <cell r="J561" t="str">
            <v xml:space="preserve">. </v>
          </cell>
          <cell r="K561" t="str">
            <v xml:space="preserve">x </v>
          </cell>
          <cell r="L561" t="str">
            <v xml:space="preserve">. </v>
          </cell>
          <cell r="M561" t="str">
            <v xml:space="preserve">. </v>
          </cell>
          <cell r="N561" t="str">
            <v xml:space="preserve">x </v>
          </cell>
          <cell r="O561" t="str">
            <v xml:space="preserve">x </v>
          </cell>
        </row>
        <row r="565">
          <cell r="I565" t="str">
            <v>3.1.3.A  AKADEMIČTÍ A VĚDEČTÍ PRACOVNÍCI VYSOKÝCH ŠKOL – ŽENY</v>
          </cell>
        </row>
        <row r="566">
          <cell r="I566" t="str">
            <v>průměrná měsíční mzda (bez OON)</v>
          </cell>
          <cell r="L566" t="str">
            <v>průměrný přepočtený počet</v>
          </cell>
        </row>
        <row r="567">
          <cell r="I567" t="str">
            <v>rok 2008</v>
          </cell>
          <cell r="J567" t="str">
            <v>rok 2009</v>
          </cell>
          <cell r="K567" t="str">
            <v>index</v>
          </cell>
          <cell r="L567" t="str">
            <v>rok 2008</v>
          </cell>
          <cell r="M567" t="str">
            <v>rok 2009</v>
          </cell>
          <cell r="N567" t="str">
            <v>index</v>
          </cell>
          <cell r="O567" t="str">
            <v>rozdíl</v>
          </cell>
        </row>
        <row r="568">
          <cell r="A568" t="str">
            <v>T313a_1</v>
          </cell>
          <cell r="B568" t="str">
            <v>Akademičtí pracovníci celkem</v>
          </cell>
          <cell r="D568" t="str">
            <v>Akademičtí pracovníci celkem</v>
          </cell>
          <cell r="I568" t="str">
            <v xml:space="preserve">. </v>
          </cell>
          <cell r="J568" t="str">
            <v xml:space="preserve">. </v>
          </cell>
          <cell r="K568" t="str">
            <v xml:space="preserve">x </v>
          </cell>
          <cell r="L568" t="str">
            <v xml:space="preserve">. </v>
          </cell>
          <cell r="M568" t="str">
            <v xml:space="preserve">. </v>
          </cell>
          <cell r="N568" t="str">
            <v xml:space="preserve">x </v>
          </cell>
          <cell r="O568" t="str">
            <v xml:space="preserve">x </v>
          </cell>
        </row>
        <row r="569">
          <cell r="A569" t="str">
            <v>T313a_2</v>
          </cell>
          <cell r="B569" t="str">
            <v xml:space="preserve"> pedagogičtí pracovníci VaV</v>
          </cell>
          <cell r="E569" t="str">
            <v xml:space="preserve"> pedagogičtí pracovníci VaV</v>
          </cell>
          <cell r="I569" t="str">
            <v xml:space="preserve">. </v>
          </cell>
          <cell r="J569" t="str">
            <v xml:space="preserve">. </v>
          </cell>
          <cell r="K569" t="str">
            <v xml:space="preserve">x </v>
          </cell>
          <cell r="L569" t="str">
            <v xml:space="preserve">. </v>
          </cell>
          <cell r="M569" t="str">
            <v xml:space="preserve">. </v>
          </cell>
          <cell r="N569" t="str">
            <v xml:space="preserve">x </v>
          </cell>
          <cell r="O569" t="str">
            <v xml:space="preserve">x </v>
          </cell>
        </row>
        <row r="570">
          <cell r="A570" t="str">
            <v>T313a_3</v>
          </cell>
          <cell r="B570" t="str">
            <v xml:space="preserve"> profesoři</v>
          </cell>
          <cell r="G570" t="str">
            <v xml:space="preserve"> profesoři</v>
          </cell>
          <cell r="I570" t="str">
            <v xml:space="preserve">. </v>
          </cell>
          <cell r="J570" t="str">
            <v xml:space="preserve">. </v>
          </cell>
          <cell r="K570" t="str">
            <v xml:space="preserve">x </v>
          </cell>
          <cell r="L570" t="str">
            <v xml:space="preserve">. </v>
          </cell>
          <cell r="M570" t="str">
            <v xml:space="preserve">. </v>
          </cell>
          <cell r="N570" t="str">
            <v xml:space="preserve">x </v>
          </cell>
          <cell r="O570" t="str">
            <v xml:space="preserve">x </v>
          </cell>
        </row>
        <row r="571">
          <cell r="A571" t="str">
            <v>T313a_4</v>
          </cell>
          <cell r="B571" t="str">
            <v xml:space="preserve"> docenti</v>
          </cell>
          <cell r="G571" t="str">
            <v xml:space="preserve"> docenti</v>
          </cell>
          <cell r="I571" t="str">
            <v xml:space="preserve">. </v>
          </cell>
          <cell r="J571" t="str">
            <v xml:space="preserve">. </v>
          </cell>
          <cell r="K571" t="str">
            <v xml:space="preserve">x </v>
          </cell>
          <cell r="L571" t="str">
            <v xml:space="preserve">. </v>
          </cell>
          <cell r="M571" t="str">
            <v xml:space="preserve">. </v>
          </cell>
          <cell r="N571" t="str">
            <v xml:space="preserve">x </v>
          </cell>
          <cell r="O571" t="str">
            <v xml:space="preserve">x </v>
          </cell>
        </row>
        <row r="572">
          <cell r="A572" t="str">
            <v>T313a_5</v>
          </cell>
          <cell r="B572" t="str">
            <v xml:space="preserve"> odborní asistenti</v>
          </cell>
          <cell r="G572" t="str">
            <v xml:space="preserve"> odborní asistenti</v>
          </cell>
          <cell r="I572" t="str">
            <v xml:space="preserve">. </v>
          </cell>
          <cell r="J572" t="str">
            <v xml:space="preserve">. </v>
          </cell>
          <cell r="K572" t="str">
            <v xml:space="preserve">x </v>
          </cell>
          <cell r="L572" t="str">
            <v xml:space="preserve">. </v>
          </cell>
          <cell r="M572" t="str">
            <v xml:space="preserve">. </v>
          </cell>
          <cell r="N572" t="str">
            <v xml:space="preserve">x </v>
          </cell>
          <cell r="O572" t="str">
            <v xml:space="preserve">x </v>
          </cell>
        </row>
        <row r="573">
          <cell r="A573" t="str">
            <v>T313a_6</v>
          </cell>
          <cell r="B573" t="str">
            <v xml:space="preserve"> asistenti</v>
          </cell>
          <cell r="G573" t="str">
            <v xml:space="preserve"> asistenti</v>
          </cell>
          <cell r="I573" t="str">
            <v xml:space="preserve">. </v>
          </cell>
          <cell r="J573" t="str">
            <v xml:space="preserve">. </v>
          </cell>
          <cell r="K573" t="str">
            <v xml:space="preserve">x </v>
          </cell>
          <cell r="L573" t="str">
            <v xml:space="preserve">. </v>
          </cell>
          <cell r="M573" t="str">
            <v xml:space="preserve">. </v>
          </cell>
          <cell r="N573" t="str">
            <v xml:space="preserve">x </v>
          </cell>
          <cell r="O573" t="str">
            <v xml:space="preserve">x </v>
          </cell>
        </row>
        <row r="574">
          <cell r="A574" t="str">
            <v>T313a_7</v>
          </cell>
          <cell r="B574" t="str">
            <v xml:space="preserve"> lektoři</v>
          </cell>
          <cell r="G574" t="str">
            <v xml:space="preserve"> lektoři</v>
          </cell>
          <cell r="I574" t="str">
            <v xml:space="preserve">. </v>
          </cell>
          <cell r="J574" t="str">
            <v xml:space="preserve">. </v>
          </cell>
          <cell r="K574" t="str">
            <v xml:space="preserve">x </v>
          </cell>
          <cell r="L574" t="str">
            <v xml:space="preserve">. </v>
          </cell>
          <cell r="M574" t="str">
            <v xml:space="preserve">. </v>
          </cell>
          <cell r="N574" t="str">
            <v xml:space="preserve">x </v>
          </cell>
          <cell r="O574" t="str">
            <v xml:space="preserve">x </v>
          </cell>
        </row>
        <row r="575">
          <cell r="A575" t="str">
            <v>T313a_8</v>
          </cell>
          <cell r="B575" t="str">
            <v>Vědečtí pracovníci</v>
          </cell>
          <cell r="E575" t="str">
            <v>Vědečtí pracovníci</v>
          </cell>
          <cell r="I575" t="str">
            <v xml:space="preserve">. </v>
          </cell>
          <cell r="J575" t="str">
            <v xml:space="preserve">. </v>
          </cell>
          <cell r="K575" t="str">
            <v xml:space="preserve">x </v>
          </cell>
          <cell r="L575" t="str">
            <v xml:space="preserve">. </v>
          </cell>
          <cell r="M575" t="str">
            <v xml:space="preserve">. </v>
          </cell>
          <cell r="N575" t="str">
            <v xml:space="preserve">x </v>
          </cell>
          <cell r="O575" t="str">
            <v xml:space="preserve">x </v>
          </cell>
        </row>
        <row r="578">
          <cell r="I578" t="str">
            <v>3.1.1.B  ZAMĚSTNANCI CELKEM - MUŽI</v>
          </cell>
        </row>
        <row r="579">
          <cell r="I579" t="str">
            <v>průměrný měsíční plat/mzda
(bez OPPP / OON)</v>
          </cell>
          <cell r="L579" t="str">
            <v>průměrný přepočtený počet</v>
          </cell>
        </row>
        <row r="580">
          <cell r="I580" t="str">
            <v>rok 2008</v>
          </cell>
          <cell r="J580" t="str">
            <v>rok 2009</v>
          </cell>
          <cell r="K580" t="str">
            <v>index</v>
          </cell>
          <cell r="L580" t="str">
            <v>rok 2008</v>
          </cell>
          <cell r="M580" t="str">
            <v>rok 2009</v>
          </cell>
          <cell r="N580" t="str">
            <v>index</v>
          </cell>
          <cell r="O580" t="str">
            <v>rozdíl</v>
          </cell>
        </row>
        <row r="581">
          <cell r="A581" t="str">
            <v>T311b_2</v>
          </cell>
          <cell r="B581" t="str">
            <v xml:space="preserve"> veřejné vysoké školy</v>
          </cell>
          <cell r="C581" t="str">
            <v xml:space="preserve"> veřejné vysoké školy</v>
          </cell>
          <cell r="I581" t="str">
            <v xml:space="preserve">. </v>
          </cell>
          <cell r="J581" t="str">
            <v xml:space="preserve">. </v>
          </cell>
          <cell r="K581" t="str">
            <v xml:space="preserve">x </v>
          </cell>
          <cell r="L581" t="str">
            <v xml:space="preserve">. </v>
          </cell>
          <cell r="M581" t="str">
            <v xml:space="preserve">. </v>
          </cell>
          <cell r="N581" t="str">
            <v xml:space="preserve">x </v>
          </cell>
          <cell r="O581" t="str">
            <v xml:space="preserve">x </v>
          </cell>
        </row>
        <row r="582">
          <cell r="A582" t="str">
            <v>T311b_3</v>
          </cell>
          <cell r="B582" t="str">
            <v xml:space="preserve"> vysoké školy</v>
          </cell>
          <cell r="E582" t="str">
            <v xml:space="preserve"> vysoké školy</v>
          </cell>
          <cell r="I582" t="str">
            <v xml:space="preserve">. </v>
          </cell>
          <cell r="J582" t="str">
            <v xml:space="preserve">. </v>
          </cell>
          <cell r="K582" t="str">
            <v xml:space="preserve">x </v>
          </cell>
          <cell r="L582" t="str">
            <v xml:space="preserve">. </v>
          </cell>
          <cell r="M582" t="str">
            <v xml:space="preserve">. </v>
          </cell>
          <cell r="N582" t="str">
            <v xml:space="preserve">x </v>
          </cell>
          <cell r="O582" t="str">
            <v xml:space="preserve">x </v>
          </cell>
        </row>
        <row r="583">
          <cell r="A583" t="str">
            <v>T311b_4</v>
          </cell>
          <cell r="B583" t="str">
            <v xml:space="preserve"> koleje</v>
          </cell>
          <cell r="E583" t="str">
            <v xml:space="preserve"> koleje</v>
          </cell>
          <cell r="I583" t="str">
            <v xml:space="preserve">. </v>
          </cell>
          <cell r="J583" t="str">
            <v xml:space="preserve">. </v>
          </cell>
          <cell r="K583" t="str">
            <v xml:space="preserve">x </v>
          </cell>
          <cell r="L583" t="str">
            <v xml:space="preserve">. </v>
          </cell>
          <cell r="M583" t="str">
            <v xml:space="preserve">. </v>
          </cell>
          <cell r="N583" t="str">
            <v xml:space="preserve">x </v>
          </cell>
          <cell r="O583" t="str">
            <v xml:space="preserve">x </v>
          </cell>
        </row>
        <row r="584">
          <cell r="A584" t="str">
            <v>T311b_5</v>
          </cell>
          <cell r="B584" t="str">
            <v xml:space="preserve"> menzy</v>
          </cell>
          <cell r="E584" t="str">
            <v xml:space="preserve"> menzy</v>
          </cell>
          <cell r="I584" t="str">
            <v xml:space="preserve">. </v>
          </cell>
          <cell r="J584" t="str">
            <v xml:space="preserve">. </v>
          </cell>
          <cell r="K584" t="str">
            <v xml:space="preserve">x </v>
          </cell>
          <cell r="L584" t="str">
            <v xml:space="preserve">. </v>
          </cell>
          <cell r="M584" t="str">
            <v xml:space="preserve">. </v>
          </cell>
          <cell r="N584" t="str">
            <v xml:space="preserve">x </v>
          </cell>
          <cell r="O584" t="str">
            <v xml:space="preserve">x </v>
          </cell>
        </row>
        <row r="585">
          <cell r="A585" t="str">
            <v>T311b_6</v>
          </cell>
          <cell r="B585" t="str">
            <v xml:space="preserve"> VŠ zemědělské a lesní statky</v>
          </cell>
          <cell r="E585" t="str">
            <v xml:space="preserve"> VŠ zemědělské a lesní statky</v>
          </cell>
          <cell r="I585" t="str">
            <v xml:space="preserve">. </v>
          </cell>
          <cell r="J585" t="str">
            <v xml:space="preserve">. </v>
          </cell>
          <cell r="K585" t="str">
            <v xml:space="preserve">x </v>
          </cell>
          <cell r="L585" t="str">
            <v xml:space="preserve">. </v>
          </cell>
          <cell r="M585" t="str">
            <v xml:space="preserve">. </v>
          </cell>
          <cell r="N585" t="str">
            <v xml:space="preserve">x </v>
          </cell>
          <cell r="O585" t="str">
            <v xml:space="preserve">x </v>
          </cell>
        </row>
        <row r="586">
          <cell r="A586" t="str">
            <v>T311b_7</v>
          </cell>
          <cell r="B586" t="str">
            <v xml:space="preserve"> výzkum a vývoj (z kap. 333-MŠMT)</v>
          </cell>
          <cell r="E586" t="str">
            <v xml:space="preserve"> výzkum a vývoj (z kap. 333-MŠMT)</v>
          </cell>
          <cell r="I586" t="str">
            <v xml:space="preserve">. </v>
          </cell>
          <cell r="J586" t="str">
            <v xml:space="preserve">. </v>
          </cell>
          <cell r="K586" t="str">
            <v xml:space="preserve">x </v>
          </cell>
          <cell r="L586" t="str">
            <v xml:space="preserve">. </v>
          </cell>
          <cell r="M586" t="str">
            <v xml:space="preserve">. </v>
          </cell>
          <cell r="N586" t="str">
            <v xml:space="preserve">x </v>
          </cell>
          <cell r="O586" t="str">
            <v xml:space="preserve">x </v>
          </cell>
        </row>
        <row r="589">
          <cell r="I589" t="str">
            <v>3.1.2.B  ZAMĚSTNANCI VÝZKUMU A VÝVOJE VVŠ – MUŽI</v>
          </cell>
        </row>
        <row r="590">
          <cell r="I590" t="str">
            <v>průměrná měsíční mzda (bez OON)</v>
          </cell>
          <cell r="L590" t="str">
            <v>průměrný přepočtený počet</v>
          </cell>
        </row>
        <row r="591">
          <cell r="I591" t="str">
            <v>rok 2008</v>
          </cell>
          <cell r="J591" t="str">
            <v>rok 2009</v>
          </cell>
          <cell r="K591" t="str">
            <v>index</v>
          </cell>
          <cell r="L591" t="str">
            <v>rok 2008</v>
          </cell>
          <cell r="M591" t="str">
            <v>rok 2009</v>
          </cell>
          <cell r="N591" t="str">
            <v>index</v>
          </cell>
          <cell r="O591" t="str">
            <v>rozdíl</v>
          </cell>
        </row>
        <row r="592">
          <cell r="A592" t="str">
            <v>T312b_1</v>
          </cell>
          <cell r="B592" t="str">
            <v>placení z prostředků kapitoly 333-MŠMT</v>
          </cell>
          <cell r="D592" t="str">
            <v>placení z prostředků kapitoly 333-MŠMT</v>
          </cell>
          <cell r="I592" t="str">
            <v xml:space="preserve">. </v>
          </cell>
          <cell r="J592" t="str">
            <v xml:space="preserve">. </v>
          </cell>
          <cell r="K592" t="str">
            <v xml:space="preserve">x </v>
          </cell>
          <cell r="L592" t="str">
            <v xml:space="preserve">. </v>
          </cell>
          <cell r="M592" t="str">
            <v xml:space="preserve">. </v>
          </cell>
          <cell r="N592" t="str">
            <v xml:space="preserve">x </v>
          </cell>
          <cell r="O592" t="str">
            <v xml:space="preserve">x </v>
          </cell>
        </row>
        <row r="593">
          <cell r="A593" t="str">
            <v>T312b_2</v>
          </cell>
          <cell r="B593" t="str">
            <v>placení z ostatních zdrojů1)</v>
          </cell>
          <cell r="D593" t="str">
            <v>placení z ostatních zdrojů1)</v>
          </cell>
          <cell r="I593" t="str">
            <v xml:space="preserve">. </v>
          </cell>
          <cell r="J593" t="str">
            <v xml:space="preserve">. </v>
          </cell>
          <cell r="K593" t="str">
            <v xml:space="preserve">x </v>
          </cell>
          <cell r="L593" t="str">
            <v xml:space="preserve">. </v>
          </cell>
          <cell r="M593" t="str">
            <v xml:space="preserve">. </v>
          </cell>
          <cell r="N593" t="str">
            <v xml:space="preserve">x </v>
          </cell>
          <cell r="O593" t="str">
            <v xml:space="preserve">x </v>
          </cell>
        </row>
        <row r="597">
          <cell r="I597" t="str">
            <v>3.1.3.B  AKADEMIČTÍ A VĚDEČTÍ PRACOVNÍCI VYSOKÝCH ŠKOL VVŠ – MUŽI</v>
          </cell>
        </row>
        <row r="598">
          <cell r="I598" t="str">
            <v>průměrná měsíční mzda (bez OON)</v>
          </cell>
          <cell r="L598" t="str">
            <v>průměrný přepočtený počet</v>
          </cell>
        </row>
        <row r="599">
          <cell r="I599" t="str">
            <v>rok 2008</v>
          </cell>
          <cell r="J599" t="str">
            <v>rok 2009</v>
          </cell>
          <cell r="K599" t="str">
            <v>index</v>
          </cell>
          <cell r="L599" t="str">
            <v>rok 2008</v>
          </cell>
          <cell r="M599" t="str">
            <v>rok 2009</v>
          </cell>
          <cell r="N599" t="str">
            <v>index</v>
          </cell>
          <cell r="O599" t="str">
            <v>rozdíl</v>
          </cell>
        </row>
        <row r="600">
          <cell r="A600" t="str">
            <v>T313b_1</v>
          </cell>
          <cell r="B600" t="str">
            <v>Akademičtí pracovníci celkem</v>
          </cell>
          <cell r="D600" t="str">
            <v>Akademičtí pracovníci celkem</v>
          </cell>
          <cell r="I600" t="str">
            <v xml:space="preserve">. </v>
          </cell>
          <cell r="J600" t="str">
            <v xml:space="preserve">. </v>
          </cell>
          <cell r="K600" t="str">
            <v xml:space="preserve">x </v>
          </cell>
          <cell r="L600" t="str">
            <v xml:space="preserve">. </v>
          </cell>
          <cell r="M600" t="str">
            <v xml:space="preserve">. </v>
          </cell>
          <cell r="N600" t="str">
            <v xml:space="preserve">x </v>
          </cell>
          <cell r="O600" t="str">
            <v xml:space="preserve">x </v>
          </cell>
        </row>
        <row r="601">
          <cell r="A601" t="str">
            <v>T313b_2</v>
          </cell>
          <cell r="B601" t="str">
            <v xml:space="preserve"> pedagogičtí pracovníci VaV</v>
          </cell>
          <cell r="E601" t="str">
            <v xml:space="preserve"> pedagogičtí pracovníci VaV</v>
          </cell>
          <cell r="I601" t="str">
            <v xml:space="preserve">. </v>
          </cell>
          <cell r="J601" t="str">
            <v xml:space="preserve">. </v>
          </cell>
          <cell r="K601" t="str">
            <v xml:space="preserve">x </v>
          </cell>
          <cell r="L601" t="str">
            <v xml:space="preserve">. </v>
          </cell>
          <cell r="M601" t="str">
            <v xml:space="preserve">. </v>
          </cell>
          <cell r="N601" t="str">
            <v xml:space="preserve">x </v>
          </cell>
          <cell r="O601" t="str">
            <v xml:space="preserve">x </v>
          </cell>
        </row>
        <row r="602">
          <cell r="A602" t="str">
            <v>T313b_3</v>
          </cell>
          <cell r="B602" t="str">
            <v xml:space="preserve"> profesoři</v>
          </cell>
          <cell r="G602" t="str">
            <v xml:space="preserve"> profesoři</v>
          </cell>
          <cell r="I602" t="str">
            <v xml:space="preserve">. </v>
          </cell>
          <cell r="J602" t="str">
            <v xml:space="preserve">. </v>
          </cell>
          <cell r="K602" t="str">
            <v xml:space="preserve">x </v>
          </cell>
          <cell r="L602" t="str">
            <v xml:space="preserve">. </v>
          </cell>
          <cell r="M602" t="str">
            <v xml:space="preserve">. </v>
          </cell>
          <cell r="N602" t="str">
            <v xml:space="preserve">x </v>
          </cell>
          <cell r="O602" t="str">
            <v xml:space="preserve">x </v>
          </cell>
        </row>
        <row r="603">
          <cell r="A603" t="str">
            <v>T313b_4</v>
          </cell>
          <cell r="B603" t="str">
            <v xml:space="preserve"> docenti</v>
          </cell>
          <cell r="G603" t="str">
            <v xml:space="preserve"> docenti</v>
          </cell>
          <cell r="I603" t="str">
            <v xml:space="preserve">. </v>
          </cell>
          <cell r="J603" t="str">
            <v xml:space="preserve">. </v>
          </cell>
          <cell r="K603" t="str">
            <v xml:space="preserve">x </v>
          </cell>
          <cell r="L603" t="str">
            <v xml:space="preserve">. </v>
          </cell>
          <cell r="M603" t="str">
            <v xml:space="preserve">. </v>
          </cell>
          <cell r="N603" t="str">
            <v xml:space="preserve">x </v>
          </cell>
          <cell r="O603" t="str">
            <v xml:space="preserve">x </v>
          </cell>
        </row>
        <row r="604">
          <cell r="A604" t="str">
            <v>T313b_5</v>
          </cell>
          <cell r="B604" t="str">
            <v xml:space="preserve"> odborní asistenti</v>
          </cell>
          <cell r="G604" t="str">
            <v xml:space="preserve"> odborní asistenti</v>
          </cell>
          <cell r="I604" t="str">
            <v xml:space="preserve">. </v>
          </cell>
          <cell r="J604" t="str">
            <v xml:space="preserve">. </v>
          </cell>
          <cell r="K604" t="str">
            <v xml:space="preserve">x </v>
          </cell>
          <cell r="L604" t="str">
            <v xml:space="preserve">. </v>
          </cell>
          <cell r="M604" t="str">
            <v xml:space="preserve">. </v>
          </cell>
          <cell r="N604" t="str">
            <v xml:space="preserve">x </v>
          </cell>
          <cell r="O604" t="str">
            <v xml:space="preserve">x </v>
          </cell>
        </row>
        <row r="605">
          <cell r="A605" t="str">
            <v>T313b_6</v>
          </cell>
          <cell r="B605" t="str">
            <v xml:space="preserve"> asistenti</v>
          </cell>
          <cell r="G605" t="str">
            <v xml:space="preserve"> asistenti</v>
          </cell>
          <cell r="I605" t="str">
            <v xml:space="preserve">. </v>
          </cell>
          <cell r="J605" t="str">
            <v xml:space="preserve">. </v>
          </cell>
          <cell r="K605" t="str">
            <v xml:space="preserve">x </v>
          </cell>
          <cell r="L605" t="str">
            <v xml:space="preserve">. </v>
          </cell>
          <cell r="M605" t="str">
            <v xml:space="preserve">. </v>
          </cell>
          <cell r="N605" t="str">
            <v xml:space="preserve">x </v>
          </cell>
          <cell r="O605" t="str">
            <v xml:space="preserve">x </v>
          </cell>
        </row>
        <row r="606">
          <cell r="A606" t="str">
            <v>T313b_7</v>
          </cell>
          <cell r="B606" t="str">
            <v xml:space="preserve"> lektoři</v>
          </cell>
          <cell r="G606" t="str">
            <v xml:space="preserve"> lektoři</v>
          </cell>
          <cell r="I606" t="str">
            <v xml:space="preserve">. </v>
          </cell>
          <cell r="J606" t="str">
            <v xml:space="preserve">. </v>
          </cell>
          <cell r="K606" t="str">
            <v xml:space="preserve">x </v>
          </cell>
          <cell r="L606" t="str">
            <v xml:space="preserve">. </v>
          </cell>
          <cell r="M606" t="str">
            <v xml:space="preserve">. </v>
          </cell>
          <cell r="N606" t="str">
            <v xml:space="preserve">x </v>
          </cell>
          <cell r="O606" t="str">
            <v xml:space="preserve">x </v>
          </cell>
        </row>
        <row r="607">
          <cell r="A607" t="str">
            <v>T313b_8</v>
          </cell>
          <cell r="B607" t="str">
            <v>Vědečtí pracovníci</v>
          </cell>
          <cell r="E607" t="str">
            <v>Vědečtí pracovníci</v>
          </cell>
          <cell r="I607" t="str">
            <v xml:space="preserve">. </v>
          </cell>
          <cell r="J607" t="str">
            <v xml:space="preserve">. </v>
          </cell>
          <cell r="K607" t="str">
            <v xml:space="preserve">x </v>
          </cell>
          <cell r="L607" t="str">
            <v xml:space="preserve">. </v>
          </cell>
          <cell r="M607" t="str">
            <v xml:space="preserve">. </v>
          </cell>
          <cell r="N607" t="str">
            <v xml:space="preserve">x </v>
          </cell>
          <cell r="O607" t="str">
            <v xml:space="preserve">x </v>
          </cell>
        </row>
        <row r="610">
          <cell r="I610" t="str">
            <v>3.1.1.E.A  ZAMĚSTNANCI CELKEM VVŠ – ŽENY</v>
          </cell>
        </row>
        <row r="611">
          <cell r="I611" t="str">
            <v>průměrný měsíční plat / mzda
(bez OPPP / ONN)</v>
          </cell>
          <cell r="L611" t="str">
            <v>průměrný přepočtený počet</v>
          </cell>
        </row>
        <row r="612">
          <cell r="I612" t="str">
            <v>rok 2008</v>
          </cell>
          <cell r="J612" t="str">
            <v>rok 2009</v>
          </cell>
          <cell r="K612" t="str">
            <v>index</v>
          </cell>
          <cell r="L612" t="str">
            <v>rok 2008</v>
          </cell>
          <cell r="M612" t="str">
            <v>rok 2009</v>
          </cell>
          <cell r="N612" t="str">
            <v>index</v>
          </cell>
          <cell r="O612" t="str">
            <v>rozdíl</v>
          </cell>
        </row>
        <row r="613">
          <cell r="A613" t="str">
            <v>T311ea_2</v>
          </cell>
          <cell r="B613" t="str">
            <v xml:space="preserve"> veřejné vysoké školy</v>
          </cell>
          <cell r="C613" t="str">
            <v xml:space="preserve"> veřejné vysoké školy</v>
          </cell>
          <cell r="I613" t="str">
            <v xml:space="preserve">. </v>
          </cell>
          <cell r="J613" t="str">
            <v xml:space="preserve">. </v>
          </cell>
          <cell r="K613" t="str">
            <v xml:space="preserve">x </v>
          </cell>
          <cell r="L613" t="str">
            <v xml:space="preserve">. </v>
          </cell>
          <cell r="M613" t="str">
            <v xml:space="preserve">. </v>
          </cell>
          <cell r="N613" t="str">
            <v xml:space="preserve">x </v>
          </cell>
          <cell r="O613" t="str">
            <v xml:space="preserve">x </v>
          </cell>
        </row>
        <row r="614">
          <cell r="A614" t="str">
            <v>T311ea_3</v>
          </cell>
          <cell r="B614" t="str">
            <v xml:space="preserve"> vysoké školy</v>
          </cell>
          <cell r="E614" t="str">
            <v xml:space="preserve"> vysoké školy</v>
          </cell>
          <cell r="I614" t="str">
            <v xml:space="preserve">. </v>
          </cell>
          <cell r="J614" t="str">
            <v xml:space="preserve">. </v>
          </cell>
          <cell r="K614" t="str">
            <v xml:space="preserve">x </v>
          </cell>
          <cell r="L614" t="str">
            <v xml:space="preserve">. </v>
          </cell>
          <cell r="M614" t="str">
            <v xml:space="preserve">. </v>
          </cell>
          <cell r="N614" t="str">
            <v xml:space="preserve">x </v>
          </cell>
          <cell r="O614" t="str">
            <v xml:space="preserve">x </v>
          </cell>
        </row>
        <row r="615">
          <cell r="A615" t="str">
            <v>T311ea_4</v>
          </cell>
          <cell r="B615" t="str">
            <v xml:space="preserve"> koleje</v>
          </cell>
          <cell r="E615" t="str">
            <v xml:space="preserve"> koleje</v>
          </cell>
          <cell r="I615" t="str">
            <v xml:space="preserve">. </v>
          </cell>
          <cell r="J615" t="str">
            <v xml:space="preserve">. </v>
          </cell>
          <cell r="K615" t="str">
            <v xml:space="preserve">x </v>
          </cell>
          <cell r="L615" t="str">
            <v xml:space="preserve">. </v>
          </cell>
          <cell r="M615" t="str">
            <v xml:space="preserve">. </v>
          </cell>
          <cell r="N615" t="str">
            <v xml:space="preserve">x </v>
          </cell>
          <cell r="O615" t="str">
            <v xml:space="preserve">x </v>
          </cell>
        </row>
        <row r="616">
          <cell r="A616" t="str">
            <v>T311ea_5</v>
          </cell>
          <cell r="B616" t="str">
            <v xml:space="preserve"> menzy</v>
          </cell>
          <cell r="E616" t="str">
            <v xml:space="preserve"> menzy</v>
          </cell>
          <cell r="I616" t="str">
            <v xml:space="preserve">. </v>
          </cell>
          <cell r="J616" t="str">
            <v xml:space="preserve">. </v>
          </cell>
          <cell r="K616" t="str">
            <v xml:space="preserve">x </v>
          </cell>
          <cell r="L616" t="str">
            <v xml:space="preserve">. </v>
          </cell>
          <cell r="M616" t="str">
            <v xml:space="preserve">. </v>
          </cell>
          <cell r="N616" t="str">
            <v xml:space="preserve">x </v>
          </cell>
          <cell r="O616" t="str">
            <v xml:space="preserve">x </v>
          </cell>
        </row>
        <row r="617">
          <cell r="A617" t="str">
            <v>T311ea_6</v>
          </cell>
          <cell r="B617" t="str">
            <v xml:space="preserve"> VŠ zemědělské a lesní statky</v>
          </cell>
          <cell r="E617" t="str">
            <v xml:space="preserve"> VŠ zemědělské a lesní statky</v>
          </cell>
          <cell r="I617" t="str">
            <v xml:space="preserve">. </v>
          </cell>
          <cell r="J617" t="str">
            <v xml:space="preserve">. </v>
          </cell>
          <cell r="K617" t="str">
            <v xml:space="preserve">x </v>
          </cell>
          <cell r="L617" t="str">
            <v xml:space="preserve">. </v>
          </cell>
          <cell r="M617" t="str">
            <v xml:space="preserve">. </v>
          </cell>
          <cell r="N617" t="str">
            <v xml:space="preserve">x </v>
          </cell>
          <cell r="O617" t="str">
            <v xml:space="preserve">x </v>
          </cell>
        </row>
        <row r="618">
          <cell r="A618" t="str">
            <v>T311ea_7</v>
          </cell>
          <cell r="B618" t="str">
            <v xml:space="preserve"> výzkum a vývoj (z kap. 333-MŠMT)</v>
          </cell>
          <cell r="E618" t="str">
            <v xml:space="preserve"> výzkum a vývoj (z kap. 333-MŠMT)</v>
          </cell>
          <cell r="I618" t="str">
            <v xml:space="preserve">. </v>
          </cell>
          <cell r="J618" t="str">
            <v xml:space="preserve">. </v>
          </cell>
          <cell r="K618" t="str">
            <v xml:space="preserve">x </v>
          </cell>
          <cell r="L618" t="str">
            <v xml:space="preserve">. </v>
          </cell>
          <cell r="M618" t="str">
            <v xml:space="preserve">. </v>
          </cell>
          <cell r="N618" t="str">
            <v xml:space="preserve">x </v>
          </cell>
          <cell r="O618" t="str">
            <v xml:space="preserve">x </v>
          </cell>
        </row>
        <row r="619">
          <cell r="A619" t="str">
            <v>T311ea_8</v>
          </cell>
          <cell r="B619" t="str">
            <v xml:space="preserve"> prostředky na projekty EU</v>
          </cell>
          <cell r="E619" t="str">
            <v xml:space="preserve"> prostředky na projekty EU</v>
          </cell>
          <cell r="I619" t="str">
            <v xml:space="preserve">. </v>
          </cell>
          <cell r="J619" t="str">
            <v xml:space="preserve">. </v>
          </cell>
          <cell r="K619" t="str">
            <v xml:space="preserve">x </v>
          </cell>
          <cell r="L619" t="str">
            <v xml:space="preserve">. </v>
          </cell>
          <cell r="M619" t="str">
            <v xml:space="preserve">. </v>
          </cell>
          <cell r="N619" t="str">
            <v xml:space="preserve">x </v>
          </cell>
          <cell r="O619" t="str">
            <v xml:space="preserve">x </v>
          </cell>
        </row>
        <row r="622">
          <cell r="I622" t="str">
            <v>3.1.1.E.B  ZAMĚSTNANCI CELKEM VVŠ – MUŽI</v>
          </cell>
        </row>
        <row r="623">
          <cell r="I623" t="str">
            <v>průměrný měsíční plat / mzda
(bez OPPP / ONN)</v>
          </cell>
          <cell r="L623" t="str">
            <v>průměrný přepočtený počet</v>
          </cell>
        </row>
        <row r="624">
          <cell r="I624" t="str">
            <v>rok 2008</v>
          </cell>
          <cell r="J624" t="str">
            <v>rok 2009</v>
          </cell>
          <cell r="K624" t="str">
            <v>index</v>
          </cell>
          <cell r="L624" t="str">
            <v>rok 2008</v>
          </cell>
          <cell r="M624" t="str">
            <v>rok 2009</v>
          </cell>
          <cell r="N624" t="str">
            <v>index</v>
          </cell>
          <cell r="O624" t="str">
            <v>rozdíl</v>
          </cell>
        </row>
        <row r="625">
          <cell r="A625" t="str">
            <v>T311eb_2</v>
          </cell>
          <cell r="B625" t="str">
            <v xml:space="preserve"> veřejné vysoké školy</v>
          </cell>
          <cell r="C625" t="str">
            <v xml:space="preserve"> veřejné vysoké školy</v>
          </cell>
          <cell r="I625" t="str">
            <v xml:space="preserve">. </v>
          </cell>
          <cell r="J625" t="str">
            <v xml:space="preserve">. </v>
          </cell>
          <cell r="K625" t="str">
            <v xml:space="preserve">x </v>
          </cell>
          <cell r="L625" t="str">
            <v xml:space="preserve">. </v>
          </cell>
          <cell r="M625" t="str">
            <v xml:space="preserve">. </v>
          </cell>
          <cell r="N625" t="str">
            <v xml:space="preserve">x </v>
          </cell>
          <cell r="O625" t="str">
            <v xml:space="preserve">x </v>
          </cell>
        </row>
        <row r="626">
          <cell r="A626" t="str">
            <v>T311eb_3</v>
          </cell>
          <cell r="B626" t="str">
            <v xml:space="preserve"> vysoké školy</v>
          </cell>
          <cell r="E626" t="str">
            <v xml:space="preserve"> vysoké školy</v>
          </cell>
          <cell r="I626" t="str">
            <v xml:space="preserve">. </v>
          </cell>
          <cell r="J626" t="str">
            <v xml:space="preserve">. </v>
          </cell>
          <cell r="K626" t="str">
            <v xml:space="preserve">x </v>
          </cell>
          <cell r="L626" t="str">
            <v xml:space="preserve">. </v>
          </cell>
          <cell r="M626" t="str">
            <v xml:space="preserve">. </v>
          </cell>
          <cell r="N626" t="str">
            <v xml:space="preserve">x </v>
          </cell>
          <cell r="O626" t="str">
            <v xml:space="preserve">x </v>
          </cell>
        </row>
        <row r="627">
          <cell r="A627" t="str">
            <v>T311eb_4</v>
          </cell>
          <cell r="B627" t="str">
            <v xml:space="preserve"> koleje</v>
          </cell>
          <cell r="E627" t="str">
            <v xml:space="preserve"> koleje</v>
          </cell>
          <cell r="I627" t="str">
            <v xml:space="preserve">. </v>
          </cell>
          <cell r="J627" t="str">
            <v xml:space="preserve">. </v>
          </cell>
          <cell r="K627" t="str">
            <v xml:space="preserve">x </v>
          </cell>
          <cell r="L627" t="str">
            <v xml:space="preserve">. </v>
          </cell>
          <cell r="M627" t="str">
            <v xml:space="preserve">. </v>
          </cell>
          <cell r="N627" t="str">
            <v xml:space="preserve">x </v>
          </cell>
          <cell r="O627" t="str">
            <v xml:space="preserve">x </v>
          </cell>
        </row>
        <row r="628">
          <cell r="A628" t="str">
            <v>T311eb_5</v>
          </cell>
          <cell r="B628" t="str">
            <v xml:space="preserve"> menzy</v>
          </cell>
          <cell r="E628" t="str">
            <v xml:space="preserve"> menzy</v>
          </cell>
          <cell r="I628" t="str">
            <v xml:space="preserve">. </v>
          </cell>
          <cell r="J628" t="str">
            <v xml:space="preserve">. </v>
          </cell>
          <cell r="K628" t="str">
            <v xml:space="preserve">x </v>
          </cell>
          <cell r="L628" t="str">
            <v xml:space="preserve">. </v>
          </cell>
          <cell r="M628" t="str">
            <v xml:space="preserve">. </v>
          </cell>
          <cell r="N628" t="str">
            <v xml:space="preserve">x </v>
          </cell>
          <cell r="O628" t="str">
            <v xml:space="preserve">x </v>
          </cell>
        </row>
        <row r="629">
          <cell r="A629" t="str">
            <v>T311eb_6</v>
          </cell>
          <cell r="B629" t="str">
            <v xml:space="preserve"> VŠ zemědělské a lesní statky</v>
          </cell>
          <cell r="E629" t="str">
            <v xml:space="preserve"> VŠ zemědělské a lesní statky</v>
          </cell>
          <cell r="I629" t="str">
            <v xml:space="preserve">. </v>
          </cell>
          <cell r="J629" t="str">
            <v xml:space="preserve">. </v>
          </cell>
          <cell r="K629" t="str">
            <v xml:space="preserve">x </v>
          </cell>
          <cell r="L629" t="str">
            <v xml:space="preserve">. </v>
          </cell>
          <cell r="M629" t="str">
            <v xml:space="preserve">. </v>
          </cell>
          <cell r="N629" t="str">
            <v xml:space="preserve">x </v>
          </cell>
          <cell r="O629" t="str">
            <v xml:space="preserve">x </v>
          </cell>
        </row>
        <row r="630">
          <cell r="A630" t="str">
            <v>T311eb_7</v>
          </cell>
          <cell r="B630" t="str">
            <v xml:space="preserve"> výzkum a vývoj (z kap. 333-MŠMT)</v>
          </cell>
          <cell r="E630" t="str">
            <v xml:space="preserve"> výzkum a vývoj (z kap. 333-MŠMT)</v>
          </cell>
          <cell r="I630" t="str">
            <v xml:space="preserve">. </v>
          </cell>
          <cell r="J630" t="str">
            <v xml:space="preserve">. </v>
          </cell>
          <cell r="K630" t="str">
            <v xml:space="preserve">x </v>
          </cell>
          <cell r="L630" t="str">
            <v xml:space="preserve">. </v>
          </cell>
          <cell r="M630" t="str">
            <v xml:space="preserve">. </v>
          </cell>
          <cell r="N630" t="str">
            <v xml:space="preserve">x </v>
          </cell>
          <cell r="O630" t="str">
            <v xml:space="preserve">x </v>
          </cell>
        </row>
        <row r="631">
          <cell r="A631" t="str">
            <v>T311eb_8</v>
          </cell>
          <cell r="B631" t="str">
            <v xml:space="preserve"> prostředky na projekty EU</v>
          </cell>
          <cell r="E631" t="str">
            <v xml:space="preserve"> prostředky na projekty EU</v>
          </cell>
          <cell r="I631" t="str">
            <v xml:space="preserve">. </v>
          </cell>
          <cell r="J631" t="str">
            <v xml:space="preserve">. </v>
          </cell>
          <cell r="K631" t="str">
            <v xml:space="preserve">x </v>
          </cell>
          <cell r="L631" t="str">
            <v xml:space="preserve">. </v>
          </cell>
          <cell r="M631" t="str">
            <v xml:space="preserve">. </v>
          </cell>
          <cell r="N631" t="str">
            <v xml:space="preserve">x </v>
          </cell>
          <cell r="O631" t="str">
            <v xml:space="preserve">x </v>
          </cell>
        </row>
        <row r="633">
          <cell r="I633" t="str">
            <v>5.4  ZAMĚSTNANCI CELKEM, UČITELÉ</v>
          </cell>
        </row>
        <row r="634">
          <cell r="I634" t="str">
            <v>průměrná měsíční mzda/plat zaměstnaců (bez OON/OPPP)</v>
          </cell>
          <cell r="L634" t="str">
            <v>průměrná měsíční mzda/plat zaměstnaců (bez OON/OPPP)</v>
          </cell>
        </row>
        <row r="635">
          <cell r="I635" t="str">
            <v>rok 2008</v>
          </cell>
          <cell r="J635" t="str">
            <v>rok 2009</v>
          </cell>
          <cell r="K635" t="str">
            <v>index</v>
          </cell>
          <cell r="L635" t="str">
            <v>rok 2008</v>
          </cell>
          <cell r="M635" t="str">
            <v>rok 2009</v>
          </cell>
          <cell r="N635" t="str">
            <v>rozdíl</v>
          </cell>
        </row>
        <row r="636">
          <cell r="A636" t="str">
            <v>T54_1</v>
          </cell>
          <cell r="B636" t="str">
            <v>Regionální školství celkem</v>
          </cell>
          <cell r="D636" t="str">
            <v>Regionální školství celkem</v>
          </cell>
          <cell r="I636" t="str">
            <v xml:space="preserve">. </v>
          </cell>
          <cell r="J636">
            <v>21890.6253</v>
          </cell>
          <cell r="K636" t="str">
            <v xml:space="preserve">x </v>
          </cell>
          <cell r="L636" t="str">
            <v xml:space="preserve">. </v>
          </cell>
          <cell r="M636">
            <v>26006.025799999999</v>
          </cell>
          <cell r="N636" t="str">
            <v xml:space="preserve">x </v>
          </cell>
        </row>
        <row r="637">
          <cell r="A637" t="str">
            <v>T54_2</v>
          </cell>
          <cell r="B637" t="str">
            <v xml:space="preserve"> mateřské školy</v>
          </cell>
          <cell r="E637" t="str">
            <v xml:space="preserve"> mateřské školy</v>
          </cell>
          <cell r="I637" t="str">
            <v xml:space="preserve">. </v>
          </cell>
          <cell r="J637">
            <v>18813.507300000001</v>
          </cell>
          <cell r="K637" t="str">
            <v xml:space="preserve">x </v>
          </cell>
          <cell r="L637" t="str">
            <v xml:space="preserve">. </v>
          </cell>
          <cell r="M637">
            <v>21013.526999999998</v>
          </cell>
          <cell r="N637" t="str">
            <v xml:space="preserve">x </v>
          </cell>
        </row>
        <row r="638">
          <cell r="A638" t="str">
            <v>T54_3</v>
          </cell>
          <cell r="B638" t="str">
            <v xml:space="preserve"> základní školy</v>
          </cell>
          <cell r="E638" t="str">
            <v xml:space="preserve"> základní školy</v>
          </cell>
          <cell r="I638" t="str">
            <v xml:space="preserve">. </v>
          </cell>
          <cell r="J638">
            <v>23508.643100000001</v>
          </cell>
          <cell r="K638" t="str">
            <v xml:space="preserve">x </v>
          </cell>
          <cell r="L638" t="str">
            <v xml:space="preserve">. </v>
          </cell>
          <cell r="M638">
            <v>26582.090499999998</v>
          </cell>
          <cell r="N638" t="str">
            <v xml:space="preserve">x </v>
          </cell>
        </row>
        <row r="639">
          <cell r="A639" t="str">
            <v>T54_4</v>
          </cell>
          <cell r="B639" t="str">
            <v xml:space="preserve"> speciální školy celkem</v>
          </cell>
          <cell r="E639" t="str">
            <v xml:space="preserve"> speciální školy celkem</v>
          </cell>
          <cell r="I639" t="str">
            <v xml:space="preserve">. </v>
          </cell>
          <cell r="J639">
            <v>24010.9179</v>
          </cell>
          <cell r="K639" t="str">
            <v xml:space="preserve">x </v>
          </cell>
          <cell r="L639" t="str">
            <v xml:space="preserve">. </v>
          </cell>
          <cell r="M639">
            <v>28067.168399999999</v>
          </cell>
          <cell r="N639" t="str">
            <v xml:space="preserve">x </v>
          </cell>
        </row>
        <row r="640">
          <cell r="A640" t="str">
            <v>T54_5</v>
          </cell>
          <cell r="B640" t="str">
            <v xml:space="preserve"> všeobecné vzdělávání na SŠ</v>
          </cell>
          <cell r="E640" t="str">
            <v xml:space="preserve"> všeobecné vzdělávání na SŠ</v>
          </cell>
          <cell r="I640" t="str">
            <v xml:space="preserve">. </v>
          </cell>
          <cell r="J640">
            <v>25595.522700000001</v>
          </cell>
          <cell r="K640" t="str">
            <v xml:space="preserve">x </v>
          </cell>
          <cell r="L640" t="str">
            <v xml:space="preserve">. </v>
          </cell>
          <cell r="M640">
            <v>27851.613099999999</v>
          </cell>
          <cell r="N640" t="str">
            <v xml:space="preserve">x </v>
          </cell>
        </row>
        <row r="641">
          <cell r="A641" t="str">
            <v>T54_6</v>
          </cell>
          <cell r="B641" t="str">
            <v xml:space="preserve"> odborné vzdělávání na SŠ</v>
          </cell>
          <cell r="E641" t="str">
            <v xml:space="preserve"> odborné vzdělávání na SŠ</v>
          </cell>
          <cell r="I641" t="str">
            <v xml:space="preserve">. </v>
          </cell>
          <cell r="J641">
            <v>24379.101200000001</v>
          </cell>
          <cell r="K641" t="str">
            <v xml:space="preserve">x </v>
          </cell>
          <cell r="L641" t="str">
            <v xml:space="preserve">. </v>
          </cell>
          <cell r="M641">
            <v>27768.522300000001</v>
          </cell>
          <cell r="N641" t="str">
            <v xml:space="preserve">x </v>
          </cell>
        </row>
        <row r="642">
          <cell r="A642" t="str">
            <v>T54_8</v>
          </cell>
          <cell r="B642" t="str">
            <v xml:space="preserve"> vyšší odborné školy</v>
          </cell>
          <cell r="E642" t="str">
            <v xml:space="preserve"> vyšší odborné školy</v>
          </cell>
          <cell r="I642" t="str">
            <v xml:space="preserve">. </v>
          </cell>
          <cell r="J642">
            <v>26222.581099999999</v>
          </cell>
          <cell r="K642" t="str">
            <v xml:space="preserve">x </v>
          </cell>
          <cell r="L642" t="str">
            <v xml:space="preserve">. </v>
          </cell>
          <cell r="M642">
            <v>28934.285199999998</v>
          </cell>
          <cell r="N642" t="str">
            <v xml:space="preserve">x </v>
          </cell>
        </row>
        <row r="643">
          <cell r="A643" t="str">
            <v>T54_9</v>
          </cell>
          <cell r="B643" t="str">
            <v xml:space="preserve"> konzervatoře</v>
          </cell>
          <cell r="E643" t="str">
            <v xml:space="preserve"> konzervatoře</v>
          </cell>
          <cell r="I643" t="str">
            <v xml:space="preserve">. </v>
          </cell>
          <cell r="J643">
            <v>26025.648099999999</v>
          </cell>
          <cell r="K643" t="str">
            <v xml:space="preserve">x </v>
          </cell>
          <cell r="L643" t="str">
            <v xml:space="preserve">. </v>
          </cell>
          <cell r="M643">
            <v>27547.812699999999</v>
          </cell>
          <cell r="N643" t="str">
            <v xml:space="preserve">x </v>
          </cell>
        </row>
      </sheetData>
      <sheetData sheetId="54" refreshError="1"/>
      <sheetData sheetId="55" refreshError="1"/>
      <sheetData sheetId="56" refreshError="1"/>
      <sheetData sheetId="57" refreshError="1"/>
      <sheetData sheetId="5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3.2"/>
      <sheetName val="320"/>
    </sheetNames>
    <sheetDataSet>
      <sheetData sheetId="0"/>
      <sheetData sheetId="1">
        <row r="1">
          <cell r="H1" t="str">
            <v>legenda</v>
          </cell>
          <cell r="I1" t="str">
            <v>s1</v>
          </cell>
          <cell r="J1" t="str">
            <v>s2</v>
          </cell>
          <cell r="K1" t="str">
            <v>s3</v>
          </cell>
          <cell r="L1" t="str">
            <v>s4</v>
          </cell>
          <cell r="M1" t="str">
            <v>s5</v>
          </cell>
          <cell r="N1" t="str">
            <v>s6</v>
          </cell>
          <cell r="O1" t="str">
            <v>s7</v>
          </cell>
          <cell r="P1" t="str">
            <v>s8</v>
          </cell>
          <cell r="Q1" t="str">
            <v>s9</v>
          </cell>
          <cell r="R1" t="str">
            <v>s10</v>
          </cell>
          <cell r="S1" t="str">
            <v>s11</v>
          </cell>
          <cell r="T1" t="str">
            <v>s12</v>
          </cell>
          <cell r="U1" t="str">
            <v>s13</v>
          </cell>
          <cell r="V1" t="str">
            <v>s14</v>
          </cell>
          <cell r="W1" t="str">
            <v>s15</v>
          </cell>
          <cell r="X1" t="str">
            <v>s16</v>
          </cell>
          <cell r="Y1" t="str">
            <v>s17</v>
          </cell>
          <cell r="Z1" t="str">
            <v>s18</v>
          </cell>
          <cell r="AA1" t="str">
            <v>s19</v>
          </cell>
        </row>
        <row r="2">
          <cell r="H2" t="str">
            <v>ČŠI Praha</v>
          </cell>
          <cell r="I2">
            <v>544.44899999999996</v>
          </cell>
          <cell r="J2">
            <v>85970</v>
          </cell>
          <cell r="K2">
            <v>62427</v>
          </cell>
          <cell r="L2">
            <v>9412</v>
          </cell>
          <cell r="M2">
            <v>7331</v>
          </cell>
          <cell r="N2">
            <v>5679</v>
          </cell>
          <cell r="O2">
            <v>1027</v>
          </cell>
          <cell r="P2">
            <v>0</v>
          </cell>
          <cell r="Q2">
            <v>0</v>
          </cell>
          <cell r="R2">
            <v>17</v>
          </cell>
          <cell r="S2">
            <v>77</v>
          </cell>
          <cell r="T2">
            <v>3060</v>
          </cell>
          <cell r="U2">
            <v>89030</v>
          </cell>
          <cell r="V2">
            <v>26317</v>
          </cell>
          <cell r="W2">
            <v>19110</v>
          </cell>
          <cell r="X2">
            <v>20.8</v>
          </cell>
          <cell r="Y2">
            <v>1.6</v>
          </cell>
          <cell r="Z2">
            <v>538</v>
          </cell>
          <cell r="AA2">
            <v>391</v>
          </cell>
        </row>
        <row r="3">
          <cell r="H3" t="str">
            <v>MŠMT ČR</v>
          </cell>
          <cell r="I3">
            <v>463.54199999999997</v>
          </cell>
          <cell r="J3">
            <v>84594.895999999993</v>
          </cell>
          <cell r="K3">
            <v>58281.112999999998</v>
          </cell>
          <cell r="L3">
            <v>7062.1440000000002</v>
          </cell>
          <cell r="M3">
            <v>12222.036</v>
          </cell>
          <cell r="N3">
            <v>4249</v>
          </cell>
          <cell r="O3">
            <v>2235.768</v>
          </cell>
          <cell r="P3">
            <v>0</v>
          </cell>
          <cell r="Q3">
            <v>0</v>
          </cell>
          <cell r="R3">
            <v>302.39</v>
          </cell>
          <cell r="S3">
            <v>242.44499999999999</v>
          </cell>
          <cell r="T3">
            <v>1712.8620000000001</v>
          </cell>
          <cell r="U3">
            <v>86307.758000000002</v>
          </cell>
          <cell r="V3">
            <v>30416</v>
          </cell>
          <cell r="W3">
            <v>20955</v>
          </cell>
          <cell r="X3">
            <v>28.3</v>
          </cell>
          <cell r="Y3">
            <v>3.8</v>
          </cell>
          <cell r="Z3">
            <v>479</v>
          </cell>
          <cell r="AA3">
            <v>320</v>
          </cell>
        </row>
        <row r="4">
          <cell r="H4" t="str">
            <v>Celkem OPŘO RO</v>
          </cell>
          <cell r="I4">
            <v>128.90100000000001</v>
          </cell>
          <cell r="J4">
            <v>18878.255000000001</v>
          </cell>
          <cell r="K4">
            <v>14114.402</v>
          </cell>
          <cell r="L4">
            <v>486.85899999999998</v>
          </cell>
          <cell r="M4">
            <v>2701.779</v>
          </cell>
          <cell r="N4">
            <v>630</v>
          </cell>
          <cell r="O4">
            <v>917.94600000000003</v>
          </cell>
          <cell r="P4">
            <v>2.0640000000000001</v>
          </cell>
          <cell r="Q4">
            <v>0</v>
          </cell>
          <cell r="R4">
            <v>0</v>
          </cell>
          <cell r="S4">
            <v>25.204999999999998</v>
          </cell>
          <cell r="T4">
            <v>1285.5650000000001</v>
          </cell>
          <cell r="U4">
            <v>20163.82</v>
          </cell>
          <cell r="V4">
            <v>24409</v>
          </cell>
          <cell r="W4">
            <v>18250</v>
          </cell>
          <cell r="X4">
            <v>23.6</v>
          </cell>
          <cell r="Y4">
            <v>6.5</v>
          </cell>
          <cell r="Z4">
            <v>141</v>
          </cell>
          <cell r="AA4">
            <v>88</v>
          </cell>
        </row>
        <row r="5">
          <cell r="H5" t="str">
            <v>VSC Praha</v>
          </cell>
          <cell r="I5">
            <v>91.864999999999995</v>
          </cell>
          <cell r="J5">
            <v>13078.556</v>
          </cell>
          <cell r="K5">
            <v>10292.743</v>
          </cell>
          <cell r="L5">
            <v>213.30600000000001</v>
          </cell>
          <cell r="M5">
            <v>1489.5350000000001</v>
          </cell>
          <cell r="N5">
            <v>542</v>
          </cell>
          <cell r="O5">
            <v>513.70299999999997</v>
          </cell>
          <cell r="P5">
            <v>2.0640000000000001</v>
          </cell>
          <cell r="Q5">
            <v>0</v>
          </cell>
          <cell r="R5">
            <v>0</v>
          </cell>
          <cell r="S5">
            <v>25.204999999999998</v>
          </cell>
          <cell r="T5">
            <v>750.28</v>
          </cell>
          <cell r="U5">
            <v>13828.835999999999</v>
          </cell>
          <cell r="V5">
            <v>23728</v>
          </cell>
          <cell r="W5">
            <v>18674</v>
          </cell>
          <cell r="X5">
            <v>19.7</v>
          </cell>
          <cell r="Y5">
            <v>5</v>
          </cell>
          <cell r="Z5">
            <v>92</v>
          </cell>
          <cell r="AA5">
            <v>63</v>
          </cell>
        </row>
        <row r="6">
          <cell r="H6" t="str">
            <v>CERMAT</v>
          </cell>
          <cell r="I6">
            <v>37.036000000000001</v>
          </cell>
          <cell r="J6">
            <v>5799.6989999999996</v>
          </cell>
          <cell r="K6">
            <v>3821.6590000000001</v>
          </cell>
          <cell r="L6">
            <v>273.553</v>
          </cell>
          <cell r="M6">
            <v>1212.2439999999999</v>
          </cell>
          <cell r="N6">
            <v>88</v>
          </cell>
          <cell r="O6">
            <v>404.24299999999999</v>
          </cell>
          <cell r="P6">
            <v>0</v>
          </cell>
          <cell r="Q6">
            <v>0</v>
          </cell>
          <cell r="R6">
            <v>0</v>
          </cell>
          <cell r="S6">
            <v>0</v>
          </cell>
          <cell r="T6">
            <v>535.28499999999997</v>
          </cell>
          <cell r="U6">
            <v>6334.9840000000004</v>
          </cell>
          <cell r="V6">
            <v>26099</v>
          </cell>
          <cell r="W6">
            <v>17198</v>
          </cell>
          <cell r="X6">
            <v>34</v>
          </cell>
          <cell r="Y6">
            <v>10.6</v>
          </cell>
          <cell r="Z6">
            <v>49</v>
          </cell>
          <cell r="AA6">
            <v>25</v>
          </cell>
        </row>
        <row r="7">
          <cell r="H7" t="str">
            <v>Celkem OPŘO PO, plat dle $109,odst.3 ZP</v>
          </cell>
          <cell r="I7">
            <v>715.01900000000001</v>
          </cell>
          <cell r="J7">
            <v>89247.191000000006</v>
          </cell>
          <cell r="K7">
            <v>66260.353000000003</v>
          </cell>
          <cell r="L7">
            <v>5776.1040000000003</v>
          </cell>
          <cell r="M7">
            <v>10217.09</v>
          </cell>
          <cell r="N7">
            <v>3722.3420000000001</v>
          </cell>
          <cell r="O7">
            <v>2725.306</v>
          </cell>
          <cell r="P7">
            <v>26.407</v>
          </cell>
          <cell r="Q7">
            <v>0</v>
          </cell>
          <cell r="R7">
            <v>327.38799999999998</v>
          </cell>
          <cell r="S7">
            <v>192.20099999999999</v>
          </cell>
          <cell r="T7">
            <v>17917.278999999999</v>
          </cell>
          <cell r="U7">
            <v>107164.47</v>
          </cell>
          <cell r="V7">
            <v>20803</v>
          </cell>
          <cell r="W7">
            <v>15445</v>
          </cell>
          <cell r="X7">
            <v>21</v>
          </cell>
          <cell r="Y7">
            <v>4.0999999999999996</v>
          </cell>
          <cell r="Z7">
            <v>759</v>
          </cell>
          <cell r="AA7">
            <v>552</v>
          </cell>
        </row>
        <row r="8">
          <cell r="H8" t="str">
            <v>Nár. institut pro další vzdělávání</v>
          </cell>
          <cell r="I8">
            <v>85.28</v>
          </cell>
          <cell r="J8">
            <v>11491.950999999999</v>
          </cell>
          <cell r="K8">
            <v>8020.8760000000002</v>
          </cell>
          <cell r="L8">
            <v>521.48900000000003</v>
          </cell>
          <cell r="M8">
            <v>1181.79</v>
          </cell>
          <cell r="N8">
            <v>1355.2</v>
          </cell>
          <cell r="O8">
            <v>407.47899999999998</v>
          </cell>
          <cell r="P8">
            <v>0</v>
          </cell>
          <cell r="Q8">
            <v>0</v>
          </cell>
          <cell r="R8">
            <v>0</v>
          </cell>
          <cell r="S8">
            <v>5.117</v>
          </cell>
          <cell r="T8">
            <v>8218.8919999999998</v>
          </cell>
          <cell r="U8">
            <v>19710.843000000001</v>
          </cell>
          <cell r="V8">
            <v>22459</v>
          </cell>
          <cell r="W8">
            <v>15676</v>
          </cell>
          <cell r="X8">
            <v>31.6</v>
          </cell>
          <cell r="Y8">
            <v>5.0999999999999996</v>
          </cell>
          <cell r="Z8">
            <v>90</v>
          </cell>
          <cell r="AA8">
            <v>74</v>
          </cell>
        </row>
        <row r="9">
          <cell r="H9" t="str">
            <v>PGC pol. nár. Č. Těšín</v>
          </cell>
          <cell r="I9">
            <v>5.2750000000000004</v>
          </cell>
          <cell r="J9">
            <v>622.15700000000004</v>
          </cell>
          <cell r="K9">
            <v>453.971</v>
          </cell>
          <cell r="L9">
            <v>41.526000000000003</v>
          </cell>
          <cell r="M9">
            <v>47.457999999999998</v>
          </cell>
          <cell r="N9">
            <v>44</v>
          </cell>
          <cell r="O9">
            <v>33.241999999999997</v>
          </cell>
          <cell r="P9">
            <v>0</v>
          </cell>
          <cell r="Q9">
            <v>0</v>
          </cell>
          <cell r="R9">
            <v>0</v>
          </cell>
          <cell r="S9">
            <v>1.96</v>
          </cell>
          <cell r="T9">
            <v>369.24</v>
          </cell>
          <cell r="U9">
            <v>991.39700000000005</v>
          </cell>
          <cell r="V9">
            <v>19657</v>
          </cell>
          <cell r="W9">
            <v>14343</v>
          </cell>
          <cell r="X9">
            <v>20.100000000000001</v>
          </cell>
          <cell r="Y9">
            <v>7.3</v>
          </cell>
          <cell r="Z9">
            <v>7</v>
          </cell>
          <cell r="AA9">
            <v>6</v>
          </cell>
        </row>
        <row r="10">
          <cell r="H10" t="str">
            <v>Národní institut dětí a mládeže</v>
          </cell>
          <cell r="I10">
            <v>58.756999999999998</v>
          </cell>
          <cell r="J10">
            <v>7117.9610000000002</v>
          </cell>
          <cell r="K10">
            <v>4673.1409999999996</v>
          </cell>
          <cell r="L10">
            <v>283.37900000000002</v>
          </cell>
          <cell r="M10">
            <v>1173.7339999999999</v>
          </cell>
          <cell r="N10">
            <v>409</v>
          </cell>
          <cell r="O10">
            <v>351.66199999999998</v>
          </cell>
          <cell r="P10">
            <v>0</v>
          </cell>
          <cell r="Q10">
            <v>0</v>
          </cell>
          <cell r="R10">
            <v>173.04400000000001</v>
          </cell>
          <cell r="S10">
            <v>54.000999999999998</v>
          </cell>
          <cell r="T10">
            <v>2208.7669999999998</v>
          </cell>
          <cell r="U10">
            <v>9326.7279999999992</v>
          </cell>
          <cell r="V10">
            <v>20190</v>
          </cell>
          <cell r="W10">
            <v>13256</v>
          </cell>
          <cell r="X10">
            <v>33.9</v>
          </cell>
          <cell r="Y10">
            <v>7.5</v>
          </cell>
          <cell r="Z10">
            <v>60</v>
          </cell>
          <cell r="AA10">
            <v>45</v>
          </cell>
        </row>
        <row r="11">
          <cell r="H11" t="str">
            <v>Antidopingový výbor ČR</v>
          </cell>
          <cell r="I11">
            <v>6.1</v>
          </cell>
          <cell r="J11">
            <v>1141.9190000000001</v>
          </cell>
          <cell r="K11">
            <v>704.25400000000002</v>
          </cell>
          <cell r="L11">
            <v>64.090999999999994</v>
          </cell>
          <cell r="M11">
            <v>156.374</v>
          </cell>
          <cell r="N11">
            <v>79.2</v>
          </cell>
          <cell r="O11">
            <v>54.131</v>
          </cell>
          <cell r="P11">
            <v>18.606000000000002</v>
          </cell>
          <cell r="Q11">
            <v>0</v>
          </cell>
          <cell r="R11">
            <v>65.263000000000005</v>
          </cell>
          <cell r="S11">
            <v>0</v>
          </cell>
          <cell r="T11">
            <v>304.06</v>
          </cell>
          <cell r="U11">
            <v>1445.979</v>
          </cell>
          <cell r="V11">
            <v>31200</v>
          </cell>
          <cell r="W11">
            <v>19242</v>
          </cell>
          <cell r="X11">
            <v>33.5</v>
          </cell>
          <cell r="Y11">
            <v>7.7</v>
          </cell>
          <cell r="Z11">
            <v>6</v>
          </cell>
          <cell r="AA11">
            <v>2</v>
          </cell>
        </row>
        <row r="12">
          <cell r="H12" t="str">
            <v>VÚP Praha</v>
          </cell>
          <cell r="I12">
            <v>44.982999999999997</v>
          </cell>
          <cell r="J12">
            <v>6778.2569999999996</v>
          </cell>
          <cell r="K12">
            <v>5126.4290000000001</v>
          </cell>
          <cell r="L12">
            <v>436.98899999999998</v>
          </cell>
          <cell r="M12">
            <v>546.80399999999997</v>
          </cell>
          <cell r="N12">
            <v>415.24200000000002</v>
          </cell>
          <cell r="O12">
            <v>252.79300000000001</v>
          </cell>
          <cell r="P12">
            <v>0</v>
          </cell>
          <cell r="Q12">
            <v>0</v>
          </cell>
          <cell r="R12">
            <v>0</v>
          </cell>
          <cell r="S12">
            <v>0</v>
          </cell>
          <cell r="T12">
            <v>1229.2180000000001</v>
          </cell>
          <cell r="U12">
            <v>8007.4750000000004</v>
          </cell>
          <cell r="V12">
            <v>25114</v>
          </cell>
          <cell r="W12">
            <v>18994</v>
          </cell>
          <cell r="X12">
            <v>18.8</v>
          </cell>
          <cell r="Y12">
            <v>4.9000000000000004</v>
          </cell>
          <cell r="Z12">
            <v>54</v>
          </cell>
          <cell r="AA12">
            <v>36</v>
          </cell>
        </row>
        <row r="13">
          <cell r="H13" t="str">
            <v>NÚOV Praha</v>
          </cell>
          <cell r="I13">
            <v>85.73</v>
          </cell>
          <cell r="J13">
            <v>11035.599</v>
          </cell>
          <cell r="K13">
            <v>8638.1929999999993</v>
          </cell>
          <cell r="L13">
            <v>742.13699999999994</v>
          </cell>
          <cell r="M13">
            <v>1252.808</v>
          </cell>
          <cell r="N13">
            <v>124</v>
          </cell>
          <cell r="O13">
            <v>266.26400000000001</v>
          </cell>
          <cell r="P13">
            <v>0</v>
          </cell>
          <cell r="Q13">
            <v>0</v>
          </cell>
          <cell r="R13">
            <v>11.43</v>
          </cell>
          <cell r="S13">
            <v>0.76700000000000002</v>
          </cell>
          <cell r="T13">
            <v>1291.674</v>
          </cell>
          <cell r="U13">
            <v>12327.272999999999</v>
          </cell>
          <cell r="V13">
            <v>21454</v>
          </cell>
          <cell r="W13">
            <v>16793</v>
          </cell>
          <cell r="X13">
            <v>15.9</v>
          </cell>
          <cell r="Y13">
            <v>3.1</v>
          </cell>
          <cell r="Z13">
            <v>85</v>
          </cell>
          <cell r="AA13">
            <v>58</v>
          </cell>
        </row>
        <row r="14">
          <cell r="H14" t="str">
            <v>IPP Praha</v>
          </cell>
          <cell r="I14">
            <v>18.869</v>
          </cell>
          <cell r="J14">
            <v>2377.018</v>
          </cell>
          <cell r="K14">
            <v>1794.6579999999999</v>
          </cell>
          <cell r="L14">
            <v>204.255</v>
          </cell>
          <cell r="M14">
            <v>175.01599999999999</v>
          </cell>
          <cell r="N14">
            <v>91</v>
          </cell>
          <cell r="O14">
            <v>111.983</v>
          </cell>
          <cell r="P14">
            <v>0</v>
          </cell>
          <cell r="Q14">
            <v>0</v>
          </cell>
          <cell r="R14">
            <v>0</v>
          </cell>
          <cell r="S14">
            <v>0.106</v>
          </cell>
          <cell r="T14">
            <v>944.048</v>
          </cell>
          <cell r="U14">
            <v>3321.0659999999998</v>
          </cell>
          <cell r="V14">
            <v>20996</v>
          </cell>
          <cell r="W14">
            <v>15852</v>
          </cell>
          <cell r="X14">
            <v>14.8</v>
          </cell>
          <cell r="Y14">
            <v>6.2</v>
          </cell>
          <cell r="Z14">
            <v>23</v>
          </cell>
          <cell r="AA14">
            <v>16</v>
          </cell>
        </row>
        <row r="15">
          <cell r="H15" t="str">
            <v>Pedagog.muzeum JAK Praha</v>
          </cell>
          <cell r="I15">
            <v>15.093999999999999</v>
          </cell>
          <cell r="J15">
            <v>1890.9380000000001</v>
          </cell>
          <cell r="K15">
            <v>1479.7809999999999</v>
          </cell>
          <cell r="L15">
            <v>130.97900000000001</v>
          </cell>
          <cell r="M15">
            <v>105.50700000000001</v>
          </cell>
          <cell r="N15">
            <v>81.5</v>
          </cell>
          <cell r="O15">
            <v>85.031000000000006</v>
          </cell>
          <cell r="P15">
            <v>0</v>
          </cell>
          <cell r="Q15">
            <v>0</v>
          </cell>
          <cell r="R15">
            <v>0</v>
          </cell>
          <cell r="S15">
            <v>8.14</v>
          </cell>
          <cell r="T15">
            <v>359.59800000000001</v>
          </cell>
          <cell r="U15">
            <v>2250.5360000000001</v>
          </cell>
          <cell r="V15">
            <v>20880</v>
          </cell>
          <cell r="W15">
            <v>16340</v>
          </cell>
          <cell r="X15">
            <v>12.6</v>
          </cell>
          <cell r="Y15">
            <v>5.7</v>
          </cell>
          <cell r="Z15">
            <v>16</v>
          </cell>
          <cell r="AA15">
            <v>13</v>
          </cell>
        </row>
        <row r="16">
          <cell r="H16" t="str">
            <v>STK Praha</v>
          </cell>
          <cell r="I16">
            <v>143.02600000000001</v>
          </cell>
          <cell r="J16">
            <v>16415.387999999999</v>
          </cell>
          <cell r="K16">
            <v>13213.612999999999</v>
          </cell>
          <cell r="L16">
            <v>1027.2070000000001</v>
          </cell>
          <cell r="M16">
            <v>1567.9829999999999</v>
          </cell>
          <cell r="N16">
            <v>108.5</v>
          </cell>
          <cell r="O16">
            <v>434.01499999999999</v>
          </cell>
          <cell r="P16">
            <v>7.8010000000000002</v>
          </cell>
          <cell r="Q16">
            <v>0</v>
          </cell>
          <cell r="R16">
            <v>0</v>
          </cell>
          <cell r="S16">
            <v>56.268999999999998</v>
          </cell>
          <cell r="T16">
            <v>41.2</v>
          </cell>
          <cell r="U16">
            <v>16456.588</v>
          </cell>
          <cell r="V16">
            <v>19129</v>
          </cell>
          <cell r="W16">
            <v>15398</v>
          </cell>
          <cell r="X16">
            <v>12.7</v>
          </cell>
          <cell r="Y16">
            <v>3.3</v>
          </cell>
          <cell r="Z16">
            <v>157</v>
          </cell>
          <cell r="AA16">
            <v>115</v>
          </cell>
        </row>
        <row r="17">
          <cell r="H17" t="str">
            <v>Uč.středisko Pec p.Sněž.</v>
          </cell>
          <cell r="I17">
            <v>3.149</v>
          </cell>
          <cell r="J17">
            <v>229.589</v>
          </cell>
          <cell r="K17">
            <v>188.67699999999999</v>
          </cell>
          <cell r="L17">
            <v>5.5039999999999996</v>
          </cell>
          <cell r="M17">
            <v>11.711</v>
          </cell>
          <cell r="N17">
            <v>0</v>
          </cell>
          <cell r="O17">
            <v>7.6360000000000001</v>
          </cell>
          <cell r="P17">
            <v>0</v>
          </cell>
          <cell r="Q17">
            <v>0</v>
          </cell>
          <cell r="R17">
            <v>11.606999999999999</v>
          </cell>
          <cell r="S17">
            <v>4.4539999999999997</v>
          </cell>
          <cell r="T17">
            <v>0</v>
          </cell>
          <cell r="U17">
            <v>229.589</v>
          </cell>
          <cell r="V17">
            <v>12151</v>
          </cell>
          <cell r="W17">
            <v>9986</v>
          </cell>
          <cell r="X17">
            <v>6.2</v>
          </cell>
          <cell r="Y17">
            <v>4</v>
          </cell>
          <cell r="Z17">
            <v>2</v>
          </cell>
          <cell r="AA17">
            <v>1</v>
          </cell>
        </row>
        <row r="18">
          <cell r="H18" t="str">
            <v>DZS Praha</v>
          </cell>
          <cell r="I18">
            <v>100.59</v>
          </cell>
          <cell r="J18">
            <v>11339.946</v>
          </cell>
          <cell r="K18">
            <v>8158.598</v>
          </cell>
          <cell r="L18">
            <v>1034.5650000000001</v>
          </cell>
          <cell r="M18">
            <v>1784.3150000000001</v>
          </cell>
          <cell r="N18">
            <v>29</v>
          </cell>
          <cell r="O18">
            <v>281.22699999999998</v>
          </cell>
          <cell r="P18">
            <v>0</v>
          </cell>
          <cell r="Q18">
            <v>0</v>
          </cell>
          <cell r="R18">
            <v>52.241</v>
          </cell>
          <cell r="S18">
            <v>0</v>
          </cell>
          <cell r="T18">
            <v>2503.002</v>
          </cell>
          <cell r="U18">
            <v>13842.948</v>
          </cell>
          <cell r="V18">
            <v>18789</v>
          </cell>
          <cell r="W18">
            <v>13518</v>
          </cell>
          <cell r="X18">
            <v>22.2</v>
          </cell>
          <cell r="Y18">
            <v>3.4</v>
          </cell>
          <cell r="Z18">
            <v>103</v>
          </cell>
          <cell r="AA18">
            <v>77</v>
          </cell>
        </row>
        <row r="19">
          <cell r="H19" t="str">
            <v>ÚIV Praha</v>
          </cell>
          <cell r="I19">
            <v>148.166</v>
          </cell>
          <cell r="J19">
            <v>18806.468000000001</v>
          </cell>
          <cell r="K19">
            <v>13808.162</v>
          </cell>
          <cell r="L19">
            <v>1283.9829999999999</v>
          </cell>
          <cell r="M19">
            <v>2213.59</v>
          </cell>
          <cell r="N19">
            <v>985.7</v>
          </cell>
          <cell r="O19">
            <v>439.84300000000002</v>
          </cell>
          <cell r="P19">
            <v>0</v>
          </cell>
          <cell r="Q19">
            <v>0</v>
          </cell>
          <cell r="R19">
            <v>13.803000000000001</v>
          </cell>
          <cell r="S19">
            <v>61.387</v>
          </cell>
          <cell r="T19">
            <v>447.58</v>
          </cell>
          <cell r="U19">
            <v>19254.047999999999</v>
          </cell>
          <cell r="V19">
            <v>21155</v>
          </cell>
          <cell r="W19">
            <v>15532</v>
          </cell>
          <cell r="X19">
            <v>23.2</v>
          </cell>
          <cell r="Y19">
            <v>3.2</v>
          </cell>
          <cell r="Z19">
            <v>156</v>
          </cell>
          <cell r="AA19">
            <v>109</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3.2"/>
      <sheetName val="320"/>
    </sheetNames>
    <sheetDataSet>
      <sheetData sheetId="0"/>
      <sheetData sheetId="1">
        <row r="1">
          <cell r="H1" t="str">
            <v>legenda</v>
          </cell>
          <cell r="I1" t="str">
            <v>s1</v>
          </cell>
          <cell r="J1" t="str">
            <v>s2</v>
          </cell>
          <cell r="K1" t="str">
            <v>s3</v>
          </cell>
          <cell r="L1" t="str">
            <v>s4</v>
          </cell>
          <cell r="M1" t="str">
            <v>s5</v>
          </cell>
          <cell r="N1" t="str">
            <v>s6</v>
          </cell>
          <cell r="O1" t="str">
            <v>s7</v>
          </cell>
          <cell r="P1" t="str">
            <v>s8</v>
          </cell>
          <cell r="Q1" t="str">
            <v>s9</v>
          </cell>
          <cell r="R1" t="str">
            <v>s10</v>
          </cell>
          <cell r="S1" t="str">
            <v>s11</v>
          </cell>
          <cell r="T1" t="str">
            <v>s12</v>
          </cell>
          <cell r="U1" t="str">
            <v>s13</v>
          </cell>
          <cell r="V1" t="str">
            <v>s14</v>
          </cell>
          <cell r="W1" t="str">
            <v>s15</v>
          </cell>
          <cell r="X1" t="str">
            <v>s16</v>
          </cell>
          <cell r="Y1" t="str">
            <v>s17</v>
          </cell>
          <cell r="Z1" t="str">
            <v>s18</v>
          </cell>
          <cell r="AA1" t="str">
            <v>s19</v>
          </cell>
        </row>
        <row r="2">
          <cell r="H2" t="str">
            <v>ČŠI Praha</v>
          </cell>
          <cell r="I2">
            <v>544.44899999999996</v>
          </cell>
          <cell r="J2">
            <v>85970</v>
          </cell>
          <cell r="K2">
            <v>62427</v>
          </cell>
          <cell r="L2">
            <v>9412</v>
          </cell>
          <cell r="M2">
            <v>7331</v>
          </cell>
          <cell r="N2">
            <v>5679</v>
          </cell>
          <cell r="O2">
            <v>1027</v>
          </cell>
          <cell r="P2">
            <v>0</v>
          </cell>
          <cell r="Q2">
            <v>0</v>
          </cell>
          <cell r="R2">
            <v>17</v>
          </cell>
          <cell r="S2">
            <v>77</v>
          </cell>
          <cell r="T2">
            <v>3060</v>
          </cell>
          <cell r="U2">
            <v>89030</v>
          </cell>
          <cell r="V2">
            <v>26317</v>
          </cell>
          <cell r="W2">
            <v>19110</v>
          </cell>
          <cell r="X2">
            <v>20.8</v>
          </cell>
          <cell r="Y2">
            <v>1.6</v>
          </cell>
          <cell r="Z2">
            <v>538</v>
          </cell>
          <cell r="AA2">
            <v>391</v>
          </cell>
        </row>
        <row r="3">
          <cell r="H3" t="str">
            <v>MŠMT ČR</v>
          </cell>
          <cell r="I3">
            <v>463.54199999999997</v>
          </cell>
          <cell r="J3">
            <v>84594.895999999993</v>
          </cell>
          <cell r="K3">
            <v>58281.112999999998</v>
          </cell>
          <cell r="L3">
            <v>7062.1440000000002</v>
          </cell>
          <cell r="M3">
            <v>12222.036</v>
          </cell>
          <cell r="N3">
            <v>4249</v>
          </cell>
          <cell r="O3">
            <v>2235.768</v>
          </cell>
          <cell r="P3">
            <v>0</v>
          </cell>
          <cell r="Q3">
            <v>0</v>
          </cell>
          <cell r="R3">
            <v>302.39</v>
          </cell>
          <cell r="S3">
            <v>242.44499999999999</v>
          </cell>
          <cell r="T3">
            <v>1712.8620000000001</v>
          </cell>
          <cell r="U3">
            <v>86307.758000000002</v>
          </cell>
          <cell r="V3">
            <v>30416</v>
          </cell>
          <cell r="W3">
            <v>20955</v>
          </cell>
          <cell r="X3">
            <v>28.3</v>
          </cell>
          <cell r="Y3">
            <v>3.8</v>
          </cell>
          <cell r="Z3">
            <v>479</v>
          </cell>
          <cell r="AA3">
            <v>320</v>
          </cell>
        </row>
        <row r="4">
          <cell r="H4" t="str">
            <v>Celkem OPŘO RO</v>
          </cell>
          <cell r="I4">
            <v>128.90100000000001</v>
          </cell>
          <cell r="J4">
            <v>18878.255000000001</v>
          </cell>
          <cell r="K4">
            <v>14114.402</v>
          </cell>
          <cell r="L4">
            <v>486.85899999999998</v>
          </cell>
          <cell r="M4">
            <v>2701.779</v>
          </cell>
          <cell r="N4">
            <v>630</v>
          </cell>
          <cell r="O4">
            <v>917.94600000000003</v>
          </cell>
          <cell r="P4">
            <v>2.0640000000000001</v>
          </cell>
          <cell r="Q4">
            <v>0</v>
          </cell>
          <cell r="R4">
            <v>0</v>
          </cell>
          <cell r="S4">
            <v>25.204999999999998</v>
          </cell>
          <cell r="T4">
            <v>1285.5650000000001</v>
          </cell>
          <cell r="U4">
            <v>20163.82</v>
          </cell>
          <cell r="V4">
            <v>24409</v>
          </cell>
          <cell r="W4">
            <v>18250</v>
          </cell>
          <cell r="X4">
            <v>23.6</v>
          </cell>
          <cell r="Y4">
            <v>6.5</v>
          </cell>
          <cell r="Z4">
            <v>141</v>
          </cell>
          <cell r="AA4">
            <v>88</v>
          </cell>
        </row>
        <row r="5">
          <cell r="H5" t="str">
            <v>VSC Praha</v>
          </cell>
          <cell r="I5">
            <v>91.864999999999995</v>
          </cell>
          <cell r="J5">
            <v>13078.556</v>
          </cell>
          <cell r="K5">
            <v>10292.743</v>
          </cell>
          <cell r="L5">
            <v>213.30600000000001</v>
          </cell>
          <cell r="M5">
            <v>1489.5350000000001</v>
          </cell>
          <cell r="N5">
            <v>542</v>
          </cell>
          <cell r="O5">
            <v>513.70299999999997</v>
          </cell>
          <cell r="P5">
            <v>2.0640000000000001</v>
          </cell>
          <cell r="Q5">
            <v>0</v>
          </cell>
          <cell r="R5">
            <v>0</v>
          </cell>
          <cell r="S5">
            <v>25.204999999999998</v>
          </cell>
          <cell r="T5">
            <v>750.28</v>
          </cell>
          <cell r="U5">
            <v>13828.835999999999</v>
          </cell>
          <cell r="V5">
            <v>23728</v>
          </cell>
          <cell r="W5">
            <v>18674</v>
          </cell>
          <cell r="X5">
            <v>19.7</v>
          </cell>
          <cell r="Y5">
            <v>5</v>
          </cell>
          <cell r="Z5">
            <v>92</v>
          </cell>
          <cell r="AA5">
            <v>63</v>
          </cell>
        </row>
        <row r="6">
          <cell r="H6" t="str">
            <v>CERMAT</v>
          </cell>
          <cell r="I6">
            <v>37.036000000000001</v>
          </cell>
          <cell r="J6">
            <v>5799.6989999999996</v>
          </cell>
          <cell r="K6">
            <v>3821.6590000000001</v>
          </cell>
          <cell r="L6">
            <v>273.553</v>
          </cell>
          <cell r="M6">
            <v>1212.2439999999999</v>
          </cell>
          <cell r="N6">
            <v>88</v>
          </cell>
          <cell r="O6">
            <v>404.24299999999999</v>
          </cell>
          <cell r="P6">
            <v>0</v>
          </cell>
          <cell r="Q6">
            <v>0</v>
          </cell>
          <cell r="R6">
            <v>0</v>
          </cell>
          <cell r="S6">
            <v>0</v>
          </cell>
          <cell r="T6">
            <v>535.28499999999997</v>
          </cell>
          <cell r="U6">
            <v>6334.9840000000004</v>
          </cell>
          <cell r="V6">
            <v>26099</v>
          </cell>
          <cell r="W6">
            <v>17198</v>
          </cell>
          <cell r="X6">
            <v>34</v>
          </cell>
          <cell r="Y6">
            <v>10.6</v>
          </cell>
          <cell r="Z6">
            <v>49</v>
          </cell>
          <cell r="AA6">
            <v>25</v>
          </cell>
        </row>
        <row r="7">
          <cell r="H7" t="str">
            <v>Celkem OPŘO PO, plat dle $109,odst.3 ZP</v>
          </cell>
          <cell r="I7">
            <v>715.01900000000001</v>
          </cell>
          <cell r="J7">
            <v>89247.191000000006</v>
          </cell>
          <cell r="K7">
            <v>66260.353000000003</v>
          </cell>
          <cell r="L7">
            <v>5776.1040000000003</v>
          </cell>
          <cell r="M7">
            <v>10217.09</v>
          </cell>
          <cell r="N7">
            <v>3722.3420000000001</v>
          </cell>
          <cell r="O7">
            <v>2725.306</v>
          </cell>
          <cell r="P7">
            <v>26.407</v>
          </cell>
          <cell r="Q7">
            <v>0</v>
          </cell>
          <cell r="R7">
            <v>327.38799999999998</v>
          </cell>
          <cell r="S7">
            <v>192.20099999999999</v>
          </cell>
          <cell r="T7">
            <v>17917.278999999999</v>
          </cell>
          <cell r="U7">
            <v>107164.47</v>
          </cell>
          <cell r="V7">
            <v>20803</v>
          </cell>
          <cell r="W7">
            <v>15445</v>
          </cell>
          <cell r="X7">
            <v>21</v>
          </cell>
          <cell r="Y7">
            <v>4.0999999999999996</v>
          </cell>
          <cell r="Z7">
            <v>759</v>
          </cell>
          <cell r="AA7">
            <v>552</v>
          </cell>
        </row>
        <row r="8">
          <cell r="H8" t="str">
            <v>Nár. institut pro další vzdělávání</v>
          </cell>
          <cell r="I8">
            <v>85.28</v>
          </cell>
          <cell r="J8">
            <v>11491.950999999999</v>
          </cell>
          <cell r="K8">
            <v>8020.8760000000002</v>
          </cell>
          <cell r="L8">
            <v>521.48900000000003</v>
          </cell>
          <cell r="M8">
            <v>1181.79</v>
          </cell>
          <cell r="N8">
            <v>1355.2</v>
          </cell>
          <cell r="O8">
            <v>407.47899999999998</v>
          </cell>
          <cell r="P8">
            <v>0</v>
          </cell>
          <cell r="Q8">
            <v>0</v>
          </cell>
          <cell r="R8">
            <v>0</v>
          </cell>
          <cell r="S8">
            <v>5.117</v>
          </cell>
          <cell r="T8">
            <v>8218.8919999999998</v>
          </cell>
          <cell r="U8">
            <v>19710.843000000001</v>
          </cell>
          <cell r="V8">
            <v>22459</v>
          </cell>
          <cell r="W8">
            <v>15676</v>
          </cell>
          <cell r="X8">
            <v>31.6</v>
          </cell>
          <cell r="Y8">
            <v>5.0999999999999996</v>
          </cell>
          <cell r="Z8">
            <v>90</v>
          </cell>
          <cell r="AA8">
            <v>74</v>
          </cell>
        </row>
        <row r="9">
          <cell r="H9" t="str">
            <v>PGC pol. nár. Č. Těšín</v>
          </cell>
          <cell r="I9">
            <v>5.2750000000000004</v>
          </cell>
          <cell r="J9">
            <v>622.15700000000004</v>
          </cell>
          <cell r="K9">
            <v>453.971</v>
          </cell>
          <cell r="L9">
            <v>41.526000000000003</v>
          </cell>
          <cell r="M9">
            <v>47.457999999999998</v>
          </cell>
          <cell r="N9">
            <v>44</v>
          </cell>
          <cell r="O9">
            <v>33.241999999999997</v>
          </cell>
          <cell r="P9">
            <v>0</v>
          </cell>
          <cell r="Q9">
            <v>0</v>
          </cell>
          <cell r="R9">
            <v>0</v>
          </cell>
          <cell r="S9">
            <v>1.96</v>
          </cell>
          <cell r="T9">
            <v>369.24</v>
          </cell>
          <cell r="U9">
            <v>991.39700000000005</v>
          </cell>
          <cell r="V9">
            <v>19657</v>
          </cell>
          <cell r="W9">
            <v>14343</v>
          </cell>
          <cell r="X9">
            <v>20.100000000000001</v>
          </cell>
          <cell r="Y9">
            <v>7.3</v>
          </cell>
          <cell r="Z9">
            <v>7</v>
          </cell>
          <cell r="AA9">
            <v>6</v>
          </cell>
        </row>
        <row r="10">
          <cell r="H10" t="str">
            <v>Národní institut dětí a mládeže</v>
          </cell>
          <cell r="I10">
            <v>58.756999999999998</v>
          </cell>
          <cell r="J10">
            <v>7117.9610000000002</v>
          </cell>
          <cell r="K10">
            <v>4673.1409999999996</v>
          </cell>
          <cell r="L10">
            <v>283.37900000000002</v>
          </cell>
          <cell r="M10">
            <v>1173.7339999999999</v>
          </cell>
          <cell r="N10">
            <v>409</v>
          </cell>
          <cell r="O10">
            <v>351.66199999999998</v>
          </cell>
          <cell r="P10">
            <v>0</v>
          </cell>
          <cell r="Q10">
            <v>0</v>
          </cell>
          <cell r="R10">
            <v>173.04400000000001</v>
          </cell>
          <cell r="S10">
            <v>54.000999999999998</v>
          </cell>
          <cell r="T10">
            <v>2208.7669999999998</v>
          </cell>
          <cell r="U10">
            <v>9326.7279999999992</v>
          </cell>
          <cell r="V10">
            <v>20190</v>
          </cell>
          <cell r="W10">
            <v>13256</v>
          </cell>
          <cell r="X10">
            <v>33.9</v>
          </cell>
          <cell r="Y10">
            <v>7.5</v>
          </cell>
          <cell r="Z10">
            <v>60</v>
          </cell>
          <cell r="AA10">
            <v>45</v>
          </cell>
        </row>
        <row r="11">
          <cell r="H11" t="str">
            <v>Antidopingový výbor ČR</v>
          </cell>
          <cell r="I11">
            <v>6.1</v>
          </cell>
          <cell r="J11">
            <v>1141.9190000000001</v>
          </cell>
          <cell r="K11">
            <v>704.25400000000002</v>
          </cell>
          <cell r="L11">
            <v>64.090999999999994</v>
          </cell>
          <cell r="M11">
            <v>156.374</v>
          </cell>
          <cell r="N11">
            <v>79.2</v>
          </cell>
          <cell r="O11">
            <v>54.131</v>
          </cell>
          <cell r="P11">
            <v>18.606000000000002</v>
          </cell>
          <cell r="Q11">
            <v>0</v>
          </cell>
          <cell r="R11">
            <v>65.263000000000005</v>
          </cell>
          <cell r="S11">
            <v>0</v>
          </cell>
          <cell r="T11">
            <v>304.06</v>
          </cell>
          <cell r="U11">
            <v>1445.979</v>
          </cell>
          <cell r="V11">
            <v>31200</v>
          </cell>
          <cell r="W11">
            <v>19242</v>
          </cell>
          <cell r="X11">
            <v>33.5</v>
          </cell>
          <cell r="Y11">
            <v>7.7</v>
          </cell>
          <cell r="Z11">
            <v>6</v>
          </cell>
          <cell r="AA11">
            <v>2</v>
          </cell>
        </row>
        <row r="12">
          <cell r="H12" t="str">
            <v>VÚP Praha</v>
          </cell>
          <cell r="I12">
            <v>44.982999999999997</v>
          </cell>
          <cell r="J12">
            <v>6778.2569999999996</v>
          </cell>
          <cell r="K12">
            <v>5126.4290000000001</v>
          </cell>
          <cell r="L12">
            <v>436.98899999999998</v>
          </cell>
          <cell r="M12">
            <v>546.80399999999997</v>
          </cell>
          <cell r="N12">
            <v>415.24200000000002</v>
          </cell>
          <cell r="O12">
            <v>252.79300000000001</v>
          </cell>
          <cell r="P12">
            <v>0</v>
          </cell>
          <cell r="Q12">
            <v>0</v>
          </cell>
          <cell r="R12">
            <v>0</v>
          </cell>
          <cell r="S12">
            <v>0</v>
          </cell>
          <cell r="T12">
            <v>1229.2180000000001</v>
          </cell>
          <cell r="U12">
            <v>8007.4750000000004</v>
          </cell>
          <cell r="V12">
            <v>25114</v>
          </cell>
          <cell r="W12">
            <v>18994</v>
          </cell>
          <cell r="X12">
            <v>18.8</v>
          </cell>
          <cell r="Y12">
            <v>4.9000000000000004</v>
          </cell>
          <cell r="Z12">
            <v>54</v>
          </cell>
          <cell r="AA12">
            <v>36</v>
          </cell>
        </row>
        <row r="13">
          <cell r="H13" t="str">
            <v>NÚOV Praha</v>
          </cell>
          <cell r="I13">
            <v>85.73</v>
          </cell>
          <cell r="J13">
            <v>11035.599</v>
          </cell>
          <cell r="K13">
            <v>8638.1929999999993</v>
          </cell>
          <cell r="L13">
            <v>742.13699999999994</v>
          </cell>
          <cell r="M13">
            <v>1252.808</v>
          </cell>
          <cell r="N13">
            <v>124</v>
          </cell>
          <cell r="O13">
            <v>266.26400000000001</v>
          </cell>
          <cell r="P13">
            <v>0</v>
          </cell>
          <cell r="Q13">
            <v>0</v>
          </cell>
          <cell r="R13">
            <v>11.43</v>
          </cell>
          <cell r="S13">
            <v>0.76700000000000002</v>
          </cell>
          <cell r="T13">
            <v>1291.674</v>
          </cell>
          <cell r="U13">
            <v>12327.272999999999</v>
          </cell>
          <cell r="V13">
            <v>21454</v>
          </cell>
          <cell r="W13">
            <v>16793</v>
          </cell>
          <cell r="X13">
            <v>15.9</v>
          </cell>
          <cell r="Y13">
            <v>3.1</v>
          </cell>
          <cell r="Z13">
            <v>85</v>
          </cell>
          <cell r="AA13">
            <v>58</v>
          </cell>
        </row>
        <row r="14">
          <cell r="H14" t="str">
            <v>IPP Praha</v>
          </cell>
          <cell r="I14">
            <v>18.869</v>
          </cell>
          <cell r="J14">
            <v>2377.018</v>
          </cell>
          <cell r="K14">
            <v>1794.6579999999999</v>
          </cell>
          <cell r="L14">
            <v>204.255</v>
          </cell>
          <cell r="M14">
            <v>175.01599999999999</v>
          </cell>
          <cell r="N14">
            <v>91</v>
          </cell>
          <cell r="O14">
            <v>111.983</v>
          </cell>
          <cell r="P14">
            <v>0</v>
          </cell>
          <cell r="Q14">
            <v>0</v>
          </cell>
          <cell r="R14">
            <v>0</v>
          </cell>
          <cell r="S14">
            <v>0.106</v>
          </cell>
          <cell r="T14">
            <v>944.048</v>
          </cell>
          <cell r="U14">
            <v>3321.0659999999998</v>
          </cell>
          <cell r="V14">
            <v>20996</v>
          </cell>
          <cell r="W14">
            <v>15852</v>
          </cell>
          <cell r="X14">
            <v>14.8</v>
          </cell>
          <cell r="Y14">
            <v>6.2</v>
          </cell>
          <cell r="Z14">
            <v>23</v>
          </cell>
          <cell r="AA14">
            <v>16</v>
          </cell>
        </row>
        <row r="15">
          <cell r="H15" t="str">
            <v>Pedagog.muzeum JAK Praha</v>
          </cell>
          <cell r="I15">
            <v>15.093999999999999</v>
          </cell>
          <cell r="J15">
            <v>1890.9380000000001</v>
          </cell>
          <cell r="K15">
            <v>1479.7809999999999</v>
          </cell>
          <cell r="L15">
            <v>130.97900000000001</v>
          </cell>
          <cell r="M15">
            <v>105.50700000000001</v>
          </cell>
          <cell r="N15">
            <v>81.5</v>
          </cell>
          <cell r="O15">
            <v>85.031000000000006</v>
          </cell>
          <cell r="P15">
            <v>0</v>
          </cell>
          <cell r="Q15">
            <v>0</v>
          </cell>
          <cell r="R15">
            <v>0</v>
          </cell>
          <cell r="S15">
            <v>8.14</v>
          </cell>
          <cell r="T15">
            <v>359.59800000000001</v>
          </cell>
          <cell r="U15">
            <v>2250.5360000000001</v>
          </cell>
          <cell r="V15">
            <v>20880</v>
          </cell>
          <cell r="W15">
            <v>16340</v>
          </cell>
          <cell r="X15">
            <v>12.6</v>
          </cell>
          <cell r="Y15">
            <v>5.7</v>
          </cell>
          <cell r="Z15">
            <v>16</v>
          </cell>
          <cell r="AA15">
            <v>13</v>
          </cell>
        </row>
        <row r="16">
          <cell r="H16" t="str">
            <v>STK Praha</v>
          </cell>
          <cell r="I16">
            <v>143.02600000000001</v>
          </cell>
          <cell r="J16">
            <v>16415.387999999999</v>
          </cell>
          <cell r="K16">
            <v>13213.612999999999</v>
          </cell>
          <cell r="L16">
            <v>1027.2070000000001</v>
          </cell>
          <cell r="M16">
            <v>1567.9829999999999</v>
          </cell>
          <cell r="N16">
            <v>108.5</v>
          </cell>
          <cell r="O16">
            <v>434.01499999999999</v>
          </cell>
          <cell r="P16">
            <v>7.8010000000000002</v>
          </cell>
          <cell r="Q16">
            <v>0</v>
          </cell>
          <cell r="R16">
            <v>0</v>
          </cell>
          <cell r="S16">
            <v>56.268999999999998</v>
          </cell>
          <cell r="T16">
            <v>41.2</v>
          </cell>
          <cell r="U16">
            <v>16456.588</v>
          </cell>
          <cell r="V16">
            <v>19129</v>
          </cell>
          <cell r="W16">
            <v>15398</v>
          </cell>
          <cell r="X16">
            <v>12.7</v>
          </cell>
          <cell r="Y16">
            <v>3.3</v>
          </cell>
          <cell r="Z16">
            <v>157</v>
          </cell>
          <cell r="AA16">
            <v>115</v>
          </cell>
        </row>
        <row r="17">
          <cell r="H17" t="str">
            <v>Uč.středisko Pec p.Sněž.</v>
          </cell>
          <cell r="I17">
            <v>3.149</v>
          </cell>
          <cell r="J17">
            <v>229.589</v>
          </cell>
          <cell r="K17">
            <v>188.67699999999999</v>
          </cell>
          <cell r="L17">
            <v>5.5039999999999996</v>
          </cell>
          <cell r="M17">
            <v>11.711</v>
          </cell>
          <cell r="N17">
            <v>0</v>
          </cell>
          <cell r="O17">
            <v>7.6360000000000001</v>
          </cell>
          <cell r="P17">
            <v>0</v>
          </cell>
          <cell r="Q17">
            <v>0</v>
          </cell>
          <cell r="R17">
            <v>11.606999999999999</v>
          </cell>
          <cell r="S17">
            <v>4.4539999999999997</v>
          </cell>
          <cell r="T17">
            <v>0</v>
          </cell>
          <cell r="U17">
            <v>229.589</v>
          </cell>
          <cell r="V17">
            <v>12151</v>
          </cell>
          <cell r="W17">
            <v>9986</v>
          </cell>
          <cell r="X17">
            <v>6.2</v>
          </cell>
          <cell r="Y17">
            <v>4</v>
          </cell>
          <cell r="Z17">
            <v>2</v>
          </cell>
          <cell r="AA17">
            <v>1</v>
          </cell>
        </row>
        <row r="18">
          <cell r="H18" t="str">
            <v>DZS Praha</v>
          </cell>
          <cell r="I18">
            <v>100.59</v>
          </cell>
          <cell r="J18">
            <v>11339.946</v>
          </cell>
          <cell r="K18">
            <v>8158.598</v>
          </cell>
          <cell r="L18">
            <v>1034.5650000000001</v>
          </cell>
          <cell r="M18">
            <v>1784.3150000000001</v>
          </cell>
          <cell r="N18">
            <v>29</v>
          </cell>
          <cell r="O18">
            <v>281.22699999999998</v>
          </cell>
          <cell r="P18">
            <v>0</v>
          </cell>
          <cell r="Q18">
            <v>0</v>
          </cell>
          <cell r="R18">
            <v>52.241</v>
          </cell>
          <cell r="S18">
            <v>0</v>
          </cell>
          <cell r="T18">
            <v>2503.002</v>
          </cell>
          <cell r="U18">
            <v>13842.948</v>
          </cell>
          <cell r="V18">
            <v>18789</v>
          </cell>
          <cell r="W18">
            <v>13518</v>
          </cell>
          <cell r="X18">
            <v>22.2</v>
          </cell>
          <cell r="Y18">
            <v>3.4</v>
          </cell>
          <cell r="Z18">
            <v>103</v>
          </cell>
          <cell r="AA18">
            <v>77</v>
          </cell>
        </row>
        <row r="19">
          <cell r="H19" t="str">
            <v>ÚIV Praha</v>
          </cell>
          <cell r="I19">
            <v>148.166</v>
          </cell>
          <cell r="J19">
            <v>18806.468000000001</v>
          </cell>
          <cell r="K19">
            <v>13808.162</v>
          </cell>
          <cell r="L19">
            <v>1283.9829999999999</v>
          </cell>
          <cell r="M19">
            <v>2213.59</v>
          </cell>
          <cell r="N19">
            <v>985.7</v>
          </cell>
          <cell r="O19">
            <v>439.84300000000002</v>
          </cell>
          <cell r="P19">
            <v>0</v>
          </cell>
          <cell r="Q19">
            <v>0</v>
          </cell>
          <cell r="R19">
            <v>13.803000000000001</v>
          </cell>
          <cell r="S19">
            <v>61.387</v>
          </cell>
          <cell r="T19">
            <v>447.58</v>
          </cell>
          <cell r="U19">
            <v>19254.047999999999</v>
          </cell>
          <cell r="V19">
            <v>21155</v>
          </cell>
          <cell r="W19">
            <v>15532</v>
          </cell>
          <cell r="X19">
            <v>23.2</v>
          </cell>
          <cell r="Y19">
            <v>3.2</v>
          </cell>
          <cell r="Z19">
            <v>156</v>
          </cell>
          <cell r="AA19">
            <v>109</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Texty"/>
      <sheetName val="T1"/>
      <sheetName val="T2.1"/>
      <sheetName val="T2.2"/>
      <sheetName val="T2.3"/>
      <sheetName val="T2.3.9"/>
      <sheetName val="T2.3.E"/>
      <sheetName val="T2.4"/>
      <sheetName val="T3.1"/>
      <sheetName val="T3.2"/>
      <sheetName val="T3.3"/>
      <sheetName val="T3.1.E"/>
      <sheetName val="T3.2.E"/>
      <sheetName val="T4.1"/>
      <sheetName val="T4.2.1"/>
      <sheetName val="T4.2.2"/>
      <sheetName val="T4.2.2_uvazky"/>
      <sheetName val="T4.1.2.E"/>
      <sheetName val="T4.3"/>
      <sheetName val="T4.3.E"/>
      <sheetName val="T5.1"/>
      <sheetName val="T5.2"/>
      <sheetName val="T5.3"/>
      <sheetName val="T5.4"/>
      <sheetName val="vzorce_T5.1"/>
      <sheetName val="vzorce_T5.4"/>
      <sheetName val="T5.5"/>
      <sheetName val="T5.6.1"/>
      <sheetName val="T5.6.2"/>
      <sheetName val="T5.6.3"/>
      <sheetName val="T5.6.4"/>
      <sheetName val="T5.6.5"/>
      <sheetName val="T5.6.6"/>
      <sheetName val="T5.6.7"/>
      <sheetName val="T5.6.8"/>
      <sheetName val="T5.6.9"/>
      <sheetName val="List1"/>
      <sheetName val="T5.6.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Texty"/>
      <sheetName val="T1"/>
      <sheetName val="vzorce_T1"/>
      <sheetName val="T2.1"/>
      <sheetName val="vzorce_T2.1"/>
      <sheetName val="T2.2"/>
      <sheetName val="vzorce_T2.2"/>
      <sheetName val="T2.3"/>
      <sheetName val="vzorce_T2.3"/>
      <sheetName val="T2.3.9"/>
      <sheetName val="vzorce_T2.3.9"/>
      <sheetName val="T2.3.E"/>
      <sheetName val="vzorce_T2.3.E"/>
      <sheetName val="T2.4"/>
      <sheetName val="vzorce_T2.4"/>
      <sheetName val="T3.1"/>
      <sheetName val="vzorce_T3.1"/>
      <sheetName val="T3.2"/>
      <sheetName val="vzorce_T3.2"/>
      <sheetName val="T3.3"/>
      <sheetName val="vzorce_T3.3"/>
      <sheetName val="T3.1.E "/>
      <sheetName val="vzorce_T3.1.E"/>
      <sheetName val="T3.2.E"/>
      <sheetName val="vzorce_T3.2.E"/>
      <sheetName val="vzorce_T4.2.1"/>
      <sheetName val="T4.1 "/>
      <sheetName val="T4.2.1"/>
      <sheetName val="T4.2.2"/>
      <sheetName val="T4.2.2_uvazky"/>
      <sheetName val="vzorce_T4.2.2"/>
      <sheetName val="T4.1.2.E"/>
      <sheetName val="T4.3"/>
      <sheetName val="T4.3.E"/>
      <sheetName val="T5.1"/>
      <sheetName val="vzorce_T5.1"/>
      <sheetName val="T5.2"/>
      <sheetName val="T5.3"/>
      <sheetName val="vzorce_T5.3"/>
      <sheetName val="T5.4"/>
      <sheetName val="vzorce_T5.4"/>
      <sheetName val="p1"/>
      <sheetName val="p1a_I"/>
      <sheetName val="p1a_II"/>
      <sheetName val="p1a_III"/>
      <sheetName val="p1a_IV"/>
      <sheetName val="p1a_V"/>
      <sheetName val="p1b"/>
      <sheetName val="KT_VS"/>
      <sheetName val="kontrola_KT_P1"/>
      <sheetName val="kontrola_KT_VS"/>
      <sheetName val="návod"/>
      <sheetName val="čsú"/>
      <sheetName val="popisy"/>
      <sheetName val="strucne_shrnuti"/>
      <sheetName val="KT_kontrola_4.2.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3">
          <cell r="A3" t="str">
            <v>MŠMT Odbor analyticko-statistický
JEN PRO VNITŘNÍ POTŘEBU MŠMT</v>
          </cell>
          <cell r="M3" t="str">
            <v>str. 25</v>
          </cell>
        </row>
        <row r="4">
          <cell r="A4" t="str">
            <v>3. VEŘEJNÉ VYSOKÉ ŠKOLY, OPŘO, OSTATNÍ OSS A STÁTNÍ SPRÁVA za rok 2014</v>
          </cell>
        </row>
        <row r="5">
          <cell r="A5" t="str">
            <v>3.1.E  Meziroční srovnání průměrné měsíční mzdy/platu a průměrného přepočteného počtu zaměstnanců placených ze státního rozpočtu (včetně ESF)</v>
          </cell>
        </row>
        <row r="8">
          <cell r="B8" t="str">
            <v>Zaměstnanci: placení ze státního rozpočtu
(vč. VaV ze SR a vč. ESF)
Platový řád: zákon č. 262/2006 Sb.,
zákoník práce, § 109 odst. 2, odst. 3</v>
          </cell>
          <cell r="G8" t="str">
            <v>3.1.1.E  ZAMĚSTNANCI CELKEM</v>
          </cell>
        </row>
        <row r="9">
          <cell r="G9" t="str">
            <v>průměrná měsíční mzda/plat
(bez OON/OPPP)</v>
          </cell>
          <cell r="J9" t="str">
            <v>průměrný přepočtený počet</v>
          </cell>
        </row>
        <row r="10">
          <cell r="G10" t="str">
            <v>rok 2013</v>
          </cell>
          <cell r="H10" t="str">
            <v>rok 2014</v>
          </cell>
          <cell r="I10" t="str">
            <v>index</v>
          </cell>
          <cell r="J10" t="str">
            <v>rok 2013</v>
          </cell>
          <cell r="K10" t="str">
            <v>rok 2014</v>
          </cell>
          <cell r="L10" t="str">
            <v>index</v>
          </cell>
          <cell r="M10" t="str">
            <v>rozdíl</v>
          </cell>
        </row>
        <row r="11">
          <cell r="B11" t="str">
            <v>Celkem VŠ, OPŘO, OOSS a st. správa</v>
          </cell>
          <cell r="G11">
            <v>34100.711251756198</v>
          </cell>
          <cell r="H11">
            <v>35321.848634946902</v>
          </cell>
          <cell r="I11">
            <v>1.0358097335323999</v>
          </cell>
          <cell r="J11">
            <v>35664.868000000002</v>
          </cell>
          <cell r="K11">
            <v>35824.173999999999</v>
          </cell>
          <cell r="L11">
            <v>1.0044667486222014</v>
          </cell>
          <cell r="M11">
            <v>159.30599999999686</v>
          </cell>
        </row>
        <row r="12">
          <cell r="A12" t="str">
            <v>v tom</v>
          </cell>
          <cell r="C12" t="str">
            <v xml:space="preserve"> veřejné vysoké školy</v>
          </cell>
          <cell r="G12">
            <v>34222.639926428325</v>
          </cell>
          <cell r="H12">
            <v>35458.605238276294</v>
          </cell>
          <cell r="I12">
            <v>1.0361154286900438</v>
          </cell>
          <cell r="J12">
            <v>33445.85</v>
          </cell>
          <cell r="K12">
            <v>33552.933000000005</v>
          </cell>
          <cell r="L12">
            <v>1.0032016827199788</v>
          </cell>
          <cell r="M12">
            <v>107.083000000006</v>
          </cell>
        </row>
        <row r="13">
          <cell r="C13" t="str">
            <v>v tom</v>
          </cell>
          <cell r="E13" t="str">
            <v xml:space="preserve"> vysoké školy</v>
          </cell>
          <cell r="G13">
            <v>31180.876396294148</v>
          </cell>
          <cell r="H13">
            <v>32382.28848762027</v>
          </cell>
          <cell r="I13">
            <v>1.038530414477667</v>
          </cell>
          <cell r="J13">
            <v>24496.361000000001</v>
          </cell>
          <cell r="K13">
            <v>24152.290000000019</v>
          </cell>
          <cell r="L13">
            <v>0.98595419948293617</v>
          </cell>
          <cell r="M13">
            <v>-344.07099999998172</v>
          </cell>
        </row>
        <row r="14">
          <cell r="E14" t="str">
            <v xml:space="preserve"> koleje</v>
          </cell>
          <cell r="G14">
            <v>19020.799571705335</v>
          </cell>
          <cell r="H14">
            <v>19650.88995996728</v>
          </cell>
          <cell r="I14">
            <v>1.0331263880830355</v>
          </cell>
          <cell r="J14">
            <v>553.51299999999992</v>
          </cell>
          <cell r="K14">
            <v>527.40200000000004</v>
          </cell>
          <cell r="L14">
            <v>0.95282676287639156</v>
          </cell>
          <cell r="M14">
            <v>-26.110999999999876</v>
          </cell>
        </row>
        <row r="15">
          <cell r="E15" t="str">
            <v xml:space="preserve"> menzy</v>
          </cell>
          <cell r="G15">
            <v>16184.647229052896</v>
          </cell>
          <cell r="H15">
            <v>15192.446376176978</v>
          </cell>
          <cell r="I15">
            <v>0.93869493484573285</v>
          </cell>
          <cell r="J15">
            <v>519.71400000000006</v>
          </cell>
          <cell r="K15">
            <v>493.28200000000004</v>
          </cell>
          <cell r="L15">
            <v>0.94914125846138453</v>
          </cell>
          <cell r="M15">
            <v>-26.432000000000016</v>
          </cell>
        </row>
        <row r="16">
          <cell r="E16" t="str">
            <v xml:space="preserve"> VŠ zemědělské a lesní statky</v>
          </cell>
          <cell r="G16">
            <v>17254.644030668129</v>
          </cell>
          <cell r="H16">
            <v>17214.245835621452</v>
          </cell>
          <cell r="I16">
            <v>0.99765870597070139</v>
          </cell>
          <cell r="J16">
            <v>22.824999999999999</v>
          </cell>
          <cell r="K16">
            <v>18.21</v>
          </cell>
          <cell r="L16">
            <v>0.79780941949616657</v>
          </cell>
          <cell r="M16">
            <v>-4.6149999999999984</v>
          </cell>
        </row>
        <row r="17">
          <cell r="E17" t="str">
            <v xml:space="preserve"> výzkum a vývoj (z kap. 333-MŠMT)</v>
          </cell>
          <cell r="G17">
            <v>55916.256232405176</v>
          </cell>
          <cell r="H17">
            <v>52184.734412285827</v>
          </cell>
          <cell r="I17">
            <v>0.93326588595971094</v>
          </cell>
          <cell r="J17">
            <v>3486.3480000000022</v>
          </cell>
          <cell r="K17">
            <v>4264.63</v>
          </cell>
          <cell r="L17">
            <v>1.2232370377254358</v>
          </cell>
          <cell r="M17">
            <v>778.28199999999788</v>
          </cell>
        </row>
        <row r="18">
          <cell r="E18" t="str">
            <v xml:space="preserve"> prostředky na projekty EU</v>
          </cell>
          <cell r="G18">
            <v>38128.433875899158</v>
          </cell>
          <cell r="H18">
            <v>40739.276468822791</v>
          </cell>
          <cell r="I18">
            <v>1.0684749497296802</v>
          </cell>
          <cell r="J18">
            <v>4367.088999999999</v>
          </cell>
          <cell r="K18">
            <v>4097.1190000000006</v>
          </cell>
          <cell r="L18">
            <v>0.93818078816346573</v>
          </cell>
          <cell r="M18">
            <v>-269.96999999999844</v>
          </cell>
        </row>
        <row r="19">
          <cell r="C19" t="str">
            <v xml:space="preserve"> ostatní přímo řízené organizace PO</v>
          </cell>
          <cell r="G19">
            <v>27695.906474949152</v>
          </cell>
          <cell r="H19">
            <v>28054.304375582113</v>
          </cell>
          <cell r="I19">
            <v>1.0129404647201972</v>
          </cell>
          <cell r="J19">
            <v>762.16300000000001</v>
          </cell>
          <cell r="K19">
            <v>775.91200000000003</v>
          </cell>
          <cell r="L19">
            <v>1.0180394482545072</v>
          </cell>
          <cell r="M19">
            <v>13.749000000000024</v>
          </cell>
        </row>
        <row r="20">
          <cell r="C20" t="str">
            <v xml:space="preserve"> CSVŠ, v.v.i.</v>
          </cell>
          <cell r="G20">
            <v>32162.082168745877</v>
          </cell>
          <cell r="H20">
            <v>34916.260268803155</v>
          </cell>
          <cell r="I20">
            <v>1.0856343219822286</v>
          </cell>
          <cell r="J20">
            <v>14.669</v>
          </cell>
          <cell r="K20">
            <v>11.483000000000001</v>
          </cell>
          <cell r="L20">
            <v>0.78280728065989502</v>
          </cell>
          <cell r="M20">
            <v>-3.1859999999999999</v>
          </cell>
        </row>
        <row r="21">
          <cell r="C21" t="str">
            <v xml:space="preserve"> ostatní OSS (VSC MŠMT ČR)</v>
          </cell>
          <cell r="G21">
            <v>28993.385883845247</v>
          </cell>
          <cell r="H21">
            <v>30353.723404255317</v>
          </cell>
          <cell r="I21">
            <v>1.0469188912898937</v>
          </cell>
          <cell r="J21">
            <v>91.44</v>
          </cell>
          <cell r="K21">
            <v>91.974999999999994</v>
          </cell>
          <cell r="L21">
            <v>1.0058508311461067</v>
          </cell>
          <cell r="M21">
            <v>0.53499999999999659</v>
          </cell>
        </row>
        <row r="22">
          <cell r="C22" t="str">
            <v xml:space="preserve"> státní správa</v>
          </cell>
          <cell r="G22">
            <v>35050.880402385053</v>
          </cell>
          <cell r="H22">
            <v>36363.988353326808</v>
          </cell>
          <cell r="I22">
            <v>1.0374629092298751</v>
          </cell>
          <cell r="J22">
            <v>1350.7459999999999</v>
          </cell>
          <cell r="K22">
            <v>1391.8709999999999</v>
          </cell>
          <cell r="L22">
            <v>1.0304461386522707</v>
          </cell>
          <cell r="M22">
            <v>41.125</v>
          </cell>
        </row>
        <row r="23">
          <cell r="C23" t="str">
            <v>v tom</v>
          </cell>
          <cell r="E23" t="str">
            <v xml:space="preserve"> Česká školní inspekce</v>
          </cell>
          <cell r="G23">
            <v>29911.399715732783</v>
          </cell>
          <cell r="H23">
            <v>30437.400197574974</v>
          </cell>
          <cell r="I23">
            <v>1.017585284769055</v>
          </cell>
          <cell r="J23">
            <v>499.53</v>
          </cell>
          <cell r="K23">
            <v>492.64</v>
          </cell>
          <cell r="L23">
            <v>0.98620703461253578</v>
          </cell>
          <cell r="M23">
            <v>-6.8899999999999864</v>
          </cell>
        </row>
        <row r="24">
          <cell r="E24" t="str">
            <v xml:space="preserve"> MŠMT</v>
          </cell>
          <cell r="G24">
            <v>38066.94775474145</v>
          </cell>
          <cell r="H24">
            <v>39610.845266677861</v>
          </cell>
          <cell r="I24">
            <v>1.0405574285042096</v>
          </cell>
          <cell r="J24">
            <v>851.21600000000001</v>
          </cell>
          <cell r="K24">
            <v>899.23099999999999</v>
          </cell>
          <cell r="L24">
            <v>1.0564075393319674</v>
          </cell>
          <cell r="M24">
            <v>48.014999999999986</v>
          </cell>
        </row>
        <row r="25">
          <cell r="M25" t="str">
            <v>Zdroj: Škol (MŠMT) P1a-04 (oddíl III.), P1b-04 (odd.III.)</v>
          </cell>
        </row>
      </sheetData>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Texty"/>
      <sheetName val="T1"/>
      <sheetName val="vzorce_T1"/>
      <sheetName val="T2.1"/>
      <sheetName val="vzorce_T2.1"/>
      <sheetName val="T2.2"/>
      <sheetName val="vzorce_T2.2"/>
      <sheetName val="T2.3"/>
      <sheetName val="vzorce_T2.3"/>
      <sheetName val="T2.3.9"/>
      <sheetName val="vzorce_T2.3.9"/>
      <sheetName val="T2.3.E"/>
      <sheetName val="vzorce_T2.3.E"/>
      <sheetName val="T2.4"/>
      <sheetName val="vzorce_T2.4"/>
      <sheetName val="T3.1"/>
      <sheetName val="vzorce_T3.1"/>
      <sheetName val="T3.2"/>
      <sheetName val="vzorce_T3.2"/>
      <sheetName val="T3.3"/>
      <sheetName val="vzorce_T3.3"/>
      <sheetName val="T3.1.E "/>
      <sheetName val="vzorce_T3.1.E"/>
      <sheetName val="T3.2.E"/>
      <sheetName val="vzorce_T3.2.E"/>
      <sheetName val="vzorce_T4.2.1"/>
      <sheetName val="T4.1 "/>
      <sheetName val="T4.2.1"/>
      <sheetName val="T4.2.2"/>
      <sheetName val="T4.2.2_uvazky"/>
      <sheetName val="vzorce_T4.2.2"/>
      <sheetName val="T4.1.2.E"/>
      <sheetName val="T4.3"/>
      <sheetName val="T4.3.E"/>
      <sheetName val="T5.1"/>
      <sheetName val="vzorce_T5.1"/>
      <sheetName val="T5.2"/>
      <sheetName val="T5.3"/>
      <sheetName val="vzorce_T5.3"/>
      <sheetName val="T5.4"/>
      <sheetName val="vzorce_T5.4"/>
      <sheetName val="p1"/>
      <sheetName val="p1a_I"/>
      <sheetName val="p1a_II"/>
      <sheetName val="p1a_III"/>
      <sheetName val="p1a_IV"/>
      <sheetName val="p1a_V"/>
      <sheetName val="p1b"/>
      <sheetName val="KT_VS"/>
      <sheetName val="kontrola_KT_P1"/>
      <sheetName val="kontrola_KT_VS"/>
      <sheetName val="návod"/>
      <sheetName val="čsú"/>
      <sheetName val="popisy"/>
      <sheetName val="strucne_shrnuti"/>
      <sheetName val="KT_kontrola_4.2.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3">
          <cell r="A3" t="str">
            <v>MŠMT Odbor analyticko-statistický
JEN PRO VNITŘNÍ POTŘEBU MŠMT</v>
          </cell>
          <cell r="M3" t="str">
            <v>str. 25</v>
          </cell>
        </row>
        <row r="4">
          <cell r="A4" t="str">
            <v>3. VEŘEJNÉ VYSOKÉ ŠKOLY, OPŘO, OSTATNÍ OSS A STÁTNÍ SPRÁVA za rok 2014</v>
          </cell>
        </row>
        <row r="5">
          <cell r="A5" t="str">
            <v>3.1.E  Meziroční srovnání průměrné měsíční mzdy/platu a průměrného přepočteného počtu zaměstnanců placených ze státního rozpočtu (včetně ESF)</v>
          </cell>
        </row>
        <row r="8">
          <cell r="B8" t="str">
            <v>Zaměstnanci: placení ze státního rozpočtu
(vč. VaV ze SR a vč. ESF)
Platový řád: zákon č. 262/2006 Sb.,
zákoník práce, § 109 odst. 2, odst. 3</v>
          </cell>
          <cell r="G8" t="str">
            <v>3.1.1.E  ZAMĚSTNANCI CELKEM</v>
          </cell>
        </row>
        <row r="9">
          <cell r="G9" t="str">
            <v>průměrná měsíční mzda/plat
(bez OON/OPPP)</v>
          </cell>
          <cell r="J9" t="str">
            <v>průměrný přepočtený počet</v>
          </cell>
        </row>
        <row r="10">
          <cell r="G10" t="str">
            <v>rok 2013</v>
          </cell>
          <cell r="H10" t="str">
            <v>rok 2014</v>
          </cell>
          <cell r="I10" t="str">
            <v>index</v>
          </cell>
          <cell r="J10" t="str">
            <v>rok 2013</v>
          </cell>
          <cell r="K10" t="str">
            <v>rok 2014</v>
          </cell>
          <cell r="L10" t="str">
            <v>index</v>
          </cell>
          <cell r="M10" t="str">
            <v>rozdíl</v>
          </cell>
        </row>
        <row r="11">
          <cell r="B11" t="str">
            <v>Celkem VŠ, OPŘO, OOSS a st. správa</v>
          </cell>
          <cell r="G11">
            <v>34100.711251756198</v>
          </cell>
          <cell r="H11">
            <v>35321.848634946902</v>
          </cell>
          <cell r="I11">
            <v>1.0358097335323999</v>
          </cell>
          <cell r="J11">
            <v>35664.868000000002</v>
          </cell>
          <cell r="K11">
            <v>35824.173999999999</v>
          </cell>
          <cell r="L11">
            <v>1.0044667486222014</v>
          </cell>
          <cell r="M11">
            <v>159.30599999999686</v>
          </cell>
        </row>
        <row r="12">
          <cell r="A12" t="str">
            <v>v tom</v>
          </cell>
          <cell r="C12" t="str">
            <v xml:space="preserve"> veřejné vysoké školy</v>
          </cell>
          <cell r="G12">
            <v>34222.639926428325</v>
          </cell>
          <cell r="H12">
            <v>35458.605238276294</v>
          </cell>
          <cell r="I12">
            <v>1.0361154286900438</v>
          </cell>
          <cell r="J12">
            <v>33445.85</v>
          </cell>
          <cell r="K12">
            <v>33552.933000000005</v>
          </cell>
          <cell r="L12">
            <v>1.0032016827199788</v>
          </cell>
          <cell r="M12">
            <v>107.083000000006</v>
          </cell>
        </row>
        <row r="13">
          <cell r="C13" t="str">
            <v>v tom</v>
          </cell>
          <cell r="E13" t="str">
            <v xml:space="preserve"> vysoké školy</v>
          </cell>
          <cell r="G13">
            <v>31180.876396294148</v>
          </cell>
          <cell r="H13">
            <v>32382.28848762027</v>
          </cell>
          <cell r="I13">
            <v>1.038530414477667</v>
          </cell>
          <cell r="J13">
            <v>24496.361000000001</v>
          </cell>
          <cell r="K13">
            <v>24152.290000000019</v>
          </cell>
          <cell r="L13">
            <v>0.98595419948293617</v>
          </cell>
          <cell r="M13">
            <v>-344.07099999998172</v>
          </cell>
        </row>
        <row r="14">
          <cell r="E14" t="str">
            <v xml:space="preserve"> koleje</v>
          </cell>
          <cell r="G14">
            <v>19020.799571705335</v>
          </cell>
          <cell r="H14">
            <v>19650.88995996728</v>
          </cell>
          <cell r="I14">
            <v>1.0331263880830355</v>
          </cell>
          <cell r="J14">
            <v>553.51299999999992</v>
          </cell>
          <cell r="K14">
            <v>527.40200000000004</v>
          </cell>
          <cell r="L14">
            <v>0.95282676287639156</v>
          </cell>
          <cell r="M14">
            <v>-26.110999999999876</v>
          </cell>
        </row>
        <row r="15">
          <cell r="E15" t="str">
            <v xml:space="preserve"> menzy</v>
          </cell>
          <cell r="G15">
            <v>16184.647229052896</v>
          </cell>
          <cell r="H15">
            <v>15192.446376176978</v>
          </cell>
          <cell r="I15">
            <v>0.93869493484573285</v>
          </cell>
          <cell r="J15">
            <v>519.71400000000006</v>
          </cell>
          <cell r="K15">
            <v>493.28200000000004</v>
          </cell>
          <cell r="L15">
            <v>0.94914125846138453</v>
          </cell>
          <cell r="M15">
            <v>-26.432000000000016</v>
          </cell>
        </row>
        <row r="16">
          <cell r="E16" t="str">
            <v xml:space="preserve"> VŠ zemědělské a lesní statky</v>
          </cell>
          <cell r="G16">
            <v>17254.644030668129</v>
          </cell>
          <cell r="H16">
            <v>17214.245835621452</v>
          </cell>
          <cell r="I16">
            <v>0.99765870597070139</v>
          </cell>
          <cell r="J16">
            <v>22.824999999999999</v>
          </cell>
          <cell r="K16">
            <v>18.21</v>
          </cell>
          <cell r="L16">
            <v>0.79780941949616657</v>
          </cell>
          <cell r="M16">
            <v>-4.6149999999999984</v>
          </cell>
        </row>
        <row r="17">
          <cell r="E17" t="str">
            <v xml:space="preserve"> výzkum a vývoj (z kap. 333-MŠMT)</v>
          </cell>
          <cell r="G17">
            <v>55916.256232405176</v>
          </cell>
          <cell r="H17">
            <v>52184.734412285827</v>
          </cell>
          <cell r="I17">
            <v>0.93326588595971094</v>
          </cell>
          <cell r="J17">
            <v>3486.3480000000022</v>
          </cell>
          <cell r="K17">
            <v>4264.63</v>
          </cell>
          <cell r="L17">
            <v>1.2232370377254358</v>
          </cell>
          <cell r="M17">
            <v>778.28199999999788</v>
          </cell>
        </row>
        <row r="18">
          <cell r="E18" t="str">
            <v xml:space="preserve"> prostředky na projekty EU</v>
          </cell>
          <cell r="G18">
            <v>38128.433875899158</v>
          </cell>
          <cell r="H18">
            <v>40739.276468822791</v>
          </cell>
          <cell r="I18">
            <v>1.0684749497296802</v>
          </cell>
          <cell r="J18">
            <v>4367.088999999999</v>
          </cell>
          <cell r="K18">
            <v>4097.1190000000006</v>
          </cell>
          <cell r="L18">
            <v>0.93818078816346573</v>
          </cell>
          <cell r="M18">
            <v>-269.96999999999844</v>
          </cell>
        </row>
        <row r="19">
          <cell r="C19" t="str">
            <v xml:space="preserve"> ostatní přímo řízené organizace PO</v>
          </cell>
          <cell r="G19">
            <v>27695.906474949152</v>
          </cell>
          <cell r="H19">
            <v>28054.304375582113</v>
          </cell>
          <cell r="I19">
            <v>1.0129404647201972</v>
          </cell>
          <cell r="J19">
            <v>762.16300000000001</v>
          </cell>
          <cell r="K19">
            <v>775.91200000000003</v>
          </cell>
          <cell r="L19">
            <v>1.0180394482545072</v>
          </cell>
          <cell r="M19">
            <v>13.749000000000024</v>
          </cell>
        </row>
        <row r="20">
          <cell r="C20" t="str">
            <v xml:space="preserve"> CSVŠ, v.v.i.</v>
          </cell>
          <cell r="G20">
            <v>32162.082168745877</v>
          </cell>
          <cell r="H20">
            <v>34916.260268803155</v>
          </cell>
          <cell r="I20">
            <v>1.0856343219822286</v>
          </cell>
          <cell r="J20">
            <v>14.669</v>
          </cell>
          <cell r="K20">
            <v>11.483000000000001</v>
          </cell>
          <cell r="L20">
            <v>0.78280728065989502</v>
          </cell>
          <cell r="M20">
            <v>-3.1859999999999999</v>
          </cell>
        </row>
        <row r="21">
          <cell r="C21" t="str">
            <v xml:space="preserve"> ostatní OSS (VSC MŠMT ČR)</v>
          </cell>
          <cell r="G21">
            <v>28993.385883845247</v>
          </cell>
          <cell r="H21">
            <v>30353.723404255317</v>
          </cell>
          <cell r="I21">
            <v>1.0469188912898937</v>
          </cell>
          <cell r="J21">
            <v>91.44</v>
          </cell>
          <cell r="K21">
            <v>91.974999999999994</v>
          </cell>
          <cell r="L21">
            <v>1.0058508311461067</v>
          </cell>
          <cell r="M21">
            <v>0.53499999999999659</v>
          </cell>
        </row>
        <row r="22">
          <cell r="C22" t="str">
            <v xml:space="preserve"> státní správa</v>
          </cell>
          <cell r="G22">
            <v>35050.880402385053</v>
          </cell>
          <cell r="H22">
            <v>36363.988353326808</v>
          </cell>
          <cell r="I22">
            <v>1.0374629092298751</v>
          </cell>
          <cell r="J22">
            <v>1350.7459999999999</v>
          </cell>
          <cell r="K22">
            <v>1391.8709999999999</v>
          </cell>
          <cell r="L22">
            <v>1.0304461386522707</v>
          </cell>
          <cell r="M22">
            <v>41.125</v>
          </cell>
        </row>
        <row r="23">
          <cell r="C23" t="str">
            <v>v tom</v>
          </cell>
          <cell r="E23" t="str">
            <v xml:space="preserve"> Česká školní inspekce</v>
          </cell>
          <cell r="G23">
            <v>29911.399715732783</v>
          </cell>
          <cell r="H23">
            <v>30437.400197574974</v>
          </cell>
          <cell r="I23">
            <v>1.017585284769055</v>
          </cell>
          <cell r="J23">
            <v>499.53</v>
          </cell>
          <cell r="K23">
            <v>492.64</v>
          </cell>
          <cell r="L23">
            <v>0.98620703461253578</v>
          </cell>
          <cell r="M23">
            <v>-6.8899999999999864</v>
          </cell>
        </row>
        <row r="24">
          <cell r="E24" t="str">
            <v xml:space="preserve"> MŠMT</v>
          </cell>
          <cell r="G24">
            <v>38066.94775474145</v>
          </cell>
          <cell r="H24">
            <v>39610.845266677861</v>
          </cell>
          <cell r="I24">
            <v>1.0405574285042096</v>
          </cell>
          <cell r="J24">
            <v>851.21600000000001</v>
          </cell>
          <cell r="K24">
            <v>899.23099999999999</v>
          </cell>
          <cell r="L24">
            <v>1.0564075393319674</v>
          </cell>
          <cell r="M24">
            <v>48.014999999999986</v>
          </cell>
        </row>
        <row r="25">
          <cell r="M25" t="str">
            <v>Zdroj: Škol (MŠMT) P1a-04 (oddíl III.), P1b-04 (odd.III.)</v>
          </cell>
        </row>
      </sheetData>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Texty"/>
      <sheetName val="T1"/>
      <sheetName val="T1_hodnoty"/>
      <sheetName val="vzorce_T1"/>
      <sheetName val="T2.1"/>
      <sheetName val="vzorce_T2.1"/>
      <sheetName val="T2.2"/>
      <sheetName val="vzorce_T2.2"/>
      <sheetName val="T2.3"/>
      <sheetName val="vzorce_T2.3"/>
      <sheetName val="T2.3.9"/>
      <sheetName val="vzorce_T2.3.9"/>
      <sheetName val="T2.3.E"/>
      <sheetName val="vzorce_T2.3.E"/>
      <sheetName val="T2.4"/>
      <sheetName val="vzorce_T2.4"/>
      <sheetName val="T3.1"/>
      <sheetName val="vzorce_T3.1"/>
      <sheetName val="T3.1_HODNOTY"/>
      <sheetName val="T3.2"/>
      <sheetName val="vzorce_T3.2"/>
      <sheetName val="T3.3"/>
      <sheetName val="vzorce_T3.3"/>
      <sheetName val="vzorce_T3.1.E"/>
      <sheetName val="T3.2.E"/>
      <sheetName val="vzorce_T3.2.E"/>
      <sheetName val="T4.1"/>
      <sheetName val="vzorce_T4.2.1"/>
      <sheetName val="T4.1_hodnoty"/>
      <sheetName val="T4.2.1"/>
      <sheetName val="T4.2.1 (2)"/>
      <sheetName val="T4.2.2"/>
      <sheetName val="T4.2.2_uvazky"/>
      <sheetName val="vzorce_T4.2.2"/>
      <sheetName val="T4.1.2.E"/>
      <sheetName val="T4.1.2.E _hodnoty"/>
      <sheetName val="T4.3"/>
      <sheetName val="T4.3_hodnoty"/>
      <sheetName val="T4.3.E"/>
      <sheetName val="T4.3.E_hodnoty"/>
      <sheetName val="T5.1"/>
      <sheetName val="vzorce_T5.1"/>
      <sheetName val="T5.2"/>
      <sheetName val="T5.2_hodnoty"/>
      <sheetName val="T5.3"/>
      <sheetName val="vzorce_T5.3"/>
      <sheetName val="T5.4"/>
      <sheetName val="vzorce_T5.4"/>
      <sheetName val="p1"/>
      <sheetName val="p1a_I"/>
      <sheetName val="p1a_II"/>
      <sheetName val="p1a_III"/>
      <sheetName val="p1a_IV"/>
      <sheetName val="p1a_V"/>
      <sheetName val="p1b"/>
      <sheetName val="KT_VS"/>
      <sheetName val="kontrola_KT_P1"/>
      <sheetName val="kontrola_KT_VS"/>
      <sheetName val="návod"/>
      <sheetName val="čsú"/>
      <sheetName val="popisy"/>
      <sheetName val="strucne_shrnuti"/>
      <sheetName val="KT_kontrola_4.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Texty"/>
      <sheetName val="T1"/>
      <sheetName val="T1_hodnoty"/>
      <sheetName val="vzorce_T1"/>
      <sheetName val="T2.1"/>
      <sheetName val="vzorce_T2.1"/>
      <sheetName val="T2.2"/>
      <sheetName val="vzorce_T2.2"/>
      <sheetName val="T2.3"/>
      <sheetName val="vzorce_T2.3"/>
      <sheetName val="T2.3.9"/>
      <sheetName val="vzorce_T2.3.9"/>
      <sheetName val="T2.3.E"/>
      <sheetName val="vzorce_T2.3.E"/>
      <sheetName val="T2.4"/>
      <sheetName val="vzorce_T2.4"/>
      <sheetName val="T3.1"/>
      <sheetName val="vzorce_T3.1"/>
      <sheetName val="T3.1_HODNOTY"/>
      <sheetName val="T3.2"/>
      <sheetName val="vzorce_T3.2"/>
      <sheetName val="T3.3"/>
      <sheetName val="vzorce_T3.3"/>
      <sheetName val="vzorce_T3.1.E"/>
      <sheetName val="T3.2.E"/>
      <sheetName val="vzorce_T3.2.E"/>
      <sheetName val="T4.1"/>
      <sheetName val="vzorce_T4.2.1"/>
      <sheetName val="T4.1_hodnoty"/>
      <sheetName val="T4.2.1"/>
      <sheetName val="T4.2.1 (2)"/>
      <sheetName val="T4.2.2"/>
      <sheetName val="T4.2.2_uvazky"/>
      <sheetName val="vzorce_T4.2.2"/>
      <sheetName val="T4.1.2.E"/>
      <sheetName val="T4.1.2.E _hodnoty"/>
      <sheetName val="T4.3"/>
      <sheetName val="T4.3_hodnoty"/>
      <sheetName val="T4.3.E"/>
      <sheetName val="T4.3.E_hodnoty"/>
      <sheetName val="T5.1"/>
      <sheetName val="vzorce_T5.1"/>
      <sheetName val="T5.2"/>
      <sheetName val="T5.2_hodnoty"/>
      <sheetName val="T5.3"/>
      <sheetName val="vzorce_T5.3"/>
      <sheetName val="T5.4"/>
      <sheetName val="vzorce_T5.4"/>
      <sheetName val="p1"/>
      <sheetName val="p1a_I"/>
      <sheetName val="p1a_II"/>
      <sheetName val="p1a_III"/>
      <sheetName val="p1a_IV"/>
      <sheetName val="p1a_V"/>
      <sheetName val="p1b"/>
      <sheetName val="KT_VS"/>
      <sheetName val="kontrola_KT_P1"/>
      <sheetName val="kontrola_KT_VS"/>
      <sheetName val="návod"/>
      <sheetName val="čsú"/>
      <sheetName val="popisy"/>
      <sheetName val="strucne_shrnuti"/>
      <sheetName val="KT_kontrola_4.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95"/>
  <sheetViews>
    <sheetView tabSelected="1" view="pageBreakPreview" zoomScale="90" zoomScaleNormal="90" zoomScaleSheetLayoutView="90" workbookViewId="0">
      <selection activeCell="K38" sqref="K38"/>
    </sheetView>
  </sheetViews>
  <sheetFormatPr defaultRowHeight="17.25" x14ac:dyDescent="0.3"/>
  <cols>
    <col min="1" max="1" width="2.5703125" style="913" customWidth="1"/>
    <col min="2" max="2" width="4.42578125" style="913" customWidth="1"/>
    <col min="3" max="18" width="9.140625" style="913"/>
    <col min="19" max="19" width="32.28515625" style="913" customWidth="1"/>
    <col min="20" max="20" width="42.140625" style="921" customWidth="1"/>
    <col min="21" max="16384" width="9.140625" style="913"/>
  </cols>
  <sheetData>
    <row r="1" spans="1:20" x14ac:dyDescent="0.3">
      <c r="A1" s="911"/>
      <c r="B1" s="1184" t="s">
        <v>684</v>
      </c>
      <c r="C1" s="1184"/>
      <c r="D1" s="1184"/>
      <c r="E1" s="1184"/>
      <c r="F1" s="1184"/>
      <c r="G1" s="1184"/>
      <c r="H1" s="1184"/>
      <c r="I1" s="1184"/>
      <c r="J1" s="1184"/>
      <c r="K1" s="1184"/>
      <c r="L1" s="1184"/>
      <c r="M1" s="1184"/>
      <c r="N1" s="1184"/>
      <c r="O1" s="1184"/>
      <c r="P1" s="1184"/>
      <c r="Q1" s="1184"/>
      <c r="R1" s="1184"/>
      <c r="S1" s="1184"/>
      <c r="T1" s="912" t="s">
        <v>685</v>
      </c>
    </row>
    <row r="2" spans="1:20" x14ac:dyDescent="0.3">
      <c r="A2" s="911"/>
      <c r="B2" s="1184" t="s">
        <v>376</v>
      </c>
      <c r="C2" s="1184"/>
      <c r="D2" s="1184"/>
      <c r="E2" s="1184"/>
      <c r="F2" s="1184"/>
      <c r="G2" s="1184"/>
      <c r="H2" s="1184"/>
      <c r="I2" s="1184"/>
      <c r="J2" s="1184"/>
      <c r="K2" s="1184"/>
      <c r="L2" s="1184"/>
      <c r="M2" s="1184"/>
      <c r="N2" s="1184"/>
      <c r="O2" s="1184"/>
      <c r="P2" s="1184"/>
      <c r="Q2" s="1184"/>
      <c r="R2" s="1184"/>
      <c r="S2" s="1184"/>
      <c r="T2" s="912"/>
    </row>
    <row r="3" spans="1:20" x14ac:dyDescent="0.3">
      <c r="A3" s="911"/>
      <c r="B3" s="1184"/>
      <c r="C3" s="1184"/>
      <c r="D3" s="1184"/>
      <c r="E3" s="1184"/>
      <c r="F3" s="1184"/>
      <c r="G3" s="1184"/>
      <c r="H3" s="1184"/>
      <c r="I3" s="1184"/>
      <c r="J3" s="1184"/>
      <c r="K3" s="1184"/>
      <c r="L3" s="1184"/>
      <c r="M3" s="1184"/>
      <c r="N3" s="1184"/>
      <c r="O3" s="1184"/>
      <c r="P3" s="1184"/>
      <c r="Q3" s="1184"/>
      <c r="R3" s="1184"/>
      <c r="S3" s="1184"/>
      <c r="T3" s="912"/>
    </row>
    <row r="4" spans="1:20" x14ac:dyDescent="0.3">
      <c r="A4" s="911"/>
      <c r="B4" s="914"/>
      <c r="C4" s="914"/>
      <c r="D4" s="914"/>
      <c r="E4" s="914"/>
      <c r="F4" s="914"/>
      <c r="G4" s="914"/>
      <c r="H4" s="914"/>
      <c r="I4" s="914"/>
      <c r="J4" s="914"/>
      <c r="K4" s="914"/>
      <c r="L4" s="914"/>
      <c r="M4" s="914"/>
      <c r="N4" s="914"/>
      <c r="O4" s="914"/>
      <c r="P4" s="914"/>
      <c r="Q4" s="914"/>
      <c r="R4" s="914"/>
      <c r="S4" s="914"/>
      <c r="T4" s="912"/>
    </row>
    <row r="5" spans="1:20" x14ac:dyDescent="0.3">
      <c r="A5" s="915" t="s">
        <v>375</v>
      </c>
      <c r="B5" s="911"/>
      <c r="C5" s="911"/>
      <c r="D5" s="911"/>
      <c r="E5" s="911"/>
      <c r="F5" s="911"/>
      <c r="G5" s="911"/>
      <c r="H5" s="911"/>
      <c r="I5" s="911"/>
      <c r="J5" s="911"/>
      <c r="K5" s="911"/>
      <c r="L5" s="911"/>
      <c r="M5" s="911"/>
      <c r="N5" s="911"/>
      <c r="O5" s="911"/>
      <c r="P5" s="911"/>
      <c r="Q5" s="911"/>
      <c r="R5" s="911"/>
      <c r="S5" s="911"/>
      <c r="T5" s="912"/>
    </row>
    <row r="6" spans="1:20" ht="15.75" customHeight="1" x14ac:dyDescent="0.3">
      <c r="A6" s="915" t="s">
        <v>377</v>
      </c>
      <c r="B6" s="911"/>
      <c r="C6" s="911"/>
      <c r="D6" s="911"/>
      <c r="E6" s="911"/>
      <c r="F6" s="911"/>
      <c r="G6" s="911"/>
      <c r="H6" s="911"/>
      <c r="I6" s="911"/>
      <c r="J6" s="911"/>
      <c r="K6" s="911"/>
      <c r="L6" s="911"/>
      <c r="M6" s="911"/>
      <c r="N6" s="911"/>
      <c r="O6" s="911"/>
      <c r="P6" s="911"/>
      <c r="Q6" s="911"/>
      <c r="R6" s="911"/>
      <c r="S6" s="911"/>
      <c r="T6" s="912" t="s">
        <v>686</v>
      </c>
    </row>
    <row r="7" spans="1:20" s="917" customFormat="1" x14ac:dyDescent="0.3">
      <c r="A7" s="915" t="s">
        <v>687</v>
      </c>
      <c r="B7" s="915"/>
      <c r="C7" s="915"/>
      <c r="D7" s="915"/>
      <c r="E7" s="915"/>
      <c r="F7" s="915"/>
      <c r="G7" s="915"/>
      <c r="H7" s="915"/>
      <c r="I7" s="915"/>
      <c r="J7" s="915"/>
      <c r="K7" s="915"/>
      <c r="L7" s="915"/>
      <c r="M7" s="915"/>
      <c r="N7" s="915"/>
      <c r="O7" s="915"/>
      <c r="P7" s="915"/>
      <c r="Q7" s="915"/>
      <c r="R7" s="915"/>
      <c r="S7" s="915"/>
      <c r="T7" s="916" t="s">
        <v>688</v>
      </c>
    </row>
    <row r="8" spans="1:20" x14ac:dyDescent="0.3">
      <c r="A8" s="911"/>
      <c r="B8" s="911" t="s">
        <v>11</v>
      </c>
      <c r="C8" s="911"/>
      <c r="D8" s="911"/>
      <c r="E8" s="911"/>
      <c r="F8" s="911"/>
      <c r="G8" s="911"/>
      <c r="H8" s="911"/>
      <c r="I8" s="911"/>
      <c r="J8" s="911"/>
      <c r="K8" s="911"/>
      <c r="L8" s="911"/>
      <c r="M8" s="911"/>
      <c r="N8" s="911"/>
      <c r="O8" s="911"/>
      <c r="P8" s="911"/>
      <c r="Q8" s="911"/>
      <c r="R8" s="911"/>
      <c r="S8" s="911"/>
      <c r="T8" s="912"/>
    </row>
    <row r="9" spans="1:20" x14ac:dyDescent="0.3">
      <c r="A9" s="911"/>
      <c r="B9" s="911" t="s">
        <v>29</v>
      </c>
      <c r="C9" s="911"/>
      <c r="D9" s="911"/>
      <c r="E9" s="911"/>
      <c r="F9" s="911"/>
      <c r="G9" s="911"/>
      <c r="H9" s="911"/>
      <c r="I9" s="911"/>
      <c r="J9" s="911"/>
      <c r="K9" s="911"/>
      <c r="L9" s="911"/>
      <c r="M9" s="911"/>
      <c r="N9" s="911"/>
      <c r="O9" s="911"/>
      <c r="P9" s="911"/>
      <c r="Q9" s="911"/>
      <c r="R9" s="911"/>
      <c r="S9" s="911"/>
      <c r="T9" s="912"/>
    </row>
    <row r="10" spans="1:20" x14ac:dyDescent="0.3">
      <c r="A10" s="911"/>
      <c r="B10" s="911" t="s">
        <v>34</v>
      </c>
      <c r="C10" s="911"/>
      <c r="D10" s="911"/>
      <c r="E10" s="911"/>
      <c r="F10" s="911"/>
      <c r="G10" s="911"/>
      <c r="H10" s="911"/>
      <c r="I10" s="911"/>
      <c r="J10" s="911"/>
      <c r="K10" s="911"/>
      <c r="L10" s="911"/>
      <c r="M10" s="911"/>
      <c r="N10" s="911"/>
      <c r="O10" s="911"/>
      <c r="P10" s="911"/>
      <c r="Q10" s="911"/>
      <c r="R10" s="911"/>
      <c r="S10" s="911"/>
      <c r="T10" s="912"/>
    </row>
    <row r="11" spans="1:20" x14ac:dyDescent="0.3">
      <c r="A11" s="911"/>
      <c r="B11" s="911" t="s">
        <v>38</v>
      </c>
      <c r="C11" s="911"/>
      <c r="D11" s="911"/>
      <c r="E11" s="911"/>
      <c r="F11" s="911"/>
      <c r="G11" s="911"/>
      <c r="H11" s="911"/>
      <c r="I11" s="911"/>
      <c r="J11" s="911"/>
      <c r="K11" s="911"/>
      <c r="L11" s="911"/>
      <c r="M11" s="911"/>
      <c r="N11" s="911"/>
      <c r="O11" s="911"/>
      <c r="P11" s="911"/>
      <c r="Q11" s="911"/>
      <c r="R11" s="911"/>
      <c r="S11" s="911"/>
      <c r="T11" s="912"/>
    </row>
    <row r="12" spans="1:20" x14ac:dyDescent="0.3">
      <c r="A12" s="911"/>
      <c r="B12" s="911" t="s">
        <v>689</v>
      </c>
      <c r="C12" s="911"/>
      <c r="D12" s="911"/>
      <c r="E12" s="911"/>
      <c r="F12" s="911"/>
      <c r="G12" s="911"/>
      <c r="H12" s="911"/>
      <c r="I12" s="911"/>
      <c r="J12" s="911"/>
      <c r="K12" s="911"/>
      <c r="L12" s="911"/>
      <c r="M12" s="911"/>
      <c r="N12" s="911"/>
      <c r="O12" s="911"/>
      <c r="P12" s="911"/>
      <c r="Q12" s="911"/>
      <c r="R12" s="911"/>
      <c r="S12" s="911"/>
      <c r="T12" s="912"/>
    </row>
    <row r="13" spans="1:20" x14ac:dyDescent="0.3">
      <c r="A13" s="911"/>
      <c r="B13" s="911" t="s">
        <v>52</v>
      </c>
      <c r="C13" s="911"/>
      <c r="D13" s="911"/>
      <c r="E13" s="911"/>
      <c r="F13" s="911"/>
      <c r="G13" s="911"/>
      <c r="H13" s="911"/>
      <c r="I13" s="911"/>
      <c r="J13" s="911"/>
      <c r="K13" s="911"/>
      <c r="L13" s="911"/>
      <c r="M13" s="911"/>
      <c r="N13" s="911"/>
      <c r="O13" s="911"/>
      <c r="P13" s="911"/>
      <c r="Q13" s="911"/>
      <c r="R13" s="911"/>
      <c r="S13" s="911"/>
      <c r="T13" s="912"/>
    </row>
    <row r="14" spans="1:20" s="917" customFormat="1" x14ac:dyDescent="0.3">
      <c r="A14" s="915" t="s">
        <v>690</v>
      </c>
      <c r="B14" s="915"/>
      <c r="C14" s="915"/>
      <c r="D14" s="915"/>
      <c r="E14" s="915"/>
      <c r="F14" s="915"/>
      <c r="G14" s="915"/>
      <c r="H14" s="915"/>
      <c r="I14" s="915"/>
      <c r="J14" s="915"/>
      <c r="K14" s="915"/>
      <c r="L14" s="915"/>
      <c r="M14" s="915"/>
      <c r="N14" s="915"/>
      <c r="O14" s="915"/>
      <c r="P14" s="915"/>
      <c r="Q14" s="915"/>
      <c r="R14" s="915"/>
      <c r="S14" s="915"/>
      <c r="T14" s="912"/>
    </row>
    <row r="15" spans="1:20" x14ac:dyDescent="0.3">
      <c r="A15" s="911"/>
      <c r="B15" s="915" t="s">
        <v>691</v>
      </c>
      <c r="C15" s="911"/>
      <c r="D15" s="911"/>
      <c r="E15" s="911"/>
      <c r="F15" s="911"/>
      <c r="G15" s="911"/>
      <c r="H15" s="911"/>
      <c r="I15" s="911"/>
      <c r="J15" s="911"/>
      <c r="K15" s="911"/>
      <c r="L15" s="911"/>
      <c r="M15" s="911"/>
      <c r="N15" s="911"/>
      <c r="O15" s="911"/>
      <c r="P15" s="911"/>
      <c r="Q15" s="911"/>
      <c r="R15" s="911"/>
      <c r="S15" s="911"/>
      <c r="T15" s="916" t="s">
        <v>692</v>
      </c>
    </row>
    <row r="16" spans="1:20" x14ac:dyDescent="0.3">
      <c r="A16" s="911"/>
      <c r="B16" s="911"/>
      <c r="C16" s="911" t="s">
        <v>63</v>
      </c>
      <c r="D16" s="911"/>
      <c r="E16" s="911"/>
      <c r="F16" s="911"/>
      <c r="G16" s="911"/>
      <c r="H16" s="911"/>
      <c r="I16" s="911"/>
      <c r="J16" s="911"/>
      <c r="K16" s="911"/>
      <c r="L16" s="911"/>
      <c r="M16" s="911"/>
      <c r="N16" s="911"/>
      <c r="O16" s="911"/>
      <c r="P16" s="911"/>
      <c r="Q16" s="911"/>
      <c r="R16" s="911"/>
      <c r="S16" s="911"/>
      <c r="T16" s="912"/>
    </row>
    <row r="17" spans="1:20" x14ac:dyDescent="0.3">
      <c r="A17" s="911"/>
      <c r="B17" s="911"/>
      <c r="C17" s="911" t="s">
        <v>82</v>
      </c>
      <c r="D17" s="911"/>
      <c r="E17" s="911"/>
      <c r="F17" s="911"/>
      <c r="G17" s="911"/>
      <c r="H17" s="911"/>
      <c r="I17" s="911"/>
      <c r="J17" s="911"/>
      <c r="K17" s="911"/>
      <c r="L17" s="911"/>
      <c r="M17" s="911"/>
      <c r="N17" s="911"/>
      <c r="O17" s="911"/>
      <c r="P17" s="911"/>
      <c r="Q17" s="911"/>
      <c r="R17" s="911"/>
      <c r="S17" s="911"/>
      <c r="T17" s="912"/>
    </row>
    <row r="18" spans="1:20" x14ac:dyDescent="0.3">
      <c r="A18" s="915"/>
      <c r="B18" s="915"/>
      <c r="C18" s="911" t="s">
        <v>84</v>
      </c>
      <c r="D18" s="911"/>
      <c r="E18" s="911"/>
      <c r="F18" s="911"/>
      <c r="G18" s="911"/>
      <c r="H18" s="911"/>
      <c r="I18" s="911"/>
      <c r="J18" s="915"/>
      <c r="K18" s="915"/>
      <c r="L18" s="915"/>
      <c r="M18" s="915"/>
      <c r="N18" s="911"/>
      <c r="O18" s="911"/>
      <c r="P18" s="911"/>
      <c r="Q18" s="911"/>
      <c r="R18" s="911"/>
      <c r="S18" s="911"/>
      <c r="T18" s="912"/>
    </row>
    <row r="19" spans="1:20" x14ac:dyDescent="0.3">
      <c r="A19" s="911"/>
      <c r="B19" s="915" t="s">
        <v>338</v>
      </c>
      <c r="C19" s="911"/>
      <c r="D19" s="911"/>
      <c r="E19" s="911"/>
      <c r="F19" s="911"/>
      <c r="G19" s="911"/>
      <c r="H19" s="911"/>
      <c r="I19" s="911"/>
      <c r="J19" s="911"/>
      <c r="K19" s="911"/>
      <c r="L19" s="915"/>
      <c r="M19" s="911"/>
      <c r="N19" s="911"/>
      <c r="O19" s="911"/>
      <c r="P19" s="911"/>
      <c r="Q19" s="911"/>
      <c r="R19" s="911"/>
      <c r="S19" s="911"/>
      <c r="T19" s="916" t="s">
        <v>693</v>
      </c>
    </row>
    <row r="20" spans="1:20" x14ac:dyDescent="0.3">
      <c r="A20" s="911"/>
      <c r="B20" s="911"/>
      <c r="C20" s="911" t="s">
        <v>85</v>
      </c>
      <c r="D20" s="911"/>
      <c r="E20" s="911"/>
      <c r="F20" s="911"/>
      <c r="G20" s="911"/>
      <c r="H20" s="911"/>
      <c r="I20" s="911"/>
      <c r="J20" s="911"/>
      <c r="K20" s="911"/>
      <c r="L20" s="911"/>
      <c r="M20" s="911"/>
      <c r="N20" s="911"/>
      <c r="O20" s="911"/>
      <c r="P20" s="911"/>
      <c r="Q20" s="911"/>
      <c r="R20" s="911"/>
      <c r="S20" s="911"/>
      <c r="T20" s="912"/>
    </row>
    <row r="21" spans="1:20" x14ac:dyDescent="0.3">
      <c r="A21" s="911"/>
      <c r="B21" s="911"/>
      <c r="C21" s="911" t="s">
        <v>86</v>
      </c>
      <c r="D21" s="911"/>
      <c r="E21" s="911"/>
      <c r="F21" s="911"/>
      <c r="G21" s="911"/>
      <c r="H21" s="911"/>
      <c r="I21" s="911"/>
      <c r="J21" s="911"/>
      <c r="K21" s="911"/>
      <c r="L21" s="911"/>
      <c r="M21" s="911"/>
      <c r="N21" s="911"/>
      <c r="O21" s="911"/>
      <c r="P21" s="911"/>
      <c r="Q21" s="911"/>
      <c r="R21" s="911"/>
      <c r="S21" s="911"/>
      <c r="T21" s="912"/>
    </row>
    <row r="22" spans="1:20" x14ac:dyDescent="0.3">
      <c r="A22" s="911"/>
      <c r="B22" s="911"/>
      <c r="C22" s="911" t="s">
        <v>87</v>
      </c>
      <c r="D22" s="911"/>
      <c r="E22" s="911"/>
      <c r="F22" s="911"/>
      <c r="G22" s="911"/>
      <c r="H22" s="911"/>
      <c r="I22" s="911"/>
      <c r="J22" s="911"/>
      <c r="K22" s="911"/>
      <c r="L22" s="911"/>
      <c r="M22" s="911"/>
      <c r="N22" s="911"/>
      <c r="O22" s="911"/>
      <c r="P22" s="911"/>
      <c r="Q22" s="911"/>
      <c r="R22" s="911"/>
      <c r="S22" s="911"/>
      <c r="T22" s="912"/>
    </row>
    <row r="23" spans="1:20" x14ac:dyDescent="0.3">
      <c r="A23" s="911"/>
      <c r="B23" s="915" t="s">
        <v>339</v>
      </c>
      <c r="C23" s="911"/>
      <c r="D23" s="911"/>
      <c r="E23" s="911"/>
      <c r="F23" s="911"/>
      <c r="G23" s="911"/>
      <c r="H23" s="911"/>
      <c r="I23" s="911"/>
      <c r="J23" s="911"/>
      <c r="K23" s="911"/>
      <c r="L23" s="911"/>
      <c r="M23" s="911"/>
      <c r="N23" s="911"/>
      <c r="O23" s="911"/>
      <c r="P23" s="911"/>
      <c r="Q23" s="911"/>
      <c r="R23" s="911"/>
      <c r="S23" s="911"/>
      <c r="T23" s="916" t="s">
        <v>680</v>
      </c>
    </row>
    <row r="24" spans="1:20" x14ac:dyDescent="0.3">
      <c r="A24" s="911"/>
      <c r="B24" s="911"/>
      <c r="C24" s="911" t="s">
        <v>89</v>
      </c>
      <c r="D24" s="911"/>
      <c r="E24" s="911"/>
      <c r="F24" s="911"/>
      <c r="G24" s="911"/>
      <c r="H24" s="911"/>
      <c r="I24" s="911"/>
      <c r="J24" s="911"/>
      <c r="K24" s="911"/>
      <c r="L24" s="911"/>
      <c r="M24" s="911"/>
      <c r="N24" s="911"/>
      <c r="O24" s="911"/>
      <c r="P24" s="911"/>
      <c r="Q24" s="911"/>
      <c r="R24" s="911"/>
      <c r="S24" s="911"/>
      <c r="T24" s="912"/>
    </row>
    <row r="25" spans="1:20" x14ac:dyDescent="0.3">
      <c r="A25" s="911"/>
      <c r="B25" s="911"/>
      <c r="C25" s="911" t="s">
        <v>93</v>
      </c>
      <c r="D25" s="911"/>
      <c r="E25" s="911"/>
      <c r="F25" s="911"/>
      <c r="G25" s="911"/>
      <c r="H25" s="911"/>
      <c r="I25" s="911"/>
      <c r="J25" s="911"/>
      <c r="K25" s="911"/>
      <c r="L25" s="911"/>
      <c r="M25" s="911"/>
      <c r="N25" s="911"/>
      <c r="O25" s="911"/>
      <c r="P25" s="911"/>
      <c r="Q25" s="911"/>
      <c r="R25" s="911"/>
      <c r="S25" s="911"/>
      <c r="T25" s="912"/>
    </row>
    <row r="26" spans="1:20" x14ac:dyDescent="0.3">
      <c r="A26" s="911"/>
      <c r="B26" s="911"/>
      <c r="C26" s="911" t="s">
        <v>608</v>
      </c>
      <c r="D26" s="911"/>
      <c r="E26" s="911"/>
      <c r="F26" s="911"/>
      <c r="G26" s="911"/>
      <c r="H26" s="911"/>
      <c r="I26" s="911"/>
      <c r="J26" s="911"/>
      <c r="K26" s="911"/>
      <c r="L26" s="911"/>
      <c r="M26" s="911"/>
      <c r="N26" s="911"/>
      <c r="O26" s="911"/>
      <c r="P26" s="911"/>
      <c r="Q26" s="911"/>
      <c r="R26" s="911"/>
      <c r="S26" s="911"/>
      <c r="T26" s="912"/>
    </row>
    <row r="27" spans="1:20" x14ac:dyDescent="0.3">
      <c r="A27" s="911"/>
      <c r="B27" s="911"/>
      <c r="C27" s="911" t="s">
        <v>94</v>
      </c>
      <c r="D27" s="911"/>
      <c r="E27" s="911"/>
      <c r="F27" s="911"/>
      <c r="G27" s="911"/>
      <c r="H27" s="911"/>
      <c r="I27" s="911"/>
      <c r="J27" s="911"/>
      <c r="K27" s="911"/>
      <c r="L27" s="911"/>
      <c r="M27" s="911"/>
      <c r="N27" s="911"/>
      <c r="O27" s="911"/>
      <c r="P27" s="911"/>
      <c r="Q27" s="911"/>
      <c r="R27" s="911"/>
      <c r="S27" s="911"/>
      <c r="T27" s="916" t="s">
        <v>694</v>
      </c>
    </row>
    <row r="28" spans="1:20" x14ac:dyDescent="0.3">
      <c r="A28" s="911"/>
      <c r="B28" s="915" t="s">
        <v>340</v>
      </c>
      <c r="C28" s="911"/>
      <c r="D28" s="911"/>
      <c r="E28" s="911"/>
      <c r="F28" s="911"/>
      <c r="G28" s="911"/>
      <c r="H28" s="911"/>
      <c r="I28" s="911"/>
      <c r="J28" s="911"/>
      <c r="K28" s="911"/>
      <c r="L28" s="911"/>
      <c r="M28" s="911"/>
      <c r="N28" s="911"/>
      <c r="O28" s="911"/>
      <c r="P28" s="911"/>
      <c r="Q28" s="911"/>
      <c r="R28" s="911"/>
      <c r="S28" s="911"/>
      <c r="T28" s="916" t="s">
        <v>695</v>
      </c>
    </row>
    <row r="29" spans="1:20" x14ac:dyDescent="0.3">
      <c r="A29" s="911"/>
      <c r="B29" s="911"/>
      <c r="C29" s="911" t="s">
        <v>117</v>
      </c>
      <c r="D29" s="911"/>
      <c r="E29" s="911"/>
      <c r="F29" s="911"/>
      <c r="G29" s="911"/>
      <c r="H29" s="911"/>
      <c r="I29" s="911"/>
      <c r="J29" s="911"/>
      <c r="K29" s="911"/>
      <c r="L29" s="911"/>
      <c r="M29" s="911"/>
      <c r="N29" s="911"/>
      <c r="O29" s="911"/>
      <c r="P29" s="911"/>
      <c r="Q29" s="911"/>
      <c r="R29" s="911"/>
      <c r="S29" s="911"/>
      <c r="T29" s="912"/>
    </row>
    <row r="30" spans="1:20" x14ac:dyDescent="0.3">
      <c r="A30" s="911"/>
      <c r="B30" s="911"/>
      <c r="C30" s="911" t="s">
        <v>118</v>
      </c>
      <c r="D30" s="911"/>
      <c r="E30" s="911"/>
      <c r="F30" s="911"/>
      <c r="G30" s="911"/>
      <c r="H30" s="911"/>
      <c r="I30" s="911"/>
      <c r="J30" s="911"/>
      <c r="K30" s="911"/>
      <c r="L30" s="911"/>
      <c r="M30" s="911"/>
      <c r="N30" s="911"/>
      <c r="O30" s="911"/>
      <c r="P30" s="911"/>
      <c r="Q30" s="911"/>
      <c r="R30" s="911"/>
      <c r="S30" s="911"/>
      <c r="T30" s="912"/>
    </row>
    <row r="31" spans="1:20" x14ac:dyDescent="0.3">
      <c r="A31" s="911"/>
      <c r="B31" s="911"/>
      <c r="C31" s="911" t="s">
        <v>609</v>
      </c>
      <c r="D31" s="911"/>
      <c r="E31" s="911"/>
      <c r="F31" s="911"/>
      <c r="G31" s="911"/>
      <c r="H31" s="911"/>
      <c r="I31" s="911"/>
      <c r="J31" s="911"/>
      <c r="K31" s="911"/>
      <c r="L31" s="911"/>
      <c r="M31" s="911"/>
      <c r="N31" s="911"/>
      <c r="O31" s="911"/>
      <c r="P31" s="911"/>
      <c r="Q31" s="911"/>
      <c r="R31" s="911"/>
      <c r="S31" s="911"/>
      <c r="T31" s="912"/>
    </row>
    <row r="32" spans="1:20" x14ac:dyDescent="0.3">
      <c r="A32" s="911"/>
      <c r="B32" s="911"/>
      <c r="C32" s="911" t="s">
        <v>401</v>
      </c>
      <c r="D32" s="911"/>
      <c r="E32" s="911"/>
      <c r="F32" s="911"/>
      <c r="G32" s="911"/>
      <c r="H32" s="911"/>
      <c r="I32" s="911"/>
      <c r="J32" s="911"/>
      <c r="K32" s="911"/>
      <c r="L32" s="911"/>
      <c r="M32" s="911"/>
      <c r="N32" s="911"/>
      <c r="O32" s="911"/>
      <c r="P32" s="911"/>
      <c r="Q32" s="911"/>
      <c r="R32" s="911"/>
      <c r="S32" s="911"/>
      <c r="T32" s="912"/>
    </row>
    <row r="33" spans="1:20" x14ac:dyDescent="0.3">
      <c r="A33" s="911"/>
      <c r="B33" s="911"/>
      <c r="C33" s="911" t="s">
        <v>610</v>
      </c>
      <c r="D33" s="911"/>
      <c r="E33" s="911"/>
      <c r="F33" s="911"/>
      <c r="G33" s="911"/>
      <c r="H33" s="911"/>
      <c r="I33" s="911"/>
      <c r="J33" s="911"/>
      <c r="K33" s="911"/>
      <c r="L33" s="911"/>
      <c r="M33" s="911"/>
      <c r="N33" s="911"/>
      <c r="O33" s="911"/>
      <c r="P33" s="911"/>
      <c r="Q33" s="911"/>
      <c r="R33" s="911"/>
      <c r="S33" s="911"/>
      <c r="T33" s="912"/>
    </row>
    <row r="34" spans="1:20" x14ac:dyDescent="0.3">
      <c r="A34" s="911"/>
      <c r="B34" s="911"/>
      <c r="C34" s="911" t="s">
        <v>119</v>
      </c>
      <c r="D34" s="911"/>
      <c r="E34" s="911"/>
      <c r="F34" s="911"/>
      <c r="G34" s="911"/>
      <c r="H34" s="911"/>
      <c r="I34" s="911"/>
      <c r="J34" s="911"/>
      <c r="K34" s="911"/>
      <c r="L34" s="911"/>
      <c r="M34" s="911"/>
      <c r="N34" s="911"/>
      <c r="O34" s="911"/>
      <c r="P34" s="911"/>
      <c r="Q34" s="911"/>
      <c r="R34" s="911"/>
      <c r="S34" s="911"/>
      <c r="T34" s="912"/>
    </row>
    <row r="35" spans="1:20" x14ac:dyDescent="0.3">
      <c r="A35" s="911"/>
      <c r="B35" s="911"/>
      <c r="C35" s="911" t="s">
        <v>120</v>
      </c>
      <c r="D35" s="911"/>
      <c r="E35" s="911"/>
      <c r="F35" s="911"/>
      <c r="G35" s="911"/>
      <c r="H35" s="911"/>
      <c r="I35" s="911"/>
      <c r="J35" s="911"/>
      <c r="K35" s="911"/>
      <c r="L35" s="911"/>
      <c r="M35" s="911"/>
      <c r="N35" s="911"/>
      <c r="O35" s="911"/>
      <c r="P35" s="911"/>
      <c r="Q35" s="911"/>
      <c r="R35" s="911"/>
      <c r="S35" s="911"/>
      <c r="T35" s="912"/>
    </row>
    <row r="36" spans="1:20" x14ac:dyDescent="0.3">
      <c r="A36" s="911"/>
      <c r="B36" s="911"/>
      <c r="C36" s="911" t="s">
        <v>129</v>
      </c>
      <c r="D36" s="911"/>
      <c r="E36" s="911"/>
      <c r="F36" s="911"/>
      <c r="G36" s="911"/>
      <c r="H36" s="911"/>
      <c r="I36" s="911"/>
      <c r="J36" s="911"/>
      <c r="K36" s="911"/>
      <c r="L36" s="911"/>
      <c r="M36" s="911"/>
      <c r="N36" s="911"/>
      <c r="O36" s="911"/>
      <c r="P36" s="911"/>
      <c r="Q36" s="911"/>
      <c r="R36" s="911"/>
      <c r="S36" s="911"/>
      <c r="T36" s="912"/>
    </row>
    <row r="37" spans="1:20" x14ac:dyDescent="0.3">
      <c r="A37" s="911"/>
      <c r="B37" s="911"/>
      <c r="C37" s="911" t="s">
        <v>130</v>
      </c>
      <c r="D37" s="911"/>
      <c r="E37" s="911"/>
      <c r="F37" s="911"/>
      <c r="G37" s="911"/>
      <c r="H37" s="911"/>
      <c r="I37" s="911"/>
      <c r="J37" s="911"/>
      <c r="K37" s="911"/>
      <c r="L37" s="911"/>
      <c r="M37" s="911"/>
      <c r="N37" s="911"/>
      <c r="O37" s="911"/>
      <c r="P37" s="911"/>
      <c r="Q37" s="911"/>
      <c r="R37" s="911"/>
      <c r="S37" s="911"/>
      <c r="T37" s="912"/>
    </row>
    <row r="38" spans="1:20" x14ac:dyDescent="0.3">
      <c r="A38" s="911"/>
      <c r="B38" s="911"/>
      <c r="C38" s="911" t="s">
        <v>611</v>
      </c>
      <c r="D38" s="911"/>
      <c r="E38" s="911"/>
      <c r="F38" s="911"/>
      <c r="G38" s="911"/>
      <c r="H38" s="911"/>
      <c r="I38" s="911"/>
      <c r="J38" s="911"/>
      <c r="K38" s="911"/>
      <c r="L38" s="911"/>
      <c r="M38" s="911"/>
      <c r="N38" s="911"/>
      <c r="O38" s="911"/>
      <c r="P38" s="911"/>
      <c r="Q38" s="911"/>
      <c r="R38" s="911"/>
      <c r="S38" s="911"/>
      <c r="T38" s="912"/>
    </row>
    <row r="39" spans="1:20" x14ac:dyDescent="0.3">
      <c r="A39" s="911"/>
      <c r="B39" s="911"/>
      <c r="C39" s="911" t="s">
        <v>131</v>
      </c>
      <c r="D39" s="911"/>
      <c r="E39" s="911"/>
      <c r="F39" s="911"/>
      <c r="G39" s="911"/>
      <c r="H39" s="911"/>
      <c r="I39" s="911"/>
      <c r="J39" s="911"/>
      <c r="K39" s="911"/>
      <c r="L39" s="911"/>
      <c r="M39" s="911"/>
      <c r="N39" s="911"/>
      <c r="O39" s="911"/>
      <c r="P39" s="911"/>
      <c r="Q39" s="911"/>
      <c r="R39" s="911"/>
      <c r="S39" s="911"/>
      <c r="T39" s="912"/>
    </row>
    <row r="40" spans="1:20" x14ac:dyDescent="0.3">
      <c r="A40" s="911"/>
      <c r="B40" s="915"/>
      <c r="C40" s="911" t="s">
        <v>476</v>
      </c>
      <c r="D40" s="911"/>
      <c r="E40" s="911"/>
      <c r="F40" s="911"/>
      <c r="G40" s="911"/>
      <c r="H40" s="911"/>
      <c r="I40" s="911"/>
      <c r="J40" s="911"/>
      <c r="K40" s="911"/>
      <c r="L40" s="911"/>
      <c r="M40" s="911"/>
      <c r="N40" s="911"/>
      <c r="O40" s="911"/>
      <c r="P40" s="911"/>
      <c r="Q40" s="911"/>
      <c r="R40" s="911"/>
      <c r="S40" s="911"/>
      <c r="T40" s="916"/>
    </row>
    <row r="41" spans="1:20" x14ac:dyDescent="0.3">
      <c r="A41" s="911"/>
      <c r="B41" s="911"/>
      <c r="C41" s="911" t="s">
        <v>477</v>
      </c>
      <c r="D41" s="911"/>
      <c r="E41" s="911"/>
      <c r="F41" s="911"/>
      <c r="G41" s="911"/>
      <c r="H41" s="911"/>
      <c r="I41" s="911"/>
      <c r="J41" s="911"/>
      <c r="K41" s="911"/>
      <c r="L41" s="911"/>
      <c r="M41" s="911"/>
      <c r="N41" s="911"/>
      <c r="O41" s="911"/>
      <c r="P41" s="911"/>
      <c r="Q41" s="911"/>
      <c r="R41" s="911"/>
      <c r="S41" s="911"/>
      <c r="T41" s="912"/>
    </row>
    <row r="42" spans="1:20" x14ac:dyDescent="0.3">
      <c r="A42" s="911"/>
      <c r="B42" s="911"/>
      <c r="C42" s="911" t="s">
        <v>478</v>
      </c>
      <c r="D42" s="911"/>
      <c r="E42" s="911"/>
      <c r="F42" s="911"/>
      <c r="G42" s="911"/>
      <c r="H42" s="911"/>
      <c r="I42" s="911"/>
      <c r="J42" s="911"/>
      <c r="K42" s="911"/>
      <c r="L42" s="911"/>
      <c r="M42" s="911"/>
      <c r="N42" s="911"/>
      <c r="O42" s="911"/>
      <c r="P42" s="911"/>
      <c r="Q42" s="911"/>
      <c r="R42" s="911"/>
      <c r="S42" s="911"/>
      <c r="T42" s="912"/>
    </row>
    <row r="43" spans="1:20" x14ac:dyDescent="0.3">
      <c r="A43" s="915" t="s">
        <v>735</v>
      </c>
      <c r="B43" s="911"/>
      <c r="C43" s="911"/>
      <c r="D43" s="911"/>
      <c r="E43" s="911"/>
      <c r="F43" s="911"/>
      <c r="G43" s="911"/>
      <c r="H43" s="911"/>
      <c r="I43" s="911"/>
      <c r="J43" s="911"/>
      <c r="K43" s="911"/>
      <c r="L43" s="911"/>
      <c r="M43" s="911"/>
      <c r="N43" s="911"/>
      <c r="O43" s="911"/>
      <c r="P43" s="911"/>
      <c r="Q43" s="911"/>
      <c r="R43" s="911"/>
      <c r="S43" s="911"/>
      <c r="T43" s="912"/>
    </row>
    <row r="44" spans="1:20" x14ac:dyDescent="0.3">
      <c r="A44" s="911"/>
      <c r="B44" s="915" t="s">
        <v>345</v>
      </c>
      <c r="C44" s="911"/>
      <c r="D44" s="911"/>
      <c r="E44" s="911"/>
      <c r="F44" s="911"/>
      <c r="G44" s="911"/>
      <c r="H44" s="911"/>
      <c r="I44" s="911"/>
      <c r="J44" s="911"/>
      <c r="K44" s="911"/>
      <c r="L44" s="911"/>
      <c r="M44" s="911"/>
      <c r="N44" s="911"/>
      <c r="O44" s="911"/>
      <c r="P44" s="911"/>
      <c r="Q44" s="911"/>
      <c r="R44" s="911"/>
      <c r="S44" s="911"/>
      <c r="T44" s="916" t="s">
        <v>420</v>
      </c>
    </row>
    <row r="45" spans="1:20" x14ac:dyDescent="0.3">
      <c r="A45" s="911"/>
      <c r="B45" s="911"/>
      <c r="C45" s="911" t="s">
        <v>140</v>
      </c>
      <c r="D45" s="911"/>
      <c r="E45" s="911"/>
      <c r="F45" s="911"/>
      <c r="G45" s="911"/>
      <c r="H45" s="911"/>
      <c r="I45" s="911"/>
      <c r="J45" s="911"/>
      <c r="K45" s="911"/>
      <c r="L45" s="911"/>
      <c r="M45" s="911"/>
      <c r="N45" s="911"/>
      <c r="O45" s="911"/>
      <c r="P45" s="911"/>
      <c r="Q45" s="911"/>
      <c r="R45" s="911"/>
      <c r="S45" s="911"/>
      <c r="T45" s="916"/>
    </row>
    <row r="46" spans="1:20" x14ac:dyDescent="0.3">
      <c r="A46" s="911"/>
      <c r="B46" s="911"/>
      <c r="C46" s="911" t="s">
        <v>148</v>
      </c>
      <c r="D46" s="911"/>
      <c r="E46" s="911"/>
      <c r="F46" s="911"/>
      <c r="G46" s="911"/>
      <c r="H46" s="911"/>
      <c r="I46" s="911"/>
      <c r="J46" s="911"/>
      <c r="K46" s="911"/>
      <c r="L46" s="911"/>
      <c r="M46" s="911"/>
      <c r="N46" s="911"/>
      <c r="O46" s="911"/>
      <c r="P46" s="911"/>
      <c r="Q46" s="911"/>
      <c r="R46" s="911"/>
      <c r="S46" s="911"/>
      <c r="T46" s="912"/>
    </row>
    <row r="47" spans="1:20" x14ac:dyDescent="0.3">
      <c r="A47" s="911"/>
      <c r="B47" s="911"/>
      <c r="C47" s="911" t="s">
        <v>394</v>
      </c>
      <c r="D47" s="911"/>
      <c r="E47" s="911"/>
      <c r="F47" s="911"/>
      <c r="G47" s="911"/>
      <c r="H47" s="911"/>
      <c r="I47" s="911"/>
      <c r="J47" s="911"/>
      <c r="K47" s="911"/>
      <c r="L47" s="911"/>
      <c r="M47" s="911"/>
      <c r="N47" s="911"/>
      <c r="O47" s="911"/>
      <c r="P47" s="911"/>
      <c r="Q47" s="911"/>
      <c r="R47" s="911"/>
      <c r="S47" s="911"/>
      <c r="T47" s="912"/>
    </row>
    <row r="48" spans="1:20" x14ac:dyDescent="0.3">
      <c r="A48" s="911"/>
      <c r="B48" s="911"/>
      <c r="C48" s="911" t="s">
        <v>395</v>
      </c>
      <c r="D48" s="911"/>
      <c r="E48" s="911"/>
      <c r="F48" s="911"/>
      <c r="G48" s="911"/>
      <c r="H48" s="911"/>
      <c r="I48" s="911"/>
      <c r="J48" s="911"/>
      <c r="K48" s="911"/>
      <c r="L48" s="911"/>
      <c r="M48" s="911"/>
      <c r="N48" s="911"/>
      <c r="O48" s="911"/>
      <c r="P48" s="911"/>
      <c r="Q48" s="911"/>
      <c r="R48" s="911"/>
      <c r="S48" s="911"/>
      <c r="T48" s="912"/>
    </row>
    <row r="49" spans="1:20" x14ac:dyDescent="0.3">
      <c r="A49" s="911"/>
      <c r="B49" s="911"/>
      <c r="C49" s="911" t="s">
        <v>156</v>
      </c>
      <c r="D49" s="911"/>
      <c r="E49" s="911"/>
      <c r="F49" s="911"/>
      <c r="G49" s="911"/>
      <c r="H49" s="911"/>
      <c r="I49" s="911"/>
      <c r="J49" s="911"/>
      <c r="K49" s="911"/>
      <c r="L49" s="911"/>
      <c r="M49" s="911"/>
      <c r="N49" s="911"/>
      <c r="O49" s="911"/>
      <c r="P49" s="911"/>
      <c r="Q49" s="911"/>
      <c r="R49" s="911"/>
      <c r="S49" s="911"/>
      <c r="T49" s="912"/>
    </row>
    <row r="50" spans="1:20" x14ac:dyDescent="0.3">
      <c r="A50" s="911"/>
      <c r="B50" s="911"/>
      <c r="C50" s="911" t="s">
        <v>393</v>
      </c>
      <c r="D50" s="911"/>
      <c r="E50" s="911"/>
      <c r="F50" s="911"/>
      <c r="G50" s="911"/>
      <c r="H50" s="911"/>
      <c r="I50" s="911"/>
      <c r="J50" s="911"/>
      <c r="K50" s="911"/>
      <c r="L50" s="911"/>
      <c r="M50" s="911"/>
      <c r="N50" s="911"/>
      <c r="O50" s="911"/>
      <c r="P50" s="911"/>
      <c r="Q50" s="911"/>
      <c r="R50" s="911"/>
      <c r="S50" s="911"/>
      <c r="T50" s="912"/>
    </row>
    <row r="51" spans="1:20" x14ac:dyDescent="0.3">
      <c r="A51" s="911"/>
      <c r="B51" s="911"/>
      <c r="C51" s="911" t="s">
        <v>396</v>
      </c>
      <c r="D51" s="911"/>
      <c r="E51" s="911"/>
      <c r="F51" s="911"/>
      <c r="G51" s="911"/>
      <c r="H51" s="911"/>
      <c r="I51" s="911"/>
      <c r="J51" s="911"/>
      <c r="K51" s="911"/>
      <c r="L51" s="911"/>
      <c r="M51" s="911"/>
      <c r="N51" s="911"/>
      <c r="O51" s="911"/>
      <c r="P51" s="911"/>
      <c r="Q51" s="911"/>
      <c r="R51" s="911"/>
      <c r="S51" s="911"/>
      <c r="T51" s="912"/>
    </row>
    <row r="52" spans="1:20" x14ac:dyDescent="0.3">
      <c r="A52" s="911"/>
      <c r="B52" s="911"/>
      <c r="C52" s="911" t="s">
        <v>157</v>
      </c>
      <c r="D52" s="911"/>
      <c r="E52" s="911"/>
      <c r="F52" s="911"/>
      <c r="G52" s="911"/>
      <c r="H52" s="911"/>
      <c r="I52" s="911"/>
      <c r="J52" s="911"/>
      <c r="K52" s="911"/>
      <c r="L52" s="911"/>
      <c r="M52" s="911"/>
      <c r="N52" s="911"/>
      <c r="O52" s="911"/>
      <c r="P52" s="911"/>
      <c r="Q52" s="911"/>
      <c r="R52" s="911"/>
      <c r="S52" s="911"/>
      <c r="T52" s="912"/>
    </row>
    <row r="53" spans="1:20" x14ac:dyDescent="0.3">
      <c r="A53" s="911"/>
      <c r="B53" s="911"/>
      <c r="C53" s="911" t="s">
        <v>392</v>
      </c>
      <c r="D53" s="911"/>
      <c r="E53" s="911"/>
      <c r="F53" s="911"/>
      <c r="G53" s="911"/>
      <c r="H53" s="911"/>
      <c r="I53" s="911"/>
      <c r="J53" s="911"/>
      <c r="K53" s="911"/>
      <c r="L53" s="911"/>
      <c r="M53" s="911"/>
      <c r="N53" s="911"/>
      <c r="O53" s="911"/>
      <c r="P53" s="911"/>
      <c r="Q53" s="911"/>
      <c r="R53" s="911"/>
      <c r="S53" s="911"/>
      <c r="T53" s="912"/>
    </row>
    <row r="54" spans="1:20" x14ac:dyDescent="0.3">
      <c r="A54" s="911"/>
      <c r="B54" s="915" t="s">
        <v>758</v>
      </c>
      <c r="C54" s="911"/>
      <c r="D54" s="911"/>
      <c r="E54" s="911"/>
      <c r="F54" s="911"/>
      <c r="G54" s="911"/>
      <c r="H54" s="911"/>
      <c r="I54" s="911"/>
      <c r="J54" s="911"/>
      <c r="K54" s="911"/>
      <c r="L54" s="911"/>
      <c r="M54" s="911"/>
      <c r="N54" s="911"/>
      <c r="O54" s="911"/>
      <c r="P54" s="911"/>
      <c r="Q54" s="911"/>
      <c r="R54" s="911"/>
      <c r="S54" s="911"/>
      <c r="T54" s="916" t="s">
        <v>696</v>
      </c>
    </row>
    <row r="55" spans="1:20" x14ac:dyDescent="0.3">
      <c r="A55" s="911"/>
      <c r="B55" s="915" t="s">
        <v>759</v>
      </c>
      <c r="C55" s="911"/>
      <c r="D55" s="911"/>
      <c r="E55" s="911"/>
      <c r="F55" s="911"/>
      <c r="G55" s="911"/>
      <c r="H55" s="911"/>
      <c r="I55" s="911"/>
      <c r="J55" s="911"/>
      <c r="K55" s="911"/>
      <c r="L55" s="911"/>
      <c r="M55" s="911"/>
      <c r="N55" s="911"/>
      <c r="O55" s="911"/>
      <c r="P55" s="911"/>
      <c r="Q55" s="911"/>
      <c r="R55" s="911"/>
      <c r="S55" s="911"/>
      <c r="T55" s="916" t="s">
        <v>697</v>
      </c>
    </row>
    <row r="56" spans="1:20" x14ac:dyDescent="0.3">
      <c r="A56" s="911"/>
      <c r="B56" s="911"/>
      <c r="C56" s="911" t="s">
        <v>168</v>
      </c>
      <c r="D56" s="911"/>
      <c r="E56" s="911"/>
      <c r="F56" s="911"/>
      <c r="G56" s="911"/>
      <c r="H56" s="911"/>
      <c r="I56" s="911"/>
      <c r="J56" s="911"/>
      <c r="K56" s="911"/>
      <c r="L56" s="911"/>
      <c r="M56" s="911"/>
      <c r="N56" s="911"/>
      <c r="O56" s="911"/>
      <c r="P56" s="911"/>
      <c r="Q56" s="911"/>
      <c r="R56" s="911"/>
      <c r="S56" s="911"/>
      <c r="T56" s="912"/>
    </row>
    <row r="57" spans="1:20" x14ac:dyDescent="0.3">
      <c r="A57" s="911"/>
      <c r="B57" s="915" t="s">
        <v>425</v>
      </c>
      <c r="C57" s="911"/>
      <c r="D57" s="911"/>
      <c r="E57" s="911"/>
      <c r="F57" s="911"/>
      <c r="G57" s="911"/>
      <c r="H57" s="911"/>
      <c r="I57" s="911"/>
      <c r="J57" s="911"/>
      <c r="K57" s="911"/>
      <c r="L57" s="911"/>
      <c r="M57" s="911"/>
      <c r="N57" s="911"/>
      <c r="O57" s="911"/>
      <c r="P57" s="911"/>
      <c r="Q57" s="911"/>
      <c r="R57" s="911"/>
      <c r="S57" s="911"/>
      <c r="T57" s="916" t="s">
        <v>489</v>
      </c>
    </row>
    <row r="58" spans="1:20" x14ac:dyDescent="0.3">
      <c r="A58" s="911"/>
      <c r="B58" s="911"/>
      <c r="C58" s="911" t="s">
        <v>181</v>
      </c>
      <c r="D58" s="911"/>
      <c r="E58" s="911"/>
      <c r="F58" s="911"/>
      <c r="G58" s="911"/>
      <c r="H58" s="911"/>
      <c r="I58" s="911"/>
      <c r="J58" s="911"/>
      <c r="K58" s="911"/>
      <c r="L58" s="911"/>
      <c r="M58" s="911"/>
      <c r="N58" s="911"/>
      <c r="O58" s="911"/>
      <c r="P58" s="911"/>
      <c r="Q58" s="911"/>
      <c r="R58" s="911"/>
      <c r="S58" s="911"/>
      <c r="T58" s="912"/>
    </row>
    <row r="59" spans="1:20" x14ac:dyDescent="0.3">
      <c r="A59" s="911"/>
      <c r="B59" s="911"/>
      <c r="C59" s="918" t="s">
        <v>424</v>
      </c>
      <c r="D59" s="911"/>
      <c r="E59" s="911"/>
      <c r="F59" s="911"/>
      <c r="G59" s="911"/>
      <c r="H59" s="911"/>
      <c r="I59" s="911"/>
      <c r="J59" s="911"/>
      <c r="K59" s="911"/>
      <c r="L59" s="911"/>
      <c r="M59" s="911"/>
      <c r="N59" s="911"/>
      <c r="O59" s="911"/>
      <c r="P59" s="911"/>
      <c r="Q59" s="911"/>
      <c r="R59" s="911"/>
      <c r="S59" s="911"/>
      <c r="T59" s="912"/>
    </row>
    <row r="60" spans="1:20" x14ac:dyDescent="0.3">
      <c r="A60" s="911"/>
      <c r="B60" s="911"/>
      <c r="C60" s="911" t="s">
        <v>423</v>
      </c>
      <c r="D60" s="911"/>
      <c r="E60" s="911"/>
      <c r="F60" s="911"/>
      <c r="G60" s="911"/>
      <c r="H60" s="911"/>
      <c r="I60" s="911"/>
      <c r="J60" s="911"/>
      <c r="K60" s="911"/>
      <c r="L60" s="911"/>
      <c r="M60" s="911"/>
      <c r="N60" s="911"/>
      <c r="O60" s="911"/>
      <c r="P60" s="911"/>
      <c r="Q60" s="911"/>
      <c r="R60" s="911"/>
      <c r="S60" s="911"/>
      <c r="T60" s="912"/>
    </row>
    <row r="61" spans="1:20" x14ac:dyDescent="0.3">
      <c r="A61" s="911"/>
      <c r="B61" s="915" t="s">
        <v>738</v>
      </c>
      <c r="C61" s="911"/>
      <c r="D61" s="911"/>
      <c r="E61" s="911"/>
      <c r="F61" s="911"/>
      <c r="G61" s="911"/>
      <c r="H61" s="911"/>
      <c r="I61" s="911"/>
      <c r="J61" s="911"/>
      <c r="K61" s="911"/>
      <c r="L61" s="911"/>
      <c r="M61" s="911"/>
      <c r="N61" s="911"/>
      <c r="O61" s="911"/>
      <c r="P61" s="911"/>
      <c r="Q61" s="911"/>
      <c r="R61" s="911"/>
      <c r="S61" s="911"/>
      <c r="T61" s="916" t="s">
        <v>698</v>
      </c>
    </row>
    <row r="62" spans="1:20" s="917" customFormat="1" x14ac:dyDescent="0.3">
      <c r="A62" s="915" t="s">
        <v>699</v>
      </c>
      <c r="B62" s="915"/>
      <c r="C62" s="915"/>
      <c r="D62" s="915"/>
      <c r="E62" s="915"/>
      <c r="F62" s="915"/>
      <c r="G62" s="915"/>
      <c r="H62" s="915"/>
      <c r="I62" s="915"/>
      <c r="J62" s="915"/>
      <c r="K62" s="915"/>
      <c r="L62" s="915"/>
      <c r="M62" s="915"/>
      <c r="N62" s="915"/>
      <c r="O62" s="915"/>
      <c r="P62" s="915"/>
      <c r="Q62" s="915"/>
      <c r="R62" s="915"/>
      <c r="S62" s="915"/>
      <c r="T62" s="912"/>
    </row>
    <row r="63" spans="1:20" x14ac:dyDescent="0.3">
      <c r="A63" s="911"/>
      <c r="B63" s="915" t="s">
        <v>186</v>
      </c>
      <c r="C63" s="911"/>
      <c r="D63" s="911"/>
      <c r="E63" s="911"/>
      <c r="F63" s="911"/>
      <c r="G63" s="911"/>
      <c r="H63" s="911"/>
      <c r="I63" s="911"/>
      <c r="J63" s="911"/>
      <c r="K63" s="911"/>
      <c r="L63" s="911"/>
      <c r="M63" s="911"/>
      <c r="N63" s="911"/>
      <c r="O63" s="911"/>
      <c r="P63" s="911"/>
      <c r="Q63" s="911"/>
      <c r="R63" s="911"/>
      <c r="S63" s="911"/>
      <c r="T63" s="916" t="s">
        <v>700</v>
      </c>
    </row>
    <row r="64" spans="1:20" x14ac:dyDescent="0.3">
      <c r="A64" s="911"/>
      <c r="B64" s="911"/>
      <c r="C64" s="911" t="s">
        <v>187</v>
      </c>
      <c r="D64" s="911"/>
      <c r="E64" s="911"/>
      <c r="F64" s="911"/>
      <c r="G64" s="911"/>
      <c r="H64" s="911"/>
      <c r="I64" s="911"/>
      <c r="J64" s="911"/>
      <c r="K64" s="911"/>
      <c r="L64" s="911"/>
      <c r="M64" s="911"/>
      <c r="N64" s="911"/>
      <c r="O64" s="911"/>
      <c r="P64" s="911"/>
      <c r="Q64" s="911"/>
      <c r="R64" s="911"/>
      <c r="S64" s="911"/>
      <c r="T64" s="912"/>
    </row>
    <row r="65" spans="1:20" x14ac:dyDescent="0.3">
      <c r="A65" s="911"/>
      <c r="B65" s="911"/>
      <c r="C65" s="911" t="s">
        <v>400</v>
      </c>
      <c r="D65" s="911"/>
      <c r="E65" s="911"/>
      <c r="F65" s="911"/>
      <c r="G65" s="911"/>
      <c r="H65" s="911"/>
      <c r="I65" s="911"/>
      <c r="J65" s="911"/>
      <c r="K65" s="911"/>
      <c r="L65" s="911"/>
      <c r="M65" s="911"/>
      <c r="N65" s="911"/>
      <c r="O65" s="911"/>
      <c r="P65" s="911"/>
      <c r="Q65" s="911"/>
      <c r="R65" s="911"/>
      <c r="S65" s="911"/>
      <c r="T65" s="912"/>
    </row>
    <row r="66" spans="1:20" x14ac:dyDescent="0.3">
      <c r="A66" s="911"/>
      <c r="B66" s="919" t="s">
        <v>218</v>
      </c>
      <c r="C66" s="919"/>
      <c r="D66" s="920"/>
      <c r="E66" s="920"/>
      <c r="F66" s="920"/>
      <c r="G66" s="920"/>
      <c r="H66" s="920"/>
      <c r="I66" s="920"/>
      <c r="J66" s="920"/>
      <c r="K66" s="920"/>
      <c r="L66" s="920"/>
      <c r="M66" s="911"/>
      <c r="N66" s="911"/>
      <c r="O66" s="911"/>
      <c r="P66" s="911"/>
      <c r="Q66" s="911"/>
      <c r="R66" s="911"/>
      <c r="S66" s="911"/>
      <c r="T66" s="916" t="s">
        <v>701</v>
      </c>
    </row>
    <row r="67" spans="1:20" x14ac:dyDescent="0.3">
      <c r="A67" s="911"/>
      <c r="B67" s="919" t="s">
        <v>369</v>
      </c>
      <c r="C67" s="919"/>
      <c r="D67" s="920"/>
      <c r="E67" s="920"/>
      <c r="F67" s="920"/>
      <c r="G67" s="920"/>
      <c r="H67" s="920"/>
      <c r="I67" s="920"/>
      <c r="J67" s="920"/>
      <c r="K67" s="920"/>
      <c r="L67" s="920"/>
      <c r="M67" s="911"/>
      <c r="N67" s="911"/>
      <c r="O67" s="911"/>
      <c r="P67" s="911"/>
      <c r="Q67" s="911"/>
      <c r="R67" s="911"/>
      <c r="S67" s="911"/>
      <c r="T67" s="916" t="s">
        <v>702</v>
      </c>
    </row>
    <row r="68" spans="1:20" x14ac:dyDescent="0.3">
      <c r="A68" s="911"/>
      <c r="B68" s="915" t="s">
        <v>283</v>
      </c>
      <c r="C68" s="911"/>
      <c r="D68" s="911"/>
      <c r="E68" s="911"/>
      <c r="F68" s="911"/>
      <c r="G68" s="911"/>
      <c r="H68" s="911"/>
      <c r="I68" s="911"/>
      <c r="J68" s="911"/>
      <c r="K68" s="911"/>
      <c r="L68" s="911"/>
      <c r="M68" s="911"/>
      <c r="N68" s="911"/>
      <c r="O68" s="911"/>
      <c r="P68" s="911"/>
      <c r="Q68" s="911"/>
      <c r="R68" s="911"/>
      <c r="S68" s="911"/>
      <c r="T68" s="916" t="s">
        <v>703</v>
      </c>
    </row>
    <row r="69" spans="1:20" x14ac:dyDescent="0.3">
      <c r="A69" s="911"/>
      <c r="B69" s="915" t="s">
        <v>289</v>
      </c>
      <c r="C69" s="911"/>
      <c r="D69" s="911"/>
      <c r="E69" s="911"/>
      <c r="F69" s="911"/>
      <c r="G69" s="911"/>
      <c r="H69" s="911"/>
      <c r="I69" s="911"/>
      <c r="J69" s="911"/>
      <c r="K69" s="911"/>
      <c r="L69" s="911"/>
      <c r="M69" s="911"/>
      <c r="N69" s="911"/>
      <c r="O69" s="911"/>
      <c r="P69" s="911"/>
      <c r="Q69" s="911"/>
      <c r="R69" s="911"/>
      <c r="S69" s="911"/>
      <c r="T69" s="916" t="s">
        <v>704</v>
      </c>
    </row>
    <row r="70" spans="1:20" x14ac:dyDescent="0.3">
      <c r="A70" s="911"/>
      <c r="B70" s="911"/>
      <c r="C70" s="911" t="s">
        <v>291</v>
      </c>
      <c r="D70" s="911"/>
      <c r="E70" s="911"/>
      <c r="F70" s="911"/>
      <c r="G70" s="911"/>
      <c r="H70" s="911"/>
      <c r="I70" s="911"/>
      <c r="J70" s="911"/>
      <c r="K70" s="911"/>
      <c r="L70" s="911"/>
      <c r="M70" s="911"/>
      <c r="N70" s="911"/>
      <c r="O70" s="911"/>
      <c r="P70" s="911"/>
      <c r="Q70" s="911"/>
      <c r="R70" s="911"/>
      <c r="S70" s="911"/>
      <c r="T70" s="912"/>
    </row>
    <row r="71" spans="1:20" x14ac:dyDescent="0.3">
      <c r="A71" s="911"/>
      <c r="B71" s="911"/>
      <c r="C71" s="911" t="s">
        <v>705</v>
      </c>
      <c r="D71" s="911"/>
      <c r="E71" s="911"/>
      <c r="F71" s="911"/>
      <c r="G71" s="911"/>
      <c r="H71" s="911"/>
      <c r="I71" s="911"/>
      <c r="J71" s="911"/>
      <c r="K71" s="911"/>
      <c r="L71" s="911"/>
      <c r="M71" s="911"/>
      <c r="N71" s="911"/>
      <c r="O71" s="911"/>
      <c r="P71" s="911"/>
      <c r="Q71" s="911"/>
      <c r="R71" s="911"/>
      <c r="S71" s="911"/>
      <c r="T71" s="912"/>
    </row>
    <row r="72" spans="1:20" x14ac:dyDescent="0.3">
      <c r="A72" s="911"/>
      <c r="B72" s="915" t="s">
        <v>294</v>
      </c>
      <c r="C72" s="911"/>
      <c r="D72" s="911"/>
      <c r="E72" s="911"/>
      <c r="F72" s="911"/>
      <c r="G72" s="911"/>
      <c r="H72" s="911"/>
      <c r="I72" s="911"/>
      <c r="J72" s="911"/>
      <c r="K72" s="911"/>
      <c r="L72" s="911"/>
      <c r="M72" s="911"/>
      <c r="N72" s="911"/>
      <c r="O72" s="911"/>
      <c r="P72" s="911"/>
      <c r="Q72" s="911"/>
      <c r="R72" s="911"/>
      <c r="S72" s="911"/>
      <c r="T72" s="916" t="s">
        <v>706</v>
      </c>
    </row>
    <row r="73" spans="1:20" x14ac:dyDescent="0.3">
      <c r="A73" s="911"/>
      <c r="B73" s="911"/>
      <c r="C73" s="911" t="s">
        <v>296</v>
      </c>
      <c r="D73" s="911"/>
      <c r="E73" s="911"/>
      <c r="F73" s="911"/>
      <c r="G73" s="911"/>
      <c r="H73" s="911"/>
      <c r="I73" s="911"/>
      <c r="J73" s="911"/>
      <c r="K73" s="911"/>
      <c r="L73" s="911"/>
      <c r="M73" s="911"/>
      <c r="N73" s="911"/>
      <c r="O73" s="911"/>
      <c r="P73" s="911"/>
      <c r="Q73" s="911"/>
      <c r="R73" s="911"/>
      <c r="S73" s="911"/>
      <c r="T73" s="912"/>
    </row>
    <row r="74" spans="1:20" x14ac:dyDescent="0.3">
      <c r="A74" s="911"/>
      <c r="B74" s="911"/>
      <c r="C74" s="911" t="s">
        <v>707</v>
      </c>
      <c r="D74" s="911"/>
      <c r="E74" s="911"/>
      <c r="F74" s="911"/>
      <c r="G74" s="911"/>
      <c r="H74" s="911"/>
      <c r="I74" s="911"/>
      <c r="J74" s="911"/>
      <c r="K74" s="911"/>
      <c r="L74" s="911"/>
      <c r="M74" s="911"/>
      <c r="N74" s="911"/>
      <c r="O74" s="911"/>
      <c r="P74" s="911"/>
      <c r="Q74" s="911"/>
      <c r="R74" s="911"/>
      <c r="S74" s="911"/>
      <c r="T74" s="912"/>
    </row>
    <row r="75" spans="1:20" x14ac:dyDescent="0.3">
      <c r="A75" s="915" t="s">
        <v>683</v>
      </c>
      <c r="B75" s="915"/>
      <c r="C75" s="915"/>
      <c r="D75" s="915"/>
      <c r="E75" s="915"/>
      <c r="F75" s="915"/>
      <c r="G75" s="915"/>
      <c r="H75" s="915"/>
      <c r="I75" s="915"/>
      <c r="J75" s="915"/>
      <c r="K75" s="915"/>
      <c r="L75" s="915"/>
      <c r="M75" s="915"/>
      <c r="N75" s="915"/>
      <c r="O75" s="915"/>
      <c r="P75" s="915"/>
      <c r="Q75" s="915"/>
      <c r="R75" s="915"/>
      <c r="S75" s="915"/>
      <c r="T75" s="916"/>
    </row>
    <row r="76" spans="1:20" s="917" customFormat="1" x14ac:dyDescent="0.3">
      <c r="A76" s="911"/>
      <c r="B76" s="915" t="s">
        <v>298</v>
      </c>
      <c r="C76" s="911"/>
      <c r="D76" s="911"/>
      <c r="E76" s="911"/>
      <c r="F76" s="911"/>
      <c r="G76" s="911"/>
      <c r="H76" s="911"/>
      <c r="I76" s="911"/>
      <c r="J76" s="911"/>
      <c r="K76" s="911"/>
      <c r="L76" s="911"/>
      <c r="M76" s="911"/>
      <c r="N76" s="911"/>
      <c r="O76" s="911"/>
      <c r="P76" s="911"/>
      <c r="Q76" s="911"/>
      <c r="R76" s="911"/>
      <c r="S76" s="911"/>
      <c r="T76" s="916" t="s">
        <v>708</v>
      </c>
    </row>
    <row r="77" spans="1:20" x14ac:dyDescent="0.3">
      <c r="A77" s="911"/>
      <c r="B77" s="915" t="s">
        <v>398</v>
      </c>
      <c r="C77" s="911"/>
      <c r="D77" s="911"/>
      <c r="E77" s="911"/>
      <c r="F77" s="911"/>
      <c r="G77" s="911"/>
      <c r="H77" s="911"/>
      <c r="I77" s="911"/>
      <c r="J77" s="911"/>
      <c r="K77" s="911"/>
      <c r="L77" s="911"/>
      <c r="M77" s="911"/>
      <c r="N77" s="911"/>
      <c r="O77" s="911"/>
      <c r="P77" s="911"/>
      <c r="Q77" s="911"/>
      <c r="R77" s="911"/>
      <c r="S77" s="911"/>
      <c r="T77" s="916"/>
    </row>
    <row r="78" spans="1:20" x14ac:dyDescent="0.3">
      <c r="A78" s="911"/>
      <c r="B78" s="911"/>
      <c r="C78" s="911" t="s">
        <v>305</v>
      </c>
      <c r="D78" s="911"/>
      <c r="E78" s="911"/>
      <c r="F78" s="911"/>
      <c r="G78" s="911"/>
      <c r="H78" s="911"/>
      <c r="I78" s="911"/>
      <c r="J78" s="911"/>
      <c r="K78" s="911"/>
      <c r="L78" s="911"/>
      <c r="M78" s="911"/>
      <c r="N78" s="911"/>
      <c r="O78" s="911"/>
      <c r="P78" s="911"/>
      <c r="Q78" s="911"/>
      <c r="R78" s="911"/>
      <c r="S78" s="911"/>
      <c r="T78" s="916" t="s">
        <v>709</v>
      </c>
    </row>
    <row r="79" spans="1:20" x14ac:dyDescent="0.3">
      <c r="A79" s="911"/>
      <c r="B79" s="911"/>
      <c r="C79" s="911" t="s">
        <v>318</v>
      </c>
      <c r="D79" s="911"/>
      <c r="E79" s="911"/>
      <c r="F79" s="911"/>
      <c r="G79" s="911"/>
      <c r="H79" s="911"/>
      <c r="I79" s="911"/>
      <c r="J79" s="911"/>
      <c r="K79" s="911"/>
      <c r="L79" s="911"/>
      <c r="M79" s="911"/>
      <c r="N79" s="911"/>
      <c r="O79" s="911"/>
      <c r="P79" s="911"/>
      <c r="Q79" s="911"/>
      <c r="R79" s="911"/>
      <c r="S79" s="911"/>
      <c r="T79" s="912"/>
    </row>
    <row r="80" spans="1:20" x14ac:dyDescent="0.3">
      <c r="A80" s="911"/>
      <c r="B80" s="915" t="s">
        <v>399</v>
      </c>
      <c r="C80" s="915"/>
      <c r="D80" s="911"/>
      <c r="E80" s="911"/>
      <c r="F80" s="911"/>
      <c r="G80" s="911"/>
      <c r="H80" s="911"/>
      <c r="I80" s="911"/>
      <c r="J80" s="911"/>
      <c r="K80" s="911"/>
      <c r="L80" s="911"/>
      <c r="M80" s="911"/>
      <c r="N80" s="911"/>
      <c r="O80" s="911"/>
      <c r="P80" s="911"/>
      <c r="Q80" s="911"/>
      <c r="R80" s="911"/>
      <c r="S80" s="911"/>
      <c r="T80" s="912"/>
    </row>
    <row r="81" spans="1:20" x14ac:dyDescent="0.3">
      <c r="A81" s="911"/>
      <c r="B81" s="911"/>
      <c r="C81" s="911" t="s">
        <v>319</v>
      </c>
      <c r="D81" s="911"/>
      <c r="E81" s="911"/>
      <c r="F81" s="911"/>
      <c r="G81" s="911"/>
      <c r="H81" s="911"/>
      <c r="I81" s="911"/>
      <c r="J81" s="911"/>
      <c r="K81" s="911"/>
      <c r="L81" s="911"/>
      <c r="M81" s="911"/>
      <c r="N81" s="911"/>
      <c r="O81" s="911"/>
      <c r="P81" s="911"/>
      <c r="Q81" s="911"/>
      <c r="R81" s="911"/>
      <c r="S81" s="911"/>
      <c r="T81" s="916" t="s">
        <v>710</v>
      </c>
    </row>
    <row r="82" spans="1:20" x14ac:dyDescent="0.3">
      <c r="A82" s="911"/>
      <c r="B82" s="911"/>
      <c r="C82" s="911" t="s">
        <v>711</v>
      </c>
      <c r="D82" s="911"/>
      <c r="E82" s="911"/>
      <c r="F82" s="911"/>
      <c r="G82" s="911"/>
      <c r="H82" s="911"/>
      <c r="I82" s="911"/>
      <c r="J82" s="911"/>
      <c r="K82" s="911"/>
      <c r="L82" s="911"/>
      <c r="M82" s="911"/>
      <c r="N82" s="911"/>
      <c r="O82" s="911"/>
      <c r="P82" s="911"/>
      <c r="Q82" s="911"/>
      <c r="R82" s="911"/>
      <c r="S82" s="911"/>
      <c r="T82" s="912"/>
    </row>
    <row r="83" spans="1:20" x14ac:dyDescent="0.3">
      <c r="A83" s="911"/>
      <c r="B83" s="911"/>
      <c r="C83" s="911" t="s">
        <v>712</v>
      </c>
      <c r="D83" s="911"/>
      <c r="E83" s="911"/>
      <c r="F83" s="911"/>
      <c r="G83" s="911"/>
      <c r="H83" s="911"/>
      <c r="I83" s="911"/>
      <c r="J83" s="911"/>
      <c r="K83" s="911"/>
      <c r="L83" s="911"/>
      <c r="M83" s="911"/>
      <c r="N83" s="911"/>
      <c r="O83" s="911"/>
      <c r="P83" s="911"/>
      <c r="Q83" s="911"/>
      <c r="R83" s="911"/>
      <c r="S83" s="911"/>
      <c r="T83" s="912"/>
    </row>
    <row r="84" spans="1:20" x14ac:dyDescent="0.3">
      <c r="A84" s="911"/>
      <c r="B84" s="915" t="s">
        <v>633</v>
      </c>
      <c r="C84" s="911"/>
      <c r="D84" s="911"/>
      <c r="E84" s="911"/>
      <c r="F84" s="911"/>
      <c r="G84" s="911"/>
      <c r="H84" s="911"/>
      <c r="I84" s="911"/>
      <c r="J84" s="911"/>
      <c r="K84" s="911"/>
      <c r="L84" s="911"/>
      <c r="M84" s="911"/>
      <c r="N84" s="911"/>
      <c r="O84" s="911"/>
      <c r="P84" s="911"/>
      <c r="Q84" s="911"/>
      <c r="R84" s="911"/>
      <c r="S84" s="911"/>
      <c r="T84" s="916" t="s">
        <v>713</v>
      </c>
    </row>
    <row r="85" spans="1:20" x14ac:dyDescent="0.3">
      <c r="A85" s="911"/>
      <c r="B85" s="915" t="s">
        <v>584</v>
      </c>
      <c r="C85" s="911"/>
      <c r="D85" s="911"/>
      <c r="E85" s="911"/>
      <c r="F85" s="911"/>
      <c r="G85" s="911"/>
      <c r="H85" s="911"/>
      <c r="I85" s="911"/>
      <c r="J85" s="911"/>
      <c r="K85" s="911"/>
      <c r="L85" s="911"/>
      <c r="M85" s="911"/>
      <c r="N85" s="911"/>
      <c r="O85" s="911"/>
      <c r="P85" s="911"/>
      <c r="Q85" s="911"/>
      <c r="R85" s="911"/>
      <c r="S85" s="911"/>
      <c r="T85" s="916"/>
    </row>
    <row r="86" spans="1:20" x14ac:dyDescent="0.3">
      <c r="A86" s="911"/>
      <c r="B86" s="915"/>
      <c r="C86" s="911" t="s">
        <v>614</v>
      </c>
      <c r="D86" s="911"/>
      <c r="E86" s="911"/>
      <c r="F86" s="911"/>
      <c r="G86" s="911"/>
      <c r="H86" s="911"/>
      <c r="I86" s="911"/>
      <c r="J86" s="911"/>
      <c r="K86" s="911"/>
      <c r="L86" s="911"/>
      <c r="M86" s="911"/>
      <c r="N86" s="911"/>
      <c r="O86" s="911"/>
      <c r="P86" s="911"/>
      <c r="Q86" s="911"/>
      <c r="R86" s="911"/>
      <c r="S86" s="911"/>
      <c r="T86" s="916" t="s">
        <v>714</v>
      </c>
    </row>
    <row r="87" spans="1:20" x14ac:dyDescent="0.3">
      <c r="A87" s="911"/>
      <c r="B87" s="915"/>
      <c r="C87" s="911" t="s">
        <v>601</v>
      </c>
      <c r="D87" s="911"/>
      <c r="E87" s="911"/>
      <c r="F87" s="911"/>
      <c r="G87" s="911"/>
      <c r="H87" s="911"/>
      <c r="I87" s="911"/>
      <c r="J87" s="911"/>
      <c r="K87" s="911"/>
      <c r="L87" s="911"/>
      <c r="M87" s="911"/>
      <c r="N87" s="911"/>
      <c r="O87" s="911"/>
      <c r="P87" s="911"/>
      <c r="Q87" s="911"/>
      <c r="R87" s="911"/>
      <c r="S87" s="911"/>
      <c r="T87" s="916" t="s">
        <v>667</v>
      </c>
    </row>
    <row r="88" spans="1:20" x14ac:dyDescent="0.3">
      <c r="A88" s="911"/>
      <c r="B88" s="915"/>
      <c r="C88" s="911" t="s">
        <v>606</v>
      </c>
      <c r="D88" s="911"/>
      <c r="E88" s="911"/>
      <c r="F88" s="911"/>
      <c r="G88" s="911"/>
      <c r="H88" s="911"/>
      <c r="I88" s="911"/>
      <c r="J88" s="911"/>
      <c r="K88" s="911"/>
      <c r="L88" s="911"/>
      <c r="M88" s="911"/>
      <c r="N88" s="911"/>
      <c r="O88" s="911"/>
      <c r="P88" s="911"/>
      <c r="Q88" s="911"/>
      <c r="R88" s="911"/>
      <c r="S88" s="911"/>
      <c r="T88" s="916" t="s">
        <v>494</v>
      </c>
    </row>
    <row r="89" spans="1:20" x14ac:dyDescent="0.3">
      <c r="A89" s="911"/>
      <c r="B89" s="915"/>
      <c r="C89" s="911" t="s">
        <v>603</v>
      </c>
      <c r="D89" s="911"/>
      <c r="E89" s="911"/>
      <c r="F89" s="911"/>
      <c r="G89" s="911"/>
      <c r="H89" s="911"/>
      <c r="I89" s="911"/>
      <c r="J89" s="911"/>
      <c r="K89" s="911"/>
      <c r="L89" s="911"/>
      <c r="M89" s="911"/>
      <c r="N89" s="911"/>
      <c r="O89" s="911"/>
      <c r="P89" s="911"/>
      <c r="Q89" s="911"/>
      <c r="R89" s="911"/>
      <c r="S89" s="911"/>
      <c r="T89" s="916" t="s">
        <v>668</v>
      </c>
    </row>
    <row r="90" spans="1:20" x14ac:dyDescent="0.3">
      <c r="A90" s="911"/>
      <c r="B90" s="915"/>
      <c r="C90" s="911" t="s">
        <v>602</v>
      </c>
      <c r="D90" s="911"/>
      <c r="E90" s="911"/>
      <c r="F90" s="911"/>
      <c r="G90" s="911"/>
      <c r="H90" s="911"/>
      <c r="I90" s="911"/>
      <c r="J90" s="911"/>
      <c r="K90" s="911"/>
      <c r="L90" s="911"/>
      <c r="M90" s="911"/>
      <c r="N90" s="911"/>
      <c r="O90" s="911"/>
      <c r="P90" s="911"/>
      <c r="Q90" s="911"/>
      <c r="R90" s="911"/>
      <c r="S90" s="911"/>
      <c r="T90" s="916" t="s">
        <v>669</v>
      </c>
    </row>
    <row r="91" spans="1:20" x14ac:dyDescent="0.3">
      <c r="A91" s="911"/>
      <c r="B91" s="915"/>
      <c r="C91" s="911" t="s">
        <v>615</v>
      </c>
      <c r="D91" s="911"/>
      <c r="E91" s="911"/>
      <c r="F91" s="911"/>
      <c r="G91" s="911"/>
      <c r="H91" s="911"/>
      <c r="I91" s="911"/>
      <c r="J91" s="911"/>
      <c r="K91" s="911"/>
      <c r="L91" s="911"/>
      <c r="M91" s="911"/>
      <c r="N91" s="911"/>
      <c r="O91" s="911"/>
      <c r="P91" s="911"/>
      <c r="Q91" s="911"/>
      <c r="R91" s="911"/>
      <c r="S91" s="911"/>
      <c r="T91" s="916" t="s">
        <v>715</v>
      </c>
    </row>
    <row r="92" spans="1:20" x14ac:dyDescent="0.3">
      <c r="A92" s="911"/>
      <c r="B92" s="915"/>
      <c r="C92" s="911" t="s">
        <v>616</v>
      </c>
      <c r="D92" s="911"/>
      <c r="E92" s="911"/>
      <c r="F92" s="911"/>
      <c r="G92" s="911"/>
      <c r="H92" s="911"/>
      <c r="I92" s="911"/>
      <c r="J92" s="911"/>
      <c r="K92" s="911"/>
      <c r="L92" s="911"/>
      <c r="M92" s="911"/>
      <c r="N92" s="911"/>
      <c r="O92" s="911"/>
      <c r="P92" s="911"/>
      <c r="Q92" s="911"/>
      <c r="R92" s="911"/>
      <c r="S92" s="911"/>
      <c r="T92" s="916" t="s">
        <v>674</v>
      </c>
    </row>
    <row r="93" spans="1:20" x14ac:dyDescent="0.3">
      <c r="A93" s="911"/>
      <c r="B93" s="915"/>
      <c r="C93" s="911" t="s">
        <v>617</v>
      </c>
      <c r="D93" s="911"/>
      <c r="E93" s="911"/>
      <c r="F93" s="911"/>
      <c r="G93" s="911"/>
      <c r="H93" s="911"/>
      <c r="I93" s="911"/>
      <c r="J93" s="911"/>
      <c r="K93" s="911"/>
      <c r="L93" s="911"/>
      <c r="M93" s="911"/>
      <c r="N93" s="911"/>
      <c r="O93" s="911"/>
      <c r="P93" s="911"/>
      <c r="Q93" s="911"/>
      <c r="R93" s="911"/>
      <c r="S93" s="911"/>
      <c r="T93" s="916" t="s">
        <v>716</v>
      </c>
    </row>
    <row r="94" spans="1:20" x14ac:dyDescent="0.3">
      <c r="A94" s="911"/>
      <c r="B94" s="915"/>
      <c r="C94" s="911" t="s">
        <v>604</v>
      </c>
      <c r="D94" s="911"/>
      <c r="E94" s="911"/>
      <c r="F94" s="911"/>
      <c r="G94" s="911"/>
      <c r="H94" s="911"/>
      <c r="I94" s="911"/>
      <c r="J94" s="911"/>
      <c r="K94" s="911"/>
      <c r="L94" s="911"/>
      <c r="M94" s="911"/>
      <c r="N94" s="911"/>
      <c r="O94" s="911"/>
      <c r="P94" s="911"/>
      <c r="Q94" s="911"/>
      <c r="R94" s="911"/>
      <c r="S94" s="911"/>
      <c r="T94" s="916" t="s">
        <v>670</v>
      </c>
    </row>
    <row r="95" spans="1:20" x14ac:dyDescent="0.3">
      <c r="A95" s="911"/>
      <c r="B95" s="911"/>
      <c r="C95" s="911" t="s">
        <v>605</v>
      </c>
      <c r="D95" s="911"/>
      <c r="E95" s="911"/>
      <c r="F95" s="911"/>
      <c r="G95" s="911"/>
      <c r="H95" s="911"/>
      <c r="I95" s="916"/>
      <c r="J95" s="911"/>
      <c r="K95" s="911"/>
      <c r="L95" s="911"/>
      <c r="M95" s="911"/>
      <c r="N95" s="911"/>
      <c r="O95" s="911"/>
      <c r="P95" s="911"/>
      <c r="Q95" s="911"/>
      <c r="R95" s="916"/>
      <c r="S95" s="911"/>
      <c r="T95" s="916" t="s">
        <v>671</v>
      </c>
    </row>
  </sheetData>
  <mergeCells count="3">
    <mergeCell ref="B1:S1"/>
    <mergeCell ref="B2:S2"/>
    <mergeCell ref="B3:S3"/>
  </mergeCells>
  <pageMargins left="0.70866141732283472" right="0.70866141732283472" top="0.78740157480314965" bottom="0.78740157480314965" header="0.31496062992125984" footer="0.31496062992125984"/>
  <pageSetup paperSize="9" scale="51" orientation="landscape" horizontalDpi="1200" verticalDpi="1200" r:id="rId1"/>
  <rowBreaks count="1" manualBreakCount="1">
    <brk id="53" max="19"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31"/>
  <dimension ref="A1:P108"/>
  <sheetViews>
    <sheetView showOutlineSymbols="0" topLeftCell="A2" zoomScale="90" zoomScaleNormal="90" workbookViewId="0">
      <selection activeCell="H16" sqref="H16"/>
    </sheetView>
  </sheetViews>
  <sheetFormatPr defaultRowHeight="12.75" x14ac:dyDescent="0.25"/>
  <cols>
    <col min="1" max="2" width="2.140625" style="1038" customWidth="1"/>
    <col min="3" max="4" width="1.42578125" style="1038" customWidth="1"/>
    <col min="5" max="5" width="26.28515625" style="1038" customWidth="1"/>
    <col min="6" max="6" width="2.28515625" style="1038" customWidth="1"/>
    <col min="7" max="13" width="10.7109375" style="1038" customWidth="1"/>
    <col min="14" max="243" width="9.140625" style="1038"/>
    <col min="244" max="244" width="4.42578125" style="1038" customWidth="1"/>
    <col min="245" max="245" width="1.7109375" style="1038" customWidth="1"/>
    <col min="246" max="246" width="1.140625" style="1038" customWidth="1"/>
    <col min="247" max="247" width="2.140625" style="1038" customWidth="1"/>
    <col min="248" max="249" width="1.42578125" style="1038" customWidth="1"/>
    <col min="250" max="250" width="25.7109375" style="1038" customWidth="1"/>
    <col min="251" max="251" width="2.28515625" style="1038" customWidth="1"/>
    <col min="252" max="253" width="12.140625" style="1038" customWidth="1"/>
    <col min="254" max="254" width="7.7109375" style="1038" customWidth="1"/>
    <col min="255" max="256" width="11.7109375" style="1038" customWidth="1"/>
    <col min="257" max="257" width="7.7109375" style="1038" customWidth="1"/>
    <col min="258" max="258" width="9.7109375" style="1038" customWidth="1"/>
    <col min="259" max="259" width="9.28515625" style="1038" customWidth="1"/>
    <col min="260" max="499" width="9.140625" style="1038"/>
    <col min="500" max="500" width="4.42578125" style="1038" customWidth="1"/>
    <col min="501" max="501" width="1.7109375" style="1038" customWidth="1"/>
    <col min="502" max="502" width="1.140625" style="1038" customWidth="1"/>
    <col min="503" max="503" width="2.140625" style="1038" customWidth="1"/>
    <col min="504" max="505" width="1.42578125" style="1038" customWidth="1"/>
    <col min="506" max="506" width="25.7109375" style="1038" customWidth="1"/>
    <col min="507" max="507" width="2.28515625" style="1038" customWidth="1"/>
    <col min="508" max="509" width="12.140625" style="1038" customWidth="1"/>
    <col min="510" max="510" width="7.7109375" style="1038" customWidth="1"/>
    <col min="511" max="512" width="11.7109375" style="1038" customWidth="1"/>
    <col min="513" max="513" width="7.7109375" style="1038" customWidth="1"/>
    <col min="514" max="514" width="9.7109375" style="1038" customWidth="1"/>
    <col min="515" max="515" width="9.28515625" style="1038" customWidth="1"/>
    <col min="516" max="755" width="9.140625" style="1038"/>
    <col min="756" max="756" width="4.42578125" style="1038" customWidth="1"/>
    <col min="757" max="757" width="1.7109375" style="1038" customWidth="1"/>
    <col min="758" max="758" width="1.140625" style="1038" customWidth="1"/>
    <col min="759" max="759" width="2.140625" style="1038" customWidth="1"/>
    <col min="760" max="761" width="1.42578125" style="1038" customWidth="1"/>
    <col min="762" max="762" width="25.7109375" style="1038" customWidth="1"/>
    <col min="763" max="763" width="2.28515625" style="1038" customWidth="1"/>
    <col min="764" max="765" width="12.140625" style="1038" customWidth="1"/>
    <col min="766" max="766" width="7.7109375" style="1038" customWidth="1"/>
    <col min="767" max="768" width="11.7109375" style="1038" customWidth="1"/>
    <col min="769" max="769" width="7.7109375" style="1038" customWidth="1"/>
    <col min="770" max="770" width="9.7109375" style="1038" customWidth="1"/>
    <col min="771" max="771" width="9.28515625" style="1038" customWidth="1"/>
    <col min="772" max="1011" width="9.140625" style="1038"/>
    <col min="1012" max="1012" width="4.42578125" style="1038" customWidth="1"/>
    <col min="1013" max="1013" width="1.7109375" style="1038" customWidth="1"/>
    <col min="1014" max="1014" width="1.140625" style="1038" customWidth="1"/>
    <col min="1015" max="1015" width="2.140625" style="1038" customWidth="1"/>
    <col min="1016" max="1017" width="1.42578125" style="1038" customWidth="1"/>
    <col min="1018" max="1018" width="25.7109375" style="1038" customWidth="1"/>
    <col min="1019" max="1019" width="2.28515625" style="1038" customWidth="1"/>
    <col min="1020" max="1021" width="12.140625" style="1038" customWidth="1"/>
    <col min="1022" max="1022" width="7.7109375" style="1038" customWidth="1"/>
    <col min="1023" max="1024" width="11.7109375" style="1038" customWidth="1"/>
    <col min="1025" max="1025" width="7.7109375" style="1038" customWidth="1"/>
    <col min="1026" max="1026" width="9.7109375" style="1038" customWidth="1"/>
    <col min="1027" max="1027" width="9.28515625" style="1038" customWidth="1"/>
    <col min="1028" max="1267" width="9.140625" style="1038"/>
    <col min="1268" max="1268" width="4.42578125" style="1038" customWidth="1"/>
    <col min="1269" max="1269" width="1.7109375" style="1038" customWidth="1"/>
    <col min="1270" max="1270" width="1.140625" style="1038" customWidth="1"/>
    <col min="1271" max="1271" width="2.140625" style="1038" customWidth="1"/>
    <col min="1272" max="1273" width="1.42578125" style="1038" customWidth="1"/>
    <col min="1274" max="1274" width="25.7109375" style="1038" customWidth="1"/>
    <col min="1275" max="1275" width="2.28515625" style="1038" customWidth="1"/>
    <col min="1276" max="1277" width="12.140625" style="1038" customWidth="1"/>
    <col min="1278" max="1278" width="7.7109375" style="1038" customWidth="1"/>
    <col min="1279" max="1280" width="11.7109375" style="1038" customWidth="1"/>
    <col min="1281" max="1281" width="7.7109375" style="1038" customWidth="1"/>
    <col min="1282" max="1282" width="9.7109375" style="1038" customWidth="1"/>
    <col min="1283" max="1283" width="9.28515625" style="1038" customWidth="1"/>
    <col min="1284" max="1523" width="9.140625" style="1038"/>
    <col min="1524" max="1524" width="4.42578125" style="1038" customWidth="1"/>
    <col min="1525" max="1525" width="1.7109375" style="1038" customWidth="1"/>
    <col min="1526" max="1526" width="1.140625" style="1038" customWidth="1"/>
    <col min="1527" max="1527" width="2.140625" style="1038" customWidth="1"/>
    <col min="1528" max="1529" width="1.42578125" style="1038" customWidth="1"/>
    <col min="1530" max="1530" width="25.7109375" style="1038" customWidth="1"/>
    <col min="1531" max="1531" width="2.28515625" style="1038" customWidth="1"/>
    <col min="1532" max="1533" width="12.140625" style="1038" customWidth="1"/>
    <col min="1534" max="1534" width="7.7109375" style="1038" customWidth="1"/>
    <col min="1535" max="1536" width="11.7109375" style="1038" customWidth="1"/>
    <col min="1537" max="1537" width="7.7109375" style="1038" customWidth="1"/>
    <col min="1538" max="1538" width="9.7109375" style="1038" customWidth="1"/>
    <col min="1539" max="1539" width="9.28515625" style="1038" customWidth="1"/>
    <col min="1540" max="1779" width="9.140625" style="1038"/>
    <col min="1780" max="1780" width="4.42578125" style="1038" customWidth="1"/>
    <col min="1781" max="1781" width="1.7109375" style="1038" customWidth="1"/>
    <col min="1782" max="1782" width="1.140625" style="1038" customWidth="1"/>
    <col min="1783" max="1783" width="2.140625" style="1038" customWidth="1"/>
    <col min="1784" max="1785" width="1.42578125" style="1038" customWidth="1"/>
    <col min="1786" max="1786" width="25.7109375" style="1038" customWidth="1"/>
    <col min="1787" max="1787" width="2.28515625" style="1038" customWidth="1"/>
    <col min="1788" max="1789" width="12.140625" style="1038" customWidth="1"/>
    <col min="1790" max="1790" width="7.7109375" style="1038" customWidth="1"/>
    <col min="1791" max="1792" width="11.7109375" style="1038" customWidth="1"/>
    <col min="1793" max="1793" width="7.7109375" style="1038" customWidth="1"/>
    <col min="1794" max="1794" width="9.7109375" style="1038" customWidth="1"/>
    <col min="1795" max="1795" width="9.28515625" style="1038" customWidth="1"/>
    <col min="1796" max="2035" width="9.140625" style="1038"/>
    <col min="2036" max="2036" width="4.42578125" style="1038" customWidth="1"/>
    <col min="2037" max="2037" width="1.7109375" style="1038" customWidth="1"/>
    <col min="2038" max="2038" width="1.140625" style="1038" customWidth="1"/>
    <col min="2039" max="2039" width="2.140625" style="1038" customWidth="1"/>
    <col min="2040" max="2041" width="1.42578125" style="1038" customWidth="1"/>
    <col min="2042" max="2042" width="25.7109375" style="1038" customWidth="1"/>
    <col min="2043" max="2043" width="2.28515625" style="1038" customWidth="1"/>
    <col min="2044" max="2045" width="12.140625" style="1038" customWidth="1"/>
    <col min="2046" max="2046" width="7.7109375" style="1038" customWidth="1"/>
    <col min="2047" max="2048" width="11.7109375" style="1038" customWidth="1"/>
    <col min="2049" max="2049" width="7.7109375" style="1038" customWidth="1"/>
    <col min="2050" max="2050" width="9.7109375" style="1038" customWidth="1"/>
    <col min="2051" max="2051" width="9.28515625" style="1038" customWidth="1"/>
    <col min="2052" max="2291" width="9.140625" style="1038"/>
    <col min="2292" max="2292" width="4.42578125" style="1038" customWidth="1"/>
    <col min="2293" max="2293" width="1.7109375" style="1038" customWidth="1"/>
    <col min="2294" max="2294" width="1.140625" style="1038" customWidth="1"/>
    <col min="2295" max="2295" width="2.140625" style="1038" customWidth="1"/>
    <col min="2296" max="2297" width="1.42578125" style="1038" customWidth="1"/>
    <col min="2298" max="2298" width="25.7109375" style="1038" customWidth="1"/>
    <col min="2299" max="2299" width="2.28515625" style="1038" customWidth="1"/>
    <col min="2300" max="2301" width="12.140625" style="1038" customWidth="1"/>
    <col min="2302" max="2302" width="7.7109375" style="1038" customWidth="1"/>
    <col min="2303" max="2304" width="11.7109375" style="1038" customWidth="1"/>
    <col min="2305" max="2305" width="7.7109375" style="1038" customWidth="1"/>
    <col min="2306" max="2306" width="9.7109375" style="1038" customWidth="1"/>
    <col min="2307" max="2307" width="9.28515625" style="1038" customWidth="1"/>
    <col min="2308" max="2547" width="9.140625" style="1038"/>
    <col min="2548" max="2548" width="4.42578125" style="1038" customWidth="1"/>
    <col min="2549" max="2549" width="1.7109375" style="1038" customWidth="1"/>
    <col min="2550" max="2550" width="1.140625" style="1038" customWidth="1"/>
    <col min="2551" max="2551" width="2.140625" style="1038" customWidth="1"/>
    <col min="2552" max="2553" width="1.42578125" style="1038" customWidth="1"/>
    <col min="2554" max="2554" width="25.7109375" style="1038" customWidth="1"/>
    <col min="2555" max="2555" width="2.28515625" style="1038" customWidth="1"/>
    <col min="2556" max="2557" width="12.140625" style="1038" customWidth="1"/>
    <col min="2558" max="2558" width="7.7109375" style="1038" customWidth="1"/>
    <col min="2559" max="2560" width="11.7109375" style="1038" customWidth="1"/>
    <col min="2561" max="2561" width="7.7109375" style="1038" customWidth="1"/>
    <col min="2562" max="2562" width="9.7109375" style="1038" customWidth="1"/>
    <col min="2563" max="2563" width="9.28515625" style="1038" customWidth="1"/>
    <col min="2564" max="2803" width="9.140625" style="1038"/>
    <col min="2804" max="2804" width="4.42578125" style="1038" customWidth="1"/>
    <col min="2805" max="2805" width="1.7109375" style="1038" customWidth="1"/>
    <col min="2806" max="2806" width="1.140625" style="1038" customWidth="1"/>
    <col min="2807" max="2807" width="2.140625" style="1038" customWidth="1"/>
    <col min="2808" max="2809" width="1.42578125" style="1038" customWidth="1"/>
    <col min="2810" max="2810" width="25.7109375" style="1038" customWidth="1"/>
    <col min="2811" max="2811" width="2.28515625" style="1038" customWidth="1"/>
    <col min="2812" max="2813" width="12.140625" style="1038" customWidth="1"/>
    <col min="2814" max="2814" width="7.7109375" style="1038" customWidth="1"/>
    <col min="2815" max="2816" width="11.7109375" style="1038" customWidth="1"/>
    <col min="2817" max="2817" width="7.7109375" style="1038" customWidth="1"/>
    <col min="2818" max="2818" width="9.7109375" style="1038" customWidth="1"/>
    <col min="2819" max="2819" width="9.28515625" style="1038" customWidth="1"/>
    <col min="2820" max="3059" width="9.140625" style="1038"/>
    <col min="3060" max="3060" width="4.42578125" style="1038" customWidth="1"/>
    <col min="3061" max="3061" width="1.7109375" style="1038" customWidth="1"/>
    <col min="3062" max="3062" width="1.140625" style="1038" customWidth="1"/>
    <col min="3063" max="3063" width="2.140625" style="1038" customWidth="1"/>
    <col min="3064" max="3065" width="1.42578125" style="1038" customWidth="1"/>
    <col min="3066" max="3066" width="25.7109375" style="1038" customWidth="1"/>
    <col min="3067" max="3067" width="2.28515625" style="1038" customWidth="1"/>
    <col min="3068" max="3069" width="12.140625" style="1038" customWidth="1"/>
    <col min="3070" max="3070" width="7.7109375" style="1038" customWidth="1"/>
    <col min="3071" max="3072" width="11.7109375" style="1038" customWidth="1"/>
    <col min="3073" max="3073" width="7.7109375" style="1038" customWidth="1"/>
    <col min="3074" max="3074" width="9.7109375" style="1038" customWidth="1"/>
    <col min="3075" max="3075" width="9.28515625" style="1038" customWidth="1"/>
    <col min="3076" max="3315" width="9.140625" style="1038"/>
    <col min="3316" max="3316" width="4.42578125" style="1038" customWidth="1"/>
    <col min="3317" max="3317" width="1.7109375" style="1038" customWidth="1"/>
    <col min="3318" max="3318" width="1.140625" style="1038" customWidth="1"/>
    <col min="3319" max="3319" width="2.140625" style="1038" customWidth="1"/>
    <col min="3320" max="3321" width="1.42578125" style="1038" customWidth="1"/>
    <col min="3322" max="3322" width="25.7109375" style="1038" customWidth="1"/>
    <col min="3323" max="3323" width="2.28515625" style="1038" customWidth="1"/>
    <col min="3324" max="3325" width="12.140625" style="1038" customWidth="1"/>
    <col min="3326" max="3326" width="7.7109375" style="1038" customWidth="1"/>
    <col min="3327" max="3328" width="11.7109375" style="1038" customWidth="1"/>
    <col min="3329" max="3329" width="7.7109375" style="1038" customWidth="1"/>
    <col min="3330" max="3330" width="9.7109375" style="1038" customWidth="1"/>
    <col min="3331" max="3331" width="9.28515625" style="1038" customWidth="1"/>
    <col min="3332" max="3571" width="9.140625" style="1038"/>
    <col min="3572" max="3572" width="4.42578125" style="1038" customWidth="1"/>
    <col min="3573" max="3573" width="1.7109375" style="1038" customWidth="1"/>
    <col min="3574" max="3574" width="1.140625" style="1038" customWidth="1"/>
    <col min="3575" max="3575" width="2.140625" style="1038" customWidth="1"/>
    <col min="3576" max="3577" width="1.42578125" style="1038" customWidth="1"/>
    <col min="3578" max="3578" width="25.7109375" style="1038" customWidth="1"/>
    <col min="3579" max="3579" width="2.28515625" style="1038" customWidth="1"/>
    <col min="3580" max="3581" width="12.140625" style="1038" customWidth="1"/>
    <col min="3582" max="3582" width="7.7109375" style="1038" customWidth="1"/>
    <col min="3583" max="3584" width="11.7109375" style="1038" customWidth="1"/>
    <col min="3585" max="3585" width="7.7109375" style="1038" customWidth="1"/>
    <col min="3586" max="3586" width="9.7109375" style="1038" customWidth="1"/>
    <col min="3587" max="3587" width="9.28515625" style="1038" customWidth="1"/>
    <col min="3588" max="3827" width="9.140625" style="1038"/>
    <col min="3828" max="3828" width="4.42578125" style="1038" customWidth="1"/>
    <col min="3829" max="3829" width="1.7109375" style="1038" customWidth="1"/>
    <col min="3830" max="3830" width="1.140625" style="1038" customWidth="1"/>
    <col min="3831" max="3831" width="2.140625" style="1038" customWidth="1"/>
    <col min="3832" max="3833" width="1.42578125" style="1038" customWidth="1"/>
    <col min="3834" max="3834" width="25.7109375" style="1038" customWidth="1"/>
    <col min="3835" max="3835" width="2.28515625" style="1038" customWidth="1"/>
    <col min="3836" max="3837" width="12.140625" style="1038" customWidth="1"/>
    <col min="3838" max="3838" width="7.7109375" style="1038" customWidth="1"/>
    <col min="3839" max="3840" width="11.7109375" style="1038" customWidth="1"/>
    <col min="3841" max="3841" width="7.7109375" style="1038" customWidth="1"/>
    <col min="3842" max="3842" width="9.7109375" style="1038" customWidth="1"/>
    <col min="3843" max="3843" width="9.28515625" style="1038" customWidth="1"/>
    <col min="3844" max="4083" width="9.140625" style="1038"/>
    <col min="4084" max="4084" width="4.42578125" style="1038" customWidth="1"/>
    <col min="4085" max="4085" width="1.7109375" style="1038" customWidth="1"/>
    <col min="4086" max="4086" width="1.140625" style="1038" customWidth="1"/>
    <col min="4087" max="4087" width="2.140625" style="1038" customWidth="1"/>
    <col min="4088" max="4089" width="1.42578125" style="1038" customWidth="1"/>
    <col min="4090" max="4090" width="25.7109375" style="1038" customWidth="1"/>
    <col min="4091" max="4091" width="2.28515625" style="1038" customWidth="1"/>
    <col min="4092" max="4093" width="12.140625" style="1038" customWidth="1"/>
    <col min="4094" max="4094" width="7.7109375" style="1038" customWidth="1"/>
    <col min="4095" max="4096" width="11.7109375" style="1038" customWidth="1"/>
    <col min="4097" max="4097" width="7.7109375" style="1038" customWidth="1"/>
    <col min="4098" max="4098" width="9.7109375" style="1038" customWidth="1"/>
    <col min="4099" max="4099" width="9.28515625" style="1038" customWidth="1"/>
    <col min="4100" max="4339" width="9.140625" style="1038"/>
    <col min="4340" max="4340" width="4.42578125" style="1038" customWidth="1"/>
    <col min="4341" max="4341" width="1.7109375" style="1038" customWidth="1"/>
    <col min="4342" max="4342" width="1.140625" style="1038" customWidth="1"/>
    <col min="4343" max="4343" width="2.140625" style="1038" customWidth="1"/>
    <col min="4344" max="4345" width="1.42578125" style="1038" customWidth="1"/>
    <col min="4346" max="4346" width="25.7109375" style="1038" customWidth="1"/>
    <col min="4347" max="4347" width="2.28515625" style="1038" customWidth="1"/>
    <col min="4348" max="4349" width="12.140625" style="1038" customWidth="1"/>
    <col min="4350" max="4350" width="7.7109375" style="1038" customWidth="1"/>
    <col min="4351" max="4352" width="11.7109375" style="1038" customWidth="1"/>
    <col min="4353" max="4353" width="7.7109375" style="1038" customWidth="1"/>
    <col min="4354" max="4354" width="9.7109375" style="1038" customWidth="1"/>
    <col min="4355" max="4355" width="9.28515625" style="1038" customWidth="1"/>
    <col min="4356" max="4595" width="9.140625" style="1038"/>
    <col min="4596" max="4596" width="4.42578125" style="1038" customWidth="1"/>
    <col min="4597" max="4597" width="1.7109375" style="1038" customWidth="1"/>
    <col min="4598" max="4598" width="1.140625" style="1038" customWidth="1"/>
    <col min="4599" max="4599" width="2.140625" style="1038" customWidth="1"/>
    <col min="4600" max="4601" width="1.42578125" style="1038" customWidth="1"/>
    <col min="4602" max="4602" width="25.7109375" style="1038" customWidth="1"/>
    <col min="4603" max="4603" width="2.28515625" style="1038" customWidth="1"/>
    <col min="4604" max="4605" width="12.140625" style="1038" customWidth="1"/>
    <col min="4606" max="4606" width="7.7109375" style="1038" customWidth="1"/>
    <col min="4607" max="4608" width="11.7109375" style="1038" customWidth="1"/>
    <col min="4609" max="4609" width="7.7109375" style="1038" customWidth="1"/>
    <col min="4610" max="4610" width="9.7109375" style="1038" customWidth="1"/>
    <col min="4611" max="4611" width="9.28515625" style="1038" customWidth="1"/>
    <col min="4612" max="4851" width="9.140625" style="1038"/>
    <col min="4852" max="4852" width="4.42578125" style="1038" customWidth="1"/>
    <col min="4853" max="4853" width="1.7109375" style="1038" customWidth="1"/>
    <col min="4854" max="4854" width="1.140625" style="1038" customWidth="1"/>
    <col min="4855" max="4855" width="2.140625" style="1038" customWidth="1"/>
    <col min="4856" max="4857" width="1.42578125" style="1038" customWidth="1"/>
    <col min="4858" max="4858" width="25.7109375" style="1038" customWidth="1"/>
    <col min="4859" max="4859" width="2.28515625" style="1038" customWidth="1"/>
    <col min="4860" max="4861" width="12.140625" style="1038" customWidth="1"/>
    <col min="4862" max="4862" width="7.7109375" style="1038" customWidth="1"/>
    <col min="4863" max="4864" width="11.7109375" style="1038" customWidth="1"/>
    <col min="4865" max="4865" width="7.7109375" style="1038" customWidth="1"/>
    <col min="4866" max="4866" width="9.7109375" style="1038" customWidth="1"/>
    <col min="4867" max="4867" width="9.28515625" style="1038" customWidth="1"/>
    <col min="4868" max="5107" width="9.140625" style="1038"/>
    <col min="5108" max="5108" width="4.42578125" style="1038" customWidth="1"/>
    <col min="5109" max="5109" width="1.7109375" style="1038" customWidth="1"/>
    <col min="5110" max="5110" width="1.140625" style="1038" customWidth="1"/>
    <col min="5111" max="5111" width="2.140625" style="1038" customWidth="1"/>
    <col min="5112" max="5113" width="1.42578125" style="1038" customWidth="1"/>
    <col min="5114" max="5114" width="25.7109375" style="1038" customWidth="1"/>
    <col min="5115" max="5115" width="2.28515625" style="1038" customWidth="1"/>
    <col min="5116" max="5117" width="12.140625" style="1038" customWidth="1"/>
    <col min="5118" max="5118" width="7.7109375" style="1038" customWidth="1"/>
    <col min="5119" max="5120" width="11.7109375" style="1038" customWidth="1"/>
    <col min="5121" max="5121" width="7.7109375" style="1038" customWidth="1"/>
    <col min="5122" max="5122" width="9.7109375" style="1038" customWidth="1"/>
    <col min="5123" max="5123" width="9.28515625" style="1038" customWidth="1"/>
    <col min="5124" max="5363" width="9.140625" style="1038"/>
    <col min="5364" max="5364" width="4.42578125" style="1038" customWidth="1"/>
    <col min="5365" max="5365" width="1.7109375" style="1038" customWidth="1"/>
    <col min="5366" max="5366" width="1.140625" style="1038" customWidth="1"/>
    <col min="5367" max="5367" width="2.140625" style="1038" customWidth="1"/>
    <col min="5368" max="5369" width="1.42578125" style="1038" customWidth="1"/>
    <col min="5370" max="5370" width="25.7109375" style="1038" customWidth="1"/>
    <col min="5371" max="5371" width="2.28515625" style="1038" customWidth="1"/>
    <col min="5372" max="5373" width="12.140625" style="1038" customWidth="1"/>
    <col min="5374" max="5374" width="7.7109375" style="1038" customWidth="1"/>
    <col min="5375" max="5376" width="11.7109375" style="1038" customWidth="1"/>
    <col min="5377" max="5377" width="7.7109375" style="1038" customWidth="1"/>
    <col min="5378" max="5378" width="9.7109375" style="1038" customWidth="1"/>
    <col min="5379" max="5379" width="9.28515625" style="1038" customWidth="1"/>
    <col min="5380" max="5619" width="9.140625" style="1038"/>
    <col min="5620" max="5620" width="4.42578125" style="1038" customWidth="1"/>
    <col min="5621" max="5621" width="1.7109375" style="1038" customWidth="1"/>
    <col min="5622" max="5622" width="1.140625" style="1038" customWidth="1"/>
    <col min="5623" max="5623" width="2.140625" style="1038" customWidth="1"/>
    <col min="5624" max="5625" width="1.42578125" style="1038" customWidth="1"/>
    <col min="5626" max="5626" width="25.7109375" style="1038" customWidth="1"/>
    <col min="5627" max="5627" width="2.28515625" style="1038" customWidth="1"/>
    <col min="5628" max="5629" width="12.140625" style="1038" customWidth="1"/>
    <col min="5630" max="5630" width="7.7109375" style="1038" customWidth="1"/>
    <col min="5631" max="5632" width="11.7109375" style="1038" customWidth="1"/>
    <col min="5633" max="5633" width="7.7109375" style="1038" customWidth="1"/>
    <col min="5634" max="5634" width="9.7109375" style="1038" customWidth="1"/>
    <col min="5635" max="5635" width="9.28515625" style="1038" customWidth="1"/>
    <col min="5636" max="5875" width="9.140625" style="1038"/>
    <col min="5876" max="5876" width="4.42578125" style="1038" customWidth="1"/>
    <col min="5877" max="5877" width="1.7109375" style="1038" customWidth="1"/>
    <col min="5878" max="5878" width="1.140625" style="1038" customWidth="1"/>
    <col min="5879" max="5879" width="2.140625" style="1038" customWidth="1"/>
    <col min="5880" max="5881" width="1.42578125" style="1038" customWidth="1"/>
    <col min="5882" max="5882" width="25.7109375" style="1038" customWidth="1"/>
    <col min="5883" max="5883" width="2.28515625" style="1038" customWidth="1"/>
    <col min="5884" max="5885" width="12.140625" style="1038" customWidth="1"/>
    <col min="5886" max="5886" width="7.7109375" style="1038" customWidth="1"/>
    <col min="5887" max="5888" width="11.7109375" style="1038" customWidth="1"/>
    <col min="5889" max="5889" width="7.7109375" style="1038" customWidth="1"/>
    <col min="5890" max="5890" width="9.7109375" style="1038" customWidth="1"/>
    <col min="5891" max="5891" width="9.28515625" style="1038" customWidth="1"/>
    <col min="5892" max="6131" width="9.140625" style="1038"/>
    <col min="6132" max="6132" width="4.42578125" style="1038" customWidth="1"/>
    <col min="6133" max="6133" width="1.7109375" style="1038" customWidth="1"/>
    <col min="6134" max="6134" width="1.140625" style="1038" customWidth="1"/>
    <col min="6135" max="6135" width="2.140625" style="1038" customWidth="1"/>
    <col min="6136" max="6137" width="1.42578125" style="1038" customWidth="1"/>
    <col min="6138" max="6138" width="25.7109375" style="1038" customWidth="1"/>
    <col min="6139" max="6139" width="2.28515625" style="1038" customWidth="1"/>
    <col min="6140" max="6141" width="12.140625" style="1038" customWidth="1"/>
    <col min="6142" max="6142" width="7.7109375" style="1038" customWidth="1"/>
    <col min="6143" max="6144" width="11.7109375" style="1038" customWidth="1"/>
    <col min="6145" max="6145" width="7.7109375" style="1038" customWidth="1"/>
    <col min="6146" max="6146" width="9.7109375" style="1038" customWidth="1"/>
    <col min="6147" max="6147" width="9.28515625" style="1038" customWidth="1"/>
    <col min="6148" max="6387" width="9.140625" style="1038"/>
    <col min="6388" max="6388" width="4.42578125" style="1038" customWidth="1"/>
    <col min="6389" max="6389" width="1.7109375" style="1038" customWidth="1"/>
    <col min="6390" max="6390" width="1.140625" style="1038" customWidth="1"/>
    <col min="6391" max="6391" width="2.140625" style="1038" customWidth="1"/>
    <col min="6392" max="6393" width="1.42578125" style="1038" customWidth="1"/>
    <col min="6394" max="6394" width="25.7109375" style="1038" customWidth="1"/>
    <col min="6395" max="6395" width="2.28515625" style="1038" customWidth="1"/>
    <col min="6396" max="6397" width="12.140625" style="1038" customWidth="1"/>
    <col min="6398" max="6398" width="7.7109375" style="1038" customWidth="1"/>
    <col min="6399" max="6400" width="11.7109375" style="1038" customWidth="1"/>
    <col min="6401" max="6401" width="7.7109375" style="1038" customWidth="1"/>
    <col min="6402" max="6402" width="9.7109375" style="1038" customWidth="1"/>
    <col min="6403" max="6403" width="9.28515625" style="1038" customWidth="1"/>
    <col min="6404" max="6643" width="9.140625" style="1038"/>
    <col min="6644" max="6644" width="4.42578125" style="1038" customWidth="1"/>
    <col min="6645" max="6645" width="1.7109375" style="1038" customWidth="1"/>
    <col min="6646" max="6646" width="1.140625" style="1038" customWidth="1"/>
    <col min="6647" max="6647" width="2.140625" style="1038" customWidth="1"/>
    <col min="6648" max="6649" width="1.42578125" style="1038" customWidth="1"/>
    <col min="6650" max="6650" width="25.7109375" style="1038" customWidth="1"/>
    <col min="6651" max="6651" width="2.28515625" style="1038" customWidth="1"/>
    <col min="6652" max="6653" width="12.140625" style="1038" customWidth="1"/>
    <col min="6654" max="6654" width="7.7109375" style="1038" customWidth="1"/>
    <col min="6655" max="6656" width="11.7109375" style="1038" customWidth="1"/>
    <col min="6657" max="6657" width="7.7109375" style="1038" customWidth="1"/>
    <col min="6658" max="6658" width="9.7109375" style="1038" customWidth="1"/>
    <col min="6659" max="6659" width="9.28515625" style="1038" customWidth="1"/>
    <col min="6660" max="6899" width="9.140625" style="1038"/>
    <col min="6900" max="6900" width="4.42578125" style="1038" customWidth="1"/>
    <col min="6901" max="6901" width="1.7109375" style="1038" customWidth="1"/>
    <col min="6902" max="6902" width="1.140625" style="1038" customWidth="1"/>
    <col min="6903" max="6903" width="2.140625" style="1038" customWidth="1"/>
    <col min="6904" max="6905" width="1.42578125" style="1038" customWidth="1"/>
    <col min="6906" max="6906" width="25.7109375" style="1038" customWidth="1"/>
    <col min="6907" max="6907" width="2.28515625" style="1038" customWidth="1"/>
    <col min="6908" max="6909" width="12.140625" style="1038" customWidth="1"/>
    <col min="6910" max="6910" width="7.7109375" style="1038" customWidth="1"/>
    <col min="6911" max="6912" width="11.7109375" style="1038" customWidth="1"/>
    <col min="6913" max="6913" width="7.7109375" style="1038" customWidth="1"/>
    <col min="6914" max="6914" width="9.7109375" style="1038" customWidth="1"/>
    <col min="6915" max="6915" width="9.28515625" style="1038" customWidth="1"/>
    <col min="6916" max="7155" width="9.140625" style="1038"/>
    <col min="7156" max="7156" width="4.42578125" style="1038" customWidth="1"/>
    <col min="7157" max="7157" width="1.7109375" style="1038" customWidth="1"/>
    <col min="7158" max="7158" width="1.140625" style="1038" customWidth="1"/>
    <col min="7159" max="7159" width="2.140625" style="1038" customWidth="1"/>
    <col min="7160" max="7161" width="1.42578125" style="1038" customWidth="1"/>
    <col min="7162" max="7162" width="25.7109375" style="1038" customWidth="1"/>
    <col min="7163" max="7163" width="2.28515625" style="1038" customWidth="1"/>
    <col min="7164" max="7165" width="12.140625" style="1038" customWidth="1"/>
    <col min="7166" max="7166" width="7.7109375" style="1038" customWidth="1"/>
    <col min="7167" max="7168" width="11.7109375" style="1038" customWidth="1"/>
    <col min="7169" max="7169" width="7.7109375" style="1038" customWidth="1"/>
    <col min="7170" max="7170" width="9.7109375" style="1038" customWidth="1"/>
    <col min="7171" max="7171" width="9.28515625" style="1038" customWidth="1"/>
    <col min="7172" max="7411" width="9.140625" style="1038"/>
    <col min="7412" max="7412" width="4.42578125" style="1038" customWidth="1"/>
    <col min="7413" max="7413" width="1.7109375" style="1038" customWidth="1"/>
    <col min="7414" max="7414" width="1.140625" style="1038" customWidth="1"/>
    <col min="7415" max="7415" width="2.140625" style="1038" customWidth="1"/>
    <col min="7416" max="7417" width="1.42578125" style="1038" customWidth="1"/>
    <col min="7418" max="7418" width="25.7109375" style="1038" customWidth="1"/>
    <col min="7419" max="7419" width="2.28515625" style="1038" customWidth="1"/>
    <col min="7420" max="7421" width="12.140625" style="1038" customWidth="1"/>
    <col min="7422" max="7422" width="7.7109375" style="1038" customWidth="1"/>
    <col min="7423" max="7424" width="11.7109375" style="1038" customWidth="1"/>
    <col min="7425" max="7425" width="7.7109375" style="1038" customWidth="1"/>
    <col min="7426" max="7426" width="9.7109375" style="1038" customWidth="1"/>
    <col min="7427" max="7427" width="9.28515625" style="1038" customWidth="1"/>
    <col min="7428" max="7667" width="9.140625" style="1038"/>
    <col min="7668" max="7668" width="4.42578125" style="1038" customWidth="1"/>
    <col min="7669" max="7669" width="1.7109375" style="1038" customWidth="1"/>
    <col min="7670" max="7670" width="1.140625" style="1038" customWidth="1"/>
    <col min="7671" max="7671" width="2.140625" style="1038" customWidth="1"/>
    <col min="7672" max="7673" width="1.42578125" style="1038" customWidth="1"/>
    <col min="7674" max="7674" width="25.7109375" style="1038" customWidth="1"/>
    <col min="7675" max="7675" width="2.28515625" style="1038" customWidth="1"/>
    <col min="7676" max="7677" width="12.140625" style="1038" customWidth="1"/>
    <col min="7678" max="7678" width="7.7109375" style="1038" customWidth="1"/>
    <col min="7679" max="7680" width="11.7109375" style="1038" customWidth="1"/>
    <col min="7681" max="7681" width="7.7109375" style="1038" customWidth="1"/>
    <col min="7682" max="7682" width="9.7109375" style="1038" customWidth="1"/>
    <col min="7683" max="7683" width="9.28515625" style="1038" customWidth="1"/>
    <col min="7684" max="7923" width="9.140625" style="1038"/>
    <col min="7924" max="7924" width="4.42578125" style="1038" customWidth="1"/>
    <col min="7925" max="7925" width="1.7109375" style="1038" customWidth="1"/>
    <col min="7926" max="7926" width="1.140625" style="1038" customWidth="1"/>
    <col min="7927" max="7927" width="2.140625" style="1038" customWidth="1"/>
    <col min="7928" max="7929" width="1.42578125" style="1038" customWidth="1"/>
    <col min="7930" max="7930" width="25.7109375" style="1038" customWidth="1"/>
    <col min="7931" max="7931" width="2.28515625" style="1038" customWidth="1"/>
    <col min="7932" max="7933" width="12.140625" style="1038" customWidth="1"/>
    <col min="7934" max="7934" width="7.7109375" style="1038" customWidth="1"/>
    <col min="7935" max="7936" width="11.7109375" style="1038" customWidth="1"/>
    <col min="7937" max="7937" width="7.7109375" style="1038" customWidth="1"/>
    <col min="7938" max="7938" width="9.7109375" style="1038" customWidth="1"/>
    <col min="7939" max="7939" width="9.28515625" style="1038" customWidth="1"/>
    <col min="7940" max="8179" width="9.140625" style="1038"/>
    <col min="8180" max="8180" width="4.42578125" style="1038" customWidth="1"/>
    <col min="8181" max="8181" width="1.7109375" style="1038" customWidth="1"/>
    <col min="8182" max="8182" width="1.140625" style="1038" customWidth="1"/>
    <col min="8183" max="8183" width="2.140625" style="1038" customWidth="1"/>
    <col min="8184" max="8185" width="1.42578125" style="1038" customWidth="1"/>
    <col min="8186" max="8186" width="25.7109375" style="1038" customWidth="1"/>
    <col min="8187" max="8187" width="2.28515625" style="1038" customWidth="1"/>
    <col min="8188" max="8189" width="12.140625" style="1038" customWidth="1"/>
    <col min="8190" max="8190" width="7.7109375" style="1038" customWidth="1"/>
    <col min="8191" max="8192" width="11.7109375" style="1038" customWidth="1"/>
    <col min="8193" max="8193" width="7.7109375" style="1038" customWidth="1"/>
    <col min="8194" max="8194" width="9.7109375" style="1038" customWidth="1"/>
    <col min="8195" max="8195" width="9.28515625" style="1038" customWidth="1"/>
    <col min="8196" max="8435" width="9.140625" style="1038"/>
    <col min="8436" max="8436" width="4.42578125" style="1038" customWidth="1"/>
    <col min="8437" max="8437" width="1.7109375" style="1038" customWidth="1"/>
    <col min="8438" max="8438" width="1.140625" style="1038" customWidth="1"/>
    <col min="8439" max="8439" width="2.140625" style="1038" customWidth="1"/>
    <col min="8440" max="8441" width="1.42578125" style="1038" customWidth="1"/>
    <col min="8442" max="8442" width="25.7109375" style="1038" customWidth="1"/>
    <col min="8443" max="8443" width="2.28515625" style="1038" customWidth="1"/>
    <col min="8444" max="8445" width="12.140625" style="1038" customWidth="1"/>
    <col min="8446" max="8446" width="7.7109375" style="1038" customWidth="1"/>
    <col min="8447" max="8448" width="11.7109375" style="1038" customWidth="1"/>
    <col min="8449" max="8449" width="7.7109375" style="1038" customWidth="1"/>
    <col min="8450" max="8450" width="9.7109375" style="1038" customWidth="1"/>
    <col min="8451" max="8451" width="9.28515625" style="1038" customWidth="1"/>
    <col min="8452" max="8691" width="9.140625" style="1038"/>
    <col min="8692" max="8692" width="4.42578125" style="1038" customWidth="1"/>
    <col min="8693" max="8693" width="1.7109375" style="1038" customWidth="1"/>
    <col min="8694" max="8694" width="1.140625" style="1038" customWidth="1"/>
    <col min="8695" max="8695" width="2.140625" style="1038" customWidth="1"/>
    <col min="8696" max="8697" width="1.42578125" style="1038" customWidth="1"/>
    <col min="8698" max="8698" width="25.7109375" style="1038" customWidth="1"/>
    <col min="8699" max="8699" width="2.28515625" style="1038" customWidth="1"/>
    <col min="8700" max="8701" width="12.140625" style="1038" customWidth="1"/>
    <col min="8702" max="8702" width="7.7109375" style="1038" customWidth="1"/>
    <col min="8703" max="8704" width="11.7109375" style="1038" customWidth="1"/>
    <col min="8705" max="8705" width="7.7109375" style="1038" customWidth="1"/>
    <col min="8706" max="8706" width="9.7109375" style="1038" customWidth="1"/>
    <col min="8707" max="8707" width="9.28515625" style="1038" customWidth="1"/>
    <col min="8708" max="8947" width="9.140625" style="1038"/>
    <col min="8948" max="8948" width="4.42578125" style="1038" customWidth="1"/>
    <col min="8949" max="8949" width="1.7109375" style="1038" customWidth="1"/>
    <col min="8950" max="8950" width="1.140625" style="1038" customWidth="1"/>
    <col min="8951" max="8951" width="2.140625" style="1038" customWidth="1"/>
    <col min="8952" max="8953" width="1.42578125" style="1038" customWidth="1"/>
    <col min="8954" max="8954" width="25.7109375" style="1038" customWidth="1"/>
    <col min="8955" max="8955" width="2.28515625" style="1038" customWidth="1"/>
    <col min="8956" max="8957" width="12.140625" style="1038" customWidth="1"/>
    <col min="8958" max="8958" width="7.7109375" style="1038" customWidth="1"/>
    <col min="8959" max="8960" width="11.7109375" style="1038" customWidth="1"/>
    <col min="8961" max="8961" width="7.7109375" style="1038" customWidth="1"/>
    <col min="8962" max="8962" width="9.7109375" style="1038" customWidth="1"/>
    <col min="8963" max="8963" width="9.28515625" style="1038" customWidth="1"/>
    <col min="8964" max="9203" width="9.140625" style="1038"/>
    <col min="9204" max="9204" width="4.42578125" style="1038" customWidth="1"/>
    <col min="9205" max="9205" width="1.7109375" style="1038" customWidth="1"/>
    <col min="9206" max="9206" width="1.140625" style="1038" customWidth="1"/>
    <col min="9207" max="9207" width="2.140625" style="1038" customWidth="1"/>
    <col min="9208" max="9209" width="1.42578125" style="1038" customWidth="1"/>
    <col min="9210" max="9210" width="25.7109375" style="1038" customWidth="1"/>
    <col min="9211" max="9211" width="2.28515625" style="1038" customWidth="1"/>
    <col min="9212" max="9213" width="12.140625" style="1038" customWidth="1"/>
    <col min="9214" max="9214" width="7.7109375" style="1038" customWidth="1"/>
    <col min="9215" max="9216" width="11.7109375" style="1038" customWidth="1"/>
    <col min="9217" max="9217" width="7.7109375" style="1038" customWidth="1"/>
    <col min="9218" max="9218" width="9.7109375" style="1038" customWidth="1"/>
    <col min="9219" max="9219" width="9.28515625" style="1038" customWidth="1"/>
    <col min="9220" max="9459" width="9.140625" style="1038"/>
    <col min="9460" max="9460" width="4.42578125" style="1038" customWidth="1"/>
    <col min="9461" max="9461" width="1.7109375" style="1038" customWidth="1"/>
    <col min="9462" max="9462" width="1.140625" style="1038" customWidth="1"/>
    <col min="9463" max="9463" width="2.140625" style="1038" customWidth="1"/>
    <col min="9464" max="9465" width="1.42578125" style="1038" customWidth="1"/>
    <col min="9466" max="9466" width="25.7109375" style="1038" customWidth="1"/>
    <col min="9467" max="9467" width="2.28515625" style="1038" customWidth="1"/>
    <col min="9468" max="9469" width="12.140625" style="1038" customWidth="1"/>
    <col min="9470" max="9470" width="7.7109375" style="1038" customWidth="1"/>
    <col min="9471" max="9472" width="11.7109375" style="1038" customWidth="1"/>
    <col min="9473" max="9473" width="7.7109375" style="1038" customWidth="1"/>
    <col min="9474" max="9474" width="9.7109375" style="1038" customWidth="1"/>
    <col min="9475" max="9475" width="9.28515625" style="1038" customWidth="1"/>
    <col min="9476" max="9715" width="9.140625" style="1038"/>
    <col min="9716" max="9716" width="4.42578125" style="1038" customWidth="1"/>
    <col min="9717" max="9717" width="1.7109375" style="1038" customWidth="1"/>
    <col min="9718" max="9718" width="1.140625" style="1038" customWidth="1"/>
    <col min="9719" max="9719" width="2.140625" style="1038" customWidth="1"/>
    <col min="9720" max="9721" width="1.42578125" style="1038" customWidth="1"/>
    <col min="9722" max="9722" width="25.7109375" style="1038" customWidth="1"/>
    <col min="9723" max="9723" width="2.28515625" style="1038" customWidth="1"/>
    <col min="9724" max="9725" width="12.140625" style="1038" customWidth="1"/>
    <col min="9726" max="9726" width="7.7109375" style="1038" customWidth="1"/>
    <col min="9727" max="9728" width="11.7109375" style="1038" customWidth="1"/>
    <col min="9729" max="9729" width="7.7109375" style="1038" customWidth="1"/>
    <col min="9730" max="9730" width="9.7109375" style="1038" customWidth="1"/>
    <col min="9731" max="9731" width="9.28515625" style="1038" customWidth="1"/>
    <col min="9732" max="9971" width="9.140625" style="1038"/>
    <col min="9972" max="9972" width="4.42578125" style="1038" customWidth="1"/>
    <col min="9973" max="9973" width="1.7109375" style="1038" customWidth="1"/>
    <col min="9974" max="9974" width="1.140625" style="1038" customWidth="1"/>
    <col min="9975" max="9975" width="2.140625" style="1038" customWidth="1"/>
    <col min="9976" max="9977" width="1.42578125" style="1038" customWidth="1"/>
    <col min="9978" max="9978" width="25.7109375" style="1038" customWidth="1"/>
    <col min="9979" max="9979" width="2.28515625" style="1038" customWidth="1"/>
    <col min="9980" max="9981" width="12.140625" style="1038" customWidth="1"/>
    <col min="9982" max="9982" width="7.7109375" style="1038" customWidth="1"/>
    <col min="9983" max="9984" width="11.7109375" style="1038" customWidth="1"/>
    <col min="9985" max="9985" width="7.7109375" style="1038" customWidth="1"/>
    <col min="9986" max="9986" width="9.7109375" style="1038" customWidth="1"/>
    <col min="9987" max="9987" width="9.28515625" style="1038" customWidth="1"/>
    <col min="9988" max="10227" width="9.140625" style="1038"/>
    <col min="10228" max="10228" width="4.42578125" style="1038" customWidth="1"/>
    <col min="10229" max="10229" width="1.7109375" style="1038" customWidth="1"/>
    <col min="10230" max="10230" width="1.140625" style="1038" customWidth="1"/>
    <col min="10231" max="10231" width="2.140625" style="1038" customWidth="1"/>
    <col min="10232" max="10233" width="1.42578125" style="1038" customWidth="1"/>
    <col min="10234" max="10234" width="25.7109375" style="1038" customWidth="1"/>
    <col min="10235" max="10235" width="2.28515625" style="1038" customWidth="1"/>
    <col min="10236" max="10237" width="12.140625" style="1038" customWidth="1"/>
    <col min="10238" max="10238" width="7.7109375" style="1038" customWidth="1"/>
    <col min="10239" max="10240" width="11.7109375" style="1038" customWidth="1"/>
    <col min="10241" max="10241" width="7.7109375" style="1038" customWidth="1"/>
    <col min="10242" max="10242" width="9.7109375" style="1038" customWidth="1"/>
    <col min="10243" max="10243" width="9.28515625" style="1038" customWidth="1"/>
    <col min="10244" max="10483" width="9.140625" style="1038"/>
    <col min="10484" max="10484" width="4.42578125" style="1038" customWidth="1"/>
    <col min="10485" max="10485" width="1.7109375" style="1038" customWidth="1"/>
    <col min="10486" max="10486" width="1.140625" style="1038" customWidth="1"/>
    <col min="10487" max="10487" width="2.140625" style="1038" customWidth="1"/>
    <col min="10488" max="10489" width="1.42578125" style="1038" customWidth="1"/>
    <col min="10490" max="10490" width="25.7109375" style="1038" customWidth="1"/>
    <col min="10491" max="10491" width="2.28515625" style="1038" customWidth="1"/>
    <col min="10492" max="10493" width="12.140625" style="1038" customWidth="1"/>
    <col min="10494" max="10494" width="7.7109375" style="1038" customWidth="1"/>
    <col min="10495" max="10496" width="11.7109375" style="1038" customWidth="1"/>
    <col min="10497" max="10497" width="7.7109375" style="1038" customWidth="1"/>
    <col min="10498" max="10498" width="9.7109375" style="1038" customWidth="1"/>
    <col min="10499" max="10499" width="9.28515625" style="1038" customWidth="1"/>
    <col min="10500" max="10739" width="9.140625" style="1038"/>
    <col min="10740" max="10740" width="4.42578125" style="1038" customWidth="1"/>
    <col min="10741" max="10741" width="1.7109375" style="1038" customWidth="1"/>
    <col min="10742" max="10742" width="1.140625" style="1038" customWidth="1"/>
    <col min="10743" max="10743" width="2.140625" style="1038" customWidth="1"/>
    <col min="10744" max="10745" width="1.42578125" style="1038" customWidth="1"/>
    <col min="10746" max="10746" width="25.7109375" style="1038" customWidth="1"/>
    <col min="10747" max="10747" width="2.28515625" style="1038" customWidth="1"/>
    <col min="10748" max="10749" width="12.140625" style="1038" customWidth="1"/>
    <col min="10750" max="10750" width="7.7109375" style="1038" customWidth="1"/>
    <col min="10751" max="10752" width="11.7109375" style="1038" customWidth="1"/>
    <col min="10753" max="10753" width="7.7109375" style="1038" customWidth="1"/>
    <col min="10754" max="10754" width="9.7109375" style="1038" customWidth="1"/>
    <col min="10755" max="10755" width="9.28515625" style="1038" customWidth="1"/>
    <col min="10756" max="10995" width="9.140625" style="1038"/>
    <col min="10996" max="10996" width="4.42578125" style="1038" customWidth="1"/>
    <col min="10997" max="10997" width="1.7109375" style="1038" customWidth="1"/>
    <col min="10998" max="10998" width="1.140625" style="1038" customWidth="1"/>
    <col min="10999" max="10999" width="2.140625" style="1038" customWidth="1"/>
    <col min="11000" max="11001" width="1.42578125" style="1038" customWidth="1"/>
    <col min="11002" max="11002" width="25.7109375" style="1038" customWidth="1"/>
    <col min="11003" max="11003" width="2.28515625" style="1038" customWidth="1"/>
    <col min="11004" max="11005" width="12.140625" style="1038" customWidth="1"/>
    <col min="11006" max="11006" width="7.7109375" style="1038" customWidth="1"/>
    <col min="11007" max="11008" width="11.7109375" style="1038" customWidth="1"/>
    <col min="11009" max="11009" width="7.7109375" style="1038" customWidth="1"/>
    <col min="11010" max="11010" width="9.7109375" style="1038" customWidth="1"/>
    <col min="11011" max="11011" width="9.28515625" style="1038" customWidth="1"/>
    <col min="11012" max="11251" width="9.140625" style="1038"/>
    <col min="11252" max="11252" width="4.42578125" style="1038" customWidth="1"/>
    <col min="11253" max="11253" width="1.7109375" style="1038" customWidth="1"/>
    <col min="11254" max="11254" width="1.140625" style="1038" customWidth="1"/>
    <col min="11255" max="11255" width="2.140625" style="1038" customWidth="1"/>
    <col min="11256" max="11257" width="1.42578125" style="1038" customWidth="1"/>
    <col min="11258" max="11258" width="25.7109375" style="1038" customWidth="1"/>
    <col min="11259" max="11259" width="2.28515625" style="1038" customWidth="1"/>
    <col min="11260" max="11261" width="12.140625" style="1038" customWidth="1"/>
    <col min="11262" max="11262" width="7.7109375" style="1038" customWidth="1"/>
    <col min="11263" max="11264" width="11.7109375" style="1038" customWidth="1"/>
    <col min="11265" max="11265" width="7.7109375" style="1038" customWidth="1"/>
    <col min="11266" max="11266" width="9.7109375" style="1038" customWidth="1"/>
    <col min="11267" max="11267" width="9.28515625" style="1038" customWidth="1"/>
    <col min="11268" max="11507" width="9.140625" style="1038"/>
    <col min="11508" max="11508" width="4.42578125" style="1038" customWidth="1"/>
    <col min="11509" max="11509" width="1.7109375" style="1038" customWidth="1"/>
    <col min="11510" max="11510" width="1.140625" style="1038" customWidth="1"/>
    <col min="11511" max="11511" width="2.140625" style="1038" customWidth="1"/>
    <col min="11512" max="11513" width="1.42578125" style="1038" customWidth="1"/>
    <col min="11514" max="11514" width="25.7109375" style="1038" customWidth="1"/>
    <col min="11515" max="11515" width="2.28515625" style="1038" customWidth="1"/>
    <col min="11516" max="11517" width="12.140625" style="1038" customWidth="1"/>
    <col min="11518" max="11518" width="7.7109375" style="1038" customWidth="1"/>
    <col min="11519" max="11520" width="11.7109375" style="1038" customWidth="1"/>
    <col min="11521" max="11521" width="7.7109375" style="1038" customWidth="1"/>
    <col min="11522" max="11522" width="9.7109375" style="1038" customWidth="1"/>
    <col min="11523" max="11523" width="9.28515625" style="1038" customWidth="1"/>
    <col min="11524" max="11763" width="9.140625" style="1038"/>
    <col min="11764" max="11764" width="4.42578125" style="1038" customWidth="1"/>
    <col min="11765" max="11765" width="1.7109375" style="1038" customWidth="1"/>
    <col min="11766" max="11766" width="1.140625" style="1038" customWidth="1"/>
    <col min="11767" max="11767" width="2.140625" style="1038" customWidth="1"/>
    <col min="11768" max="11769" width="1.42578125" style="1038" customWidth="1"/>
    <col min="11770" max="11770" width="25.7109375" style="1038" customWidth="1"/>
    <col min="11771" max="11771" width="2.28515625" style="1038" customWidth="1"/>
    <col min="11772" max="11773" width="12.140625" style="1038" customWidth="1"/>
    <col min="11774" max="11774" width="7.7109375" style="1038" customWidth="1"/>
    <col min="11775" max="11776" width="11.7109375" style="1038" customWidth="1"/>
    <col min="11777" max="11777" width="7.7109375" style="1038" customWidth="1"/>
    <col min="11778" max="11778" width="9.7109375" style="1038" customWidth="1"/>
    <col min="11779" max="11779" width="9.28515625" style="1038" customWidth="1"/>
    <col min="11780" max="12019" width="9.140625" style="1038"/>
    <col min="12020" max="12020" width="4.42578125" style="1038" customWidth="1"/>
    <col min="12021" max="12021" width="1.7109375" style="1038" customWidth="1"/>
    <col min="12022" max="12022" width="1.140625" style="1038" customWidth="1"/>
    <col min="12023" max="12023" width="2.140625" style="1038" customWidth="1"/>
    <col min="12024" max="12025" width="1.42578125" style="1038" customWidth="1"/>
    <col min="12026" max="12026" width="25.7109375" style="1038" customWidth="1"/>
    <col min="12027" max="12027" width="2.28515625" style="1038" customWidth="1"/>
    <col min="12028" max="12029" width="12.140625" style="1038" customWidth="1"/>
    <col min="12030" max="12030" width="7.7109375" style="1038" customWidth="1"/>
    <col min="12031" max="12032" width="11.7109375" style="1038" customWidth="1"/>
    <col min="12033" max="12033" width="7.7109375" style="1038" customWidth="1"/>
    <col min="12034" max="12034" width="9.7109375" style="1038" customWidth="1"/>
    <col min="12035" max="12035" width="9.28515625" style="1038" customWidth="1"/>
    <col min="12036" max="12275" width="9.140625" style="1038"/>
    <col min="12276" max="12276" width="4.42578125" style="1038" customWidth="1"/>
    <col min="12277" max="12277" width="1.7109375" style="1038" customWidth="1"/>
    <col min="12278" max="12278" width="1.140625" style="1038" customWidth="1"/>
    <col min="12279" max="12279" width="2.140625" style="1038" customWidth="1"/>
    <col min="12280" max="12281" width="1.42578125" style="1038" customWidth="1"/>
    <col min="12282" max="12282" width="25.7109375" style="1038" customWidth="1"/>
    <col min="12283" max="12283" width="2.28515625" style="1038" customWidth="1"/>
    <col min="12284" max="12285" width="12.140625" style="1038" customWidth="1"/>
    <col min="12286" max="12286" width="7.7109375" style="1038" customWidth="1"/>
    <col min="12287" max="12288" width="11.7109375" style="1038" customWidth="1"/>
    <col min="12289" max="12289" width="7.7109375" style="1038" customWidth="1"/>
    <col min="12290" max="12290" width="9.7109375" style="1038" customWidth="1"/>
    <col min="12291" max="12291" width="9.28515625" style="1038" customWidth="1"/>
    <col min="12292" max="12531" width="9.140625" style="1038"/>
    <col min="12532" max="12532" width="4.42578125" style="1038" customWidth="1"/>
    <col min="12533" max="12533" width="1.7109375" style="1038" customWidth="1"/>
    <col min="12534" max="12534" width="1.140625" style="1038" customWidth="1"/>
    <col min="12535" max="12535" width="2.140625" style="1038" customWidth="1"/>
    <col min="12536" max="12537" width="1.42578125" style="1038" customWidth="1"/>
    <col min="12538" max="12538" width="25.7109375" style="1038" customWidth="1"/>
    <col min="12539" max="12539" width="2.28515625" style="1038" customWidth="1"/>
    <col min="12540" max="12541" width="12.140625" style="1038" customWidth="1"/>
    <col min="12542" max="12542" width="7.7109375" style="1038" customWidth="1"/>
    <col min="12543" max="12544" width="11.7109375" style="1038" customWidth="1"/>
    <col min="12545" max="12545" width="7.7109375" style="1038" customWidth="1"/>
    <col min="12546" max="12546" width="9.7109375" style="1038" customWidth="1"/>
    <col min="12547" max="12547" width="9.28515625" style="1038" customWidth="1"/>
    <col min="12548" max="12787" width="9.140625" style="1038"/>
    <col min="12788" max="12788" width="4.42578125" style="1038" customWidth="1"/>
    <col min="12789" max="12789" width="1.7109375" style="1038" customWidth="1"/>
    <col min="12790" max="12790" width="1.140625" style="1038" customWidth="1"/>
    <col min="12791" max="12791" width="2.140625" style="1038" customWidth="1"/>
    <col min="12792" max="12793" width="1.42578125" style="1038" customWidth="1"/>
    <col min="12794" max="12794" width="25.7109375" style="1038" customWidth="1"/>
    <col min="12795" max="12795" width="2.28515625" style="1038" customWidth="1"/>
    <col min="12796" max="12797" width="12.140625" style="1038" customWidth="1"/>
    <col min="12798" max="12798" width="7.7109375" style="1038" customWidth="1"/>
    <col min="12799" max="12800" width="11.7109375" style="1038" customWidth="1"/>
    <col min="12801" max="12801" width="7.7109375" style="1038" customWidth="1"/>
    <col min="12802" max="12802" width="9.7109375" style="1038" customWidth="1"/>
    <col min="12803" max="12803" width="9.28515625" style="1038" customWidth="1"/>
    <col min="12804" max="13043" width="9.140625" style="1038"/>
    <col min="13044" max="13044" width="4.42578125" style="1038" customWidth="1"/>
    <col min="13045" max="13045" width="1.7109375" style="1038" customWidth="1"/>
    <col min="13046" max="13046" width="1.140625" style="1038" customWidth="1"/>
    <col min="13047" max="13047" width="2.140625" style="1038" customWidth="1"/>
    <col min="13048" max="13049" width="1.42578125" style="1038" customWidth="1"/>
    <col min="13050" max="13050" width="25.7109375" style="1038" customWidth="1"/>
    <col min="13051" max="13051" width="2.28515625" style="1038" customWidth="1"/>
    <col min="13052" max="13053" width="12.140625" style="1038" customWidth="1"/>
    <col min="13054" max="13054" width="7.7109375" style="1038" customWidth="1"/>
    <col min="13055" max="13056" width="11.7109375" style="1038" customWidth="1"/>
    <col min="13057" max="13057" width="7.7109375" style="1038" customWidth="1"/>
    <col min="13058" max="13058" width="9.7109375" style="1038" customWidth="1"/>
    <col min="13059" max="13059" width="9.28515625" style="1038" customWidth="1"/>
    <col min="13060" max="13299" width="9.140625" style="1038"/>
    <col min="13300" max="13300" width="4.42578125" style="1038" customWidth="1"/>
    <col min="13301" max="13301" width="1.7109375" style="1038" customWidth="1"/>
    <col min="13302" max="13302" width="1.140625" style="1038" customWidth="1"/>
    <col min="13303" max="13303" width="2.140625" style="1038" customWidth="1"/>
    <col min="13304" max="13305" width="1.42578125" style="1038" customWidth="1"/>
    <col min="13306" max="13306" width="25.7109375" style="1038" customWidth="1"/>
    <col min="13307" max="13307" width="2.28515625" style="1038" customWidth="1"/>
    <col min="13308" max="13309" width="12.140625" style="1038" customWidth="1"/>
    <col min="13310" max="13310" width="7.7109375" style="1038" customWidth="1"/>
    <col min="13311" max="13312" width="11.7109375" style="1038" customWidth="1"/>
    <col min="13313" max="13313" width="7.7109375" style="1038" customWidth="1"/>
    <col min="13314" max="13314" width="9.7109375" style="1038" customWidth="1"/>
    <col min="13315" max="13315" width="9.28515625" style="1038" customWidth="1"/>
    <col min="13316" max="13555" width="9.140625" style="1038"/>
    <col min="13556" max="13556" width="4.42578125" style="1038" customWidth="1"/>
    <col min="13557" max="13557" width="1.7109375" style="1038" customWidth="1"/>
    <col min="13558" max="13558" width="1.140625" style="1038" customWidth="1"/>
    <col min="13559" max="13559" width="2.140625" style="1038" customWidth="1"/>
    <col min="13560" max="13561" width="1.42578125" style="1038" customWidth="1"/>
    <col min="13562" max="13562" width="25.7109375" style="1038" customWidth="1"/>
    <col min="13563" max="13563" width="2.28515625" style="1038" customWidth="1"/>
    <col min="13564" max="13565" width="12.140625" style="1038" customWidth="1"/>
    <col min="13566" max="13566" width="7.7109375" style="1038" customWidth="1"/>
    <col min="13567" max="13568" width="11.7109375" style="1038" customWidth="1"/>
    <col min="13569" max="13569" width="7.7109375" style="1038" customWidth="1"/>
    <col min="13570" max="13570" width="9.7109375" style="1038" customWidth="1"/>
    <col min="13571" max="13571" width="9.28515625" style="1038" customWidth="1"/>
    <col min="13572" max="13811" width="9.140625" style="1038"/>
    <col min="13812" max="13812" width="4.42578125" style="1038" customWidth="1"/>
    <col min="13813" max="13813" width="1.7109375" style="1038" customWidth="1"/>
    <col min="13814" max="13814" width="1.140625" style="1038" customWidth="1"/>
    <col min="13815" max="13815" width="2.140625" style="1038" customWidth="1"/>
    <col min="13816" max="13817" width="1.42578125" style="1038" customWidth="1"/>
    <col min="13818" max="13818" width="25.7109375" style="1038" customWidth="1"/>
    <col min="13819" max="13819" width="2.28515625" style="1038" customWidth="1"/>
    <col min="13820" max="13821" width="12.140625" style="1038" customWidth="1"/>
    <col min="13822" max="13822" width="7.7109375" style="1038" customWidth="1"/>
    <col min="13823" max="13824" width="11.7109375" style="1038" customWidth="1"/>
    <col min="13825" max="13825" width="7.7109375" style="1038" customWidth="1"/>
    <col min="13826" max="13826" width="9.7109375" style="1038" customWidth="1"/>
    <col min="13827" max="13827" width="9.28515625" style="1038" customWidth="1"/>
    <col min="13828" max="14067" width="9.140625" style="1038"/>
    <col min="14068" max="14068" width="4.42578125" style="1038" customWidth="1"/>
    <col min="14069" max="14069" width="1.7109375" style="1038" customWidth="1"/>
    <col min="14070" max="14070" width="1.140625" style="1038" customWidth="1"/>
    <col min="14071" max="14071" width="2.140625" style="1038" customWidth="1"/>
    <col min="14072" max="14073" width="1.42578125" style="1038" customWidth="1"/>
    <col min="14074" max="14074" width="25.7109375" style="1038" customWidth="1"/>
    <col min="14075" max="14075" width="2.28515625" style="1038" customWidth="1"/>
    <col min="14076" max="14077" width="12.140625" style="1038" customWidth="1"/>
    <col min="14078" max="14078" width="7.7109375" style="1038" customWidth="1"/>
    <col min="14079" max="14080" width="11.7109375" style="1038" customWidth="1"/>
    <col min="14081" max="14081" width="7.7109375" style="1038" customWidth="1"/>
    <col min="14082" max="14082" width="9.7109375" style="1038" customWidth="1"/>
    <col min="14083" max="14083" width="9.28515625" style="1038" customWidth="1"/>
    <col min="14084" max="14323" width="9.140625" style="1038"/>
    <col min="14324" max="14324" width="4.42578125" style="1038" customWidth="1"/>
    <col min="14325" max="14325" width="1.7109375" style="1038" customWidth="1"/>
    <col min="14326" max="14326" width="1.140625" style="1038" customWidth="1"/>
    <col min="14327" max="14327" width="2.140625" style="1038" customWidth="1"/>
    <col min="14328" max="14329" width="1.42578125" style="1038" customWidth="1"/>
    <col min="14330" max="14330" width="25.7109375" style="1038" customWidth="1"/>
    <col min="14331" max="14331" width="2.28515625" style="1038" customWidth="1"/>
    <col min="14332" max="14333" width="12.140625" style="1038" customWidth="1"/>
    <col min="14334" max="14334" width="7.7109375" style="1038" customWidth="1"/>
    <col min="14335" max="14336" width="11.7109375" style="1038" customWidth="1"/>
    <col min="14337" max="14337" width="7.7109375" style="1038" customWidth="1"/>
    <col min="14338" max="14338" width="9.7109375" style="1038" customWidth="1"/>
    <col min="14339" max="14339" width="9.28515625" style="1038" customWidth="1"/>
    <col min="14340" max="14579" width="9.140625" style="1038"/>
    <col min="14580" max="14580" width="4.42578125" style="1038" customWidth="1"/>
    <col min="14581" max="14581" width="1.7109375" style="1038" customWidth="1"/>
    <col min="14582" max="14582" width="1.140625" style="1038" customWidth="1"/>
    <col min="14583" max="14583" width="2.140625" style="1038" customWidth="1"/>
    <col min="14584" max="14585" width="1.42578125" style="1038" customWidth="1"/>
    <col min="14586" max="14586" width="25.7109375" style="1038" customWidth="1"/>
    <col min="14587" max="14587" width="2.28515625" style="1038" customWidth="1"/>
    <col min="14588" max="14589" width="12.140625" style="1038" customWidth="1"/>
    <col min="14590" max="14590" width="7.7109375" style="1038" customWidth="1"/>
    <col min="14591" max="14592" width="11.7109375" style="1038" customWidth="1"/>
    <col min="14593" max="14593" width="7.7109375" style="1038" customWidth="1"/>
    <col min="14594" max="14594" width="9.7109375" style="1038" customWidth="1"/>
    <col min="14595" max="14595" width="9.28515625" style="1038" customWidth="1"/>
    <col min="14596" max="14835" width="9.140625" style="1038"/>
    <col min="14836" max="14836" width="4.42578125" style="1038" customWidth="1"/>
    <col min="14837" max="14837" width="1.7109375" style="1038" customWidth="1"/>
    <col min="14838" max="14838" width="1.140625" style="1038" customWidth="1"/>
    <col min="14839" max="14839" width="2.140625" style="1038" customWidth="1"/>
    <col min="14840" max="14841" width="1.42578125" style="1038" customWidth="1"/>
    <col min="14842" max="14842" width="25.7109375" style="1038" customWidth="1"/>
    <col min="14843" max="14843" width="2.28515625" style="1038" customWidth="1"/>
    <col min="14844" max="14845" width="12.140625" style="1038" customWidth="1"/>
    <col min="14846" max="14846" width="7.7109375" style="1038" customWidth="1"/>
    <col min="14847" max="14848" width="11.7109375" style="1038" customWidth="1"/>
    <col min="14849" max="14849" width="7.7109375" style="1038" customWidth="1"/>
    <col min="14850" max="14850" width="9.7109375" style="1038" customWidth="1"/>
    <col min="14851" max="14851" width="9.28515625" style="1038" customWidth="1"/>
    <col min="14852" max="15091" width="9.140625" style="1038"/>
    <col min="15092" max="15092" width="4.42578125" style="1038" customWidth="1"/>
    <col min="15093" max="15093" width="1.7109375" style="1038" customWidth="1"/>
    <col min="15094" max="15094" width="1.140625" style="1038" customWidth="1"/>
    <col min="15095" max="15095" width="2.140625" style="1038" customWidth="1"/>
    <col min="15096" max="15097" width="1.42578125" style="1038" customWidth="1"/>
    <col min="15098" max="15098" width="25.7109375" style="1038" customWidth="1"/>
    <col min="15099" max="15099" width="2.28515625" style="1038" customWidth="1"/>
    <col min="15100" max="15101" width="12.140625" style="1038" customWidth="1"/>
    <col min="15102" max="15102" width="7.7109375" style="1038" customWidth="1"/>
    <col min="15103" max="15104" width="11.7109375" style="1038" customWidth="1"/>
    <col min="15105" max="15105" width="7.7109375" style="1038" customWidth="1"/>
    <col min="15106" max="15106" width="9.7109375" style="1038" customWidth="1"/>
    <col min="15107" max="15107" width="9.28515625" style="1038" customWidth="1"/>
    <col min="15108" max="15347" width="9.140625" style="1038"/>
    <col min="15348" max="15348" width="4.42578125" style="1038" customWidth="1"/>
    <col min="15349" max="15349" width="1.7109375" style="1038" customWidth="1"/>
    <col min="15350" max="15350" width="1.140625" style="1038" customWidth="1"/>
    <col min="15351" max="15351" width="2.140625" style="1038" customWidth="1"/>
    <col min="15352" max="15353" width="1.42578125" style="1038" customWidth="1"/>
    <col min="15354" max="15354" width="25.7109375" style="1038" customWidth="1"/>
    <col min="15355" max="15355" width="2.28515625" style="1038" customWidth="1"/>
    <col min="15356" max="15357" width="12.140625" style="1038" customWidth="1"/>
    <col min="15358" max="15358" width="7.7109375" style="1038" customWidth="1"/>
    <col min="15359" max="15360" width="11.7109375" style="1038" customWidth="1"/>
    <col min="15361" max="15361" width="7.7109375" style="1038" customWidth="1"/>
    <col min="15362" max="15362" width="9.7109375" style="1038" customWidth="1"/>
    <col min="15363" max="15363" width="9.28515625" style="1038" customWidth="1"/>
    <col min="15364" max="15603" width="9.140625" style="1038"/>
    <col min="15604" max="15604" width="4.42578125" style="1038" customWidth="1"/>
    <col min="15605" max="15605" width="1.7109375" style="1038" customWidth="1"/>
    <col min="15606" max="15606" width="1.140625" style="1038" customWidth="1"/>
    <col min="15607" max="15607" width="2.140625" style="1038" customWidth="1"/>
    <col min="15608" max="15609" width="1.42578125" style="1038" customWidth="1"/>
    <col min="15610" max="15610" width="25.7109375" style="1038" customWidth="1"/>
    <col min="15611" max="15611" width="2.28515625" style="1038" customWidth="1"/>
    <col min="15612" max="15613" width="12.140625" style="1038" customWidth="1"/>
    <col min="15614" max="15614" width="7.7109375" style="1038" customWidth="1"/>
    <col min="15615" max="15616" width="11.7109375" style="1038" customWidth="1"/>
    <col min="15617" max="15617" width="7.7109375" style="1038" customWidth="1"/>
    <col min="15618" max="15618" width="9.7109375" style="1038" customWidth="1"/>
    <col min="15619" max="15619" width="9.28515625" style="1038" customWidth="1"/>
    <col min="15620" max="15859" width="9.140625" style="1038"/>
    <col min="15860" max="15860" width="4.42578125" style="1038" customWidth="1"/>
    <col min="15861" max="15861" width="1.7109375" style="1038" customWidth="1"/>
    <col min="15862" max="15862" width="1.140625" style="1038" customWidth="1"/>
    <col min="15863" max="15863" width="2.140625" style="1038" customWidth="1"/>
    <col min="15864" max="15865" width="1.42578125" style="1038" customWidth="1"/>
    <col min="15866" max="15866" width="25.7109375" style="1038" customWidth="1"/>
    <col min="15867" max="15867" width="2.28515625" style="1038" customWidth="1"/>
    <col min="15868" max="15869" width="12.140625" style="1038" customWidth="1"/>
    <col min="15870" max="15870" width="7.7109375" style="1038" customWidth="1"/>
    <col min="15871" max="15872" width="11.7109375" style="1038" customWidth="1"/>
    <col min="15873" max="15873" width="7.7109375" style="1038" customWidth="1"/>
    <col min="15874" max="15874" width="9.7109375" style="1038" customWidth="1"/>
    <col min="15875" max="15875" width="9.28515625" style="1038" customWidth="1"/>
    <col min="15876" max="16115" width="9.140625" style="1038"/>
    <col min="16116" max="16116" width="4.42578125" style="1038" customWidth="1"/>
    <col min="16117" max="16117" width="1.7109375" style="1038" customWidth="1"/>
    <col min="16118" max="16118" width="1.140625" style="1038" customWidth="1"/>
    <col min="16119" max="16119" width="2.140625" style="1038" customWidth="1"/>
    <col min="16120" max="16121" width="1.42578125" style="1038" customWidth="1"/>
    <col min="16122" max="16122" width="25.7109375" style="1038" customWidth="1"/>
    <col min="16123" max="16123" width="2.28515625" style="1038" customWidth="1"/>
    <col min="16124" max="16125" width="12.140625" style="1038" customWidth="1"/>
    <col min="16126" max="16126" width="7.7109375" style="1038" customWidth="1"/>
    <col min="16127" max="16128" width="11.7109375" style="1038" customWidth="1"/>
    <col min="16129" max="16129" width="7.7109375" style="1038" customWidth="1"/>
    <col min="16130" max="16130" width="9.7109375" style="1038" customWidth="1"/>
    <col min="16131" max="16131" width="9.28515625" style="1038" customWidth="1"/>
    <col min="16132" max="16384" width="9.140625" style="1038"/>
  </cols>
  <sheetData>
    <row r="1" spans="1:16" ht="12.75" hidden="1" customHeight="1" x14ac:dyDescent="0.25"/>
    <row r="2" spans="1:16" ht="17.25" customHeight="1" x14ac:dyDescent="0.25"/>
    <row r="3" spans="1:16" s="1042" customFormat="1" ht="39" customHeight="1" x14ac:dyDescent="0.25">
      <c r="A3" s="1329" t="s">
        <v>737</v>
      </c>
      <c r="B3" s="1329"/>
      <c r="C3" s="1329"/>
      <c r="D3" s="1329"/>
      <c r="E3" s="1329"/>
      <c r="F3" s="1329"/>
      <c r="G3" s="1329"/>
      <c r="H3" s="1329"/>
      <c r="I3" s="1329"/>
      <c r="J3" s="1039"/>
      <c r="K3" s="1040"/>
      <c r="L3" s="1040"/>
      <c r="M3" s="1041" t="s">
        <v>420</v>
      </c>
    </row>
    <row r="4" spans="1:16" ht="18" x14ac:dyDescent="0.25">
      <c r="A4" s="1043" t="s">
        <v>743</v>
      </c>
      <c r="B4" s="1043"/>
      <c r="C4" s="1043"/>
      <c r="D4" s="1043"/>
      <c r="E4" s="1043"/>
      <c r="F4" s="1043"/>
      <c r="G4" s="1043"/>
      <c r="H4" s="1043"/>
      <c r="I4" s="1043"/>
      <c r="J4" s="1043"/>
      <c r="K4" s="1043"/>
      <c r="L4" s="1044"/>
      <c r="M4" s="1044"/>
    </row>
    <row r="5" spans="1:16" ht="33" customHeight="1" x14ac:dyDescent="0.25">
      <c r="A5" s="1330" t="s">
        <v>345</v>
      </c>
      <c r="B5" s="1330"/>
      <c r="C5" s="1330"/>
      <c r="D5" s="1330"/>
      <c r="E5" s="1330"/>
      <c r="F5" s="1330"/>
      <c r="G5" s="1330"/>
      <c r="H5" s="1330"/>
      <c r="I5" s="1330"/>
      <c r="J5" s="1330"/>
      <c r="K5" s="1330"/>
      <c r="L5" s="1330"/>
      <c r="M5" s="1330"/>
    </row>
    <row r="6" spans="1:16" ht="12.75" customHeight="1" x14ac:dyDescent="0.25">
      <c r="A6" s="1045"/>
      <c r="B6" s="1045"/>
      <c r="C6" s="1045"/>
      <c r="D6" s="1045"/>
      <c r="E6" s="1045"/>
      <c r="F6" s="1045"/>
      <c r="G6" s="1046"/>
      <c r="H6" s="1045"/>
      <c r="I6" s="1045"/>
      <c r="J6" s="1045"/>
      <c r="K6" s="1045"/>
      <c r="L6" s="1045"/>
      <c r="M6" s="1045"/>
    </row>
    <row r="7" spans="1:16" ht="12.75" customHeight="1" x14ac:dyDescent="0.25">
      <c r="A7" s="1045"/>
      <c r="B7" s="1045"/>
      <c r="C7" s="1045"/>
      <c r="D7" s="1045"/>
      <c r="E7" s="1045"/>
      <c r="F7" s="1045"/>
      <c r="G7" s="1045"/>
      <c r="H7" s="1045"/>
      <c r="I7" s="1045"/>
      <c r="J7" s="1045"/>
      <c r="K7" s="1045"/>
      <c r="L7" s="1045"/>
      <c r="M7" s="1045"/>
    </row>
    <row r="8" spans="1:16" ht="18" customHeight="1" x14ac:dyDescent="0.25">
      <c r="A8" s="1047"/>
      <c r="B8" s="1320" t="s">
        <v>729</v>
      </c>
      <c r="C8" s="1320"/>
      <c r="D8" s="1320"/>
      <c r="E8" s="1320"/>
      <c r="F8" s="1321"/>
      <c r="G8" s="1048" t="s">
        <v>140</v>
      </c>
      <c r="H8" s="1049"/>
      <c r="I8" s="1049"/>
      <c r="J8" s="1049"/>
      <c r="K8" s="1049"/>
      <c r="L8" s="1049"/>
      <c r="M8" s="1050"/>
    </row>
    <row r="9" spans="1:16" ht="27" customHeight="1" x14ac:dyDescent="0.25">
      <c r="A9" s="1051"/>
      <c r="B9" s="1322"/>
      <c r="C9" s="1322"/>
      <c r="D9" s="1322"/>
      <c r="E9" s="1322"/>
      <c r="F9" s="1323"/>
      <c r="G9" s="1326" t="s">
        <v>141</v>
      </c>
      <c r="H9" s="1327"/>
      <c r="I9" s="1327"/>
      <c r="J9" s="1052" t="s">
        <v>91</v>
      </c>
      <c r="K9" s="1053"/>
      <c r="L9" s="1053"/>
      <c r="M9" s="1054"/>
    </row>
    <row r="10" spans="1:16" x14ac:dyDescent="0.25">
      <c r="A10" s="1055"/>
      <c r="B10" s="1324"/>
      <c r="C10" s="1324"/>
      <c r="D10" s="1324"/>
      <c r="E10" s="1324"/>
      <c r="F10" s="1325"/>
      <c r="G10" s="1056" t="s">
        <v>682</v>
      </c>
      <c r="H10" s="1057" t="s">
        <v>721</v>
      </c>
      <c r="I10" s="1058" t="s">
        <v>92</v>
      </c>
      <c r="J10" s="1056" t="s">
        <v>682</v>
      </c>
      <c r="K10" s="1057" t="s">
        <v>721</v>
      </c>
      <c r="L10" s="1057" t="s">
        <v>92</v>
      </c>
      <c r="M10" s="1059" t="s">
        <v>54</v>
      </c>
    </row>
    <row r="11" spans="1:16" s="1070" customFormat="1" x14ac:dyDescent="0.25">
      <c r="A11" s="1060"/>
      <c r="B11" s="1061" t="s">
        <v>763</v>
      </c>
      <c r="C11" s="1061"/>
      <c r="D11" s="1061"/>
      <c r="E11" s="1061"/>
      <c r="F11" s="1062"/>
      <c r="G11" s="1063">
        <v>41640.016443451947</v>
      </c>
      <c r="H11" s="1064">
        <v>45369.477973300258</v>
      </c>
      <c r="I11" s="1065">
        <v>1.0895643625624645</v>
      </c>
      <c r="J11" s="1066">
        <v>31097.484999999993</v>
      </c>
      <c r="K11" s="1067">
        <v>31006.21100000001</v>
      </c>
      <c r="L11" s="1068">
        <v>0.99706490733897024</v>
      </c>
      <c r="M11" s="1069">
        <v>-91.273999999983062</v>
      </c>
    </row>
    <row r="12" spans="1:16" s="1070" customFormat="1" ht="12.75" customHeight="1" x14ac:dyDescent="0.25">
      <c r="A12" s="1331" t="s">
        <v>13</v>
      </c>
      <c r="B12" s="1332"/>
      <c r="C12" s="1071" t="s">
        <v>142</v>
      </c>
      <c r="D12" s="1072"/>
      <c r="E12" s="1073"/>
      <c r="F12" s="1074"/>
      <c r="G12" s="1075">
        <v>41754.678578384766</v>
      </c>
      <c r="H12" s="1076">
        <v>45543.218542665061</v>
      </c>
      <c r="I12" s="1077">
        <v>1.0907333044647485</v>
      </c>
      <c r="J12" s="1078">
        <v>29345.220999999998</v>
      </c>
      <c r="K12" s="1079">
        <v>29259.31800000001</v>
      </c>
      <c r="L12" s="1080">
        <v>0.99707267496809826</v>
      </c>
      <c r="M12" s="1081">
        <v>-85.902999999987514</v>
      </c>
      <c r="P12" s="1038"/>
    </row>
    <row r="13" spans="1:16" s="1070" customFormat="1" ht="12.75" customHeight="1" x14ac:dyDescent="0.25">
      <c r="A13" s="1333"/>
      <c r="B13" s="1334"/>
      <c r="C13" s="1337" t="s">
        <v>13</v>
      </c>
      <c r="D13" s="1338"/>
      <c r="E13" s="1082" t="s">
        <v>143</v>
      </c>
      <c r="F13" s="1083"/>
      <c r="G13" s="1084">
        <v>38520.810054882641</v>
      </c>
      <c r="H13" s="1085">
        <v>42488.493763080281</v>
      </c>
      <c r="I13" s="1086">
        <v>1.1030010454750216</v>
      </c>
      <c r="J13" s="1087">
        <v>23056.910999999978</v>
      </c>
      <c r="K13" s="1088">
        <v>23463.666000000019</v>
      </c>
      <c r="L13" s="1089">
        <v>1.0176413484009217</v>
      </c>
      <c r="M13" s="1090">
        <v>406.75500000004104</v>
      </c>
    </row>
    <row r="14" spans="1:16" x14ac:dyDescent="0.25">
      <c r="A14" s="1333"/>
      <c r="B14" s="1334"/>
      <c r="C14" s="1309"/>
      <c r="D14" s="1339"/>
      <c r="E14" s="1082" t="s">
        <v>144</v>
      </c>
      <c r="F14" s="1083"/>
      <c r="G14" s="1084">
        <v>23641.87570139665</v>
      </c>
      <c r="H14" s="1085">
        <v>23898.967703644154</v>
      </c>
      <c r="I14" s="1086">
        <v>1.0108744333780724</v>
      </c>
      <c r="J14" s="1087">
        <v>382.27299999999997</v>
      </c>
      <c r="K14" s="1088">
        <v>388.08300000000003</v>
      </c>
      <c r="L14" s="1089">
        <v>1.0151985622840223</v>
      </c>
      <c r="M14" s="1090">
        <v>5.8100000000000591</v>
      </c>
    </row>
    <row r="15" spans="1:16" x14ac:dyDescent="0.25">
      <c r="A15" s="1333"/>
      <c r="B15" s="1334"/>
      <c r="C15" s="1309"/>
      <c r="D15" s="1339"/>
      <c r="E15" s="1082" t="s">
        <v>145</v>
      </c>
      <c r="F15" s="1083"/>
      <c r="G15" s="1084">
        <v>18613.788449131458</v>
      </c>
      <c r="H15" s="1085">
        <v>19163.064258042785</v>
      </c>
      <c r="I15" s="1086">
        <v>1.029509081958915</v>
      </c>
      <c r="J15" s="1087">
        <v>412.29799999999994</v>
      </c>
      <c r="K15" s="1088">
        <v>356.22</v>
      </c>
      <c r="L15" s="1089">
        <v>0.86398672804621923</v>
      </c>
      <c r="M15" s="1090">
        <v>-56.077999999999918</v>
      </c>
    </row>
    <row r="16" spans="1:16" x14ac:dyDescent="0.25">
      <c r="A16" s="1333"/>
      <c r="B16" s="1334"/>
      <c r="C16" s="1309"/>
      <c r="D16" s="1339"/>
      <c r="E16" s="1082" t="s">
        <v>146</v>
      </c>
      <c r="F16" s="1083"/>
      <c r="G16" s="1084">
        <v>29855.721876620009</v>
      </c>
      <c r="H16" s="1085">
        <v>27477.192601178398</v>
      </c>
      <c r="I16" s="1086">
        <v>0.92033254847191504</v>
      </c>
      <c r="J16" s="1087">
        <v>7.7160000000000002</v>
      </c>
      <c r="K16" s="1088">
        <v>6.9020000000000001</v>
      </c>
      <c r="L16" s="1089">
        <v>0.89450492483151889</v>
      </c>
      <c r="M16" s="1090">
        <v>-0.81400000000000006</v>
      </c>
    </row>
    <row r="17" spans="1:13" x14ac:dyDescent="0.25">
      <c r="A17" s="1333"/>
      <c r="B17" s="1334"/>
      <c r="C17" s="1311"/>
      <c r="D17" s="1340"/>
      <c r="E17" s="1091" t="s">
        <v>147</v>
      </c>
      <c r="F17" s="1092"/>
      <c r="G17" s="1093">
        <v>58364.125767123689</v>
      </c>
      <c r="H17" s="1094">
        <v>63304.657609975235</v>
      </c>
      <c r="I17" s="1095">
        <v>1.0846501472936398</v>
      </c>
      <c r="J17" s="1096">
        <v>5486.023000000001</v>
      </c>
      <c r="K17" s="1097">
        <v>5044.4469999999983</v>
      </c>
      <c r="L17" s="1098">
        <v>0.91950890472023128</v>
      </c>
      <c r="M17" s="1099">
        <v>-441.57600000000275</v>
      </c>
    </row>
    <row r="18" spans="1:13" x14ac:dyDescent="0.25">
      <c r="A18" s="1333"/>
      <c r="B18" s="1334"/>
      <c r="C18" s="1071" t="s">
        <v>374</v>
      </c>
      <c r="D18" s="1072"/>
      <c r="E18" s="1073"/>
      <c r="F18" s="1074"/>
      <c r="G18" s="1075">
        <v>33997.142370920999</v>
      </c>
      <c r="H18" s="1100">
        <v>35478.893390163619</v>
      </c>
      <c r="I18" s="1077">
        <v>1.0435845755233244</v>
      </c>
      <c r="J18" s="1078">
        <v>664.01200000000006</v>
      </c>
      <c r="K18" s="1079">
        <v>653.64200000000005</v>
      </c>
      <c r="L18" s="1080">
        <v>0.98438281235881275</v>
      </c>
      <c r="M18" s="1081">
        <v>-10.370000000000005</v>
      </c>
    </row>
    <row r="19" spans="1:13" x14ac:dyDescent="0.25">
      <c r="A19" s="1333"/>
      <c r="B19" s="1334"/>
      <c r="C19" s="1101" t="s">
        <v>390</v>
      </c>
      <c r="D19" s="1101"/>
      <c r="E19" s="1102"/>
      <c r="F19" s="1103"/>
      <c r="G19" s="1104">
        <v>41563.864423366453</v>
      </c>
      <c r="H19" s="1085">
        <v>40408.331864645748</v>
      </c>
      <c r="I19" s="1086">
        <v>0.97219862554283853</v>
      </c>
      <c r="J19" s="1105">
        <v>8.8559999999999999</v>
      </c>
      <c r="K19" s="1088">
        <v>11.347999999999999</v>
      </c>
      <c r="L19" s="1089">
        <v>1.2813911472448056</v>
      </c>
      <c r="M19" s="1090">
        <v>2.4919999999999991</v>
      </c>
    </row>
    <row r="20" spans="1:13" x14ac:dyDescent="0.25">
      <c r="A20" s="1335"/>
      <c r="B20" s="1336"/>
      <c r="C20" s="1106" t="s">
        <v>414</v>
      </c>
      <c r="D20" s="1107"/>
      <c r="E20" s="1108"/>
      <c r="F20" s="1109"/>
      <c r="G20" s="1110">
        <v>38268.369615336072</v>
      </c>
      <c r="H20" s="1111">
        <v>39501.363756613755</v>
      </c>
      <c r="I20" s="636">
        <v>1.032219667408657</v>
      </c>
      <c r="J20" s="1112">
        <v>129.40299999999999</v>
      </c>
      <c r="K20" s="365">
        <v>126</v>
      </c>
      <c r="L20" s="366">
        <v>0.97370230983825734</v>
      </c>
      <c r="M20" s="367">
        <v>-3.4029999999999916</v>
      </c>
    </row>
    <row r="21" spans="1:13" ht="13.5" customHeight="1" x14ac:dyDescent="0.25">
      <c r="A21" s="1175"/>
      <c r="B21" s="47"/>
      <c r="C21" s="1115"/>
      <c r="D21" s="1116"/>
      <c r="E21" s="1116"/>
      <c r="F21" s="1116"/>
      <c r="G21" s="1116"/>
      <c r="H21" s="1116"/>
      <c r="I21" s="1116"/>
      <c r="J21" s="1116"/>
      <c r="K21" s="1116"/>
      <c r="L21" s="1116"/>
      <c r="M21" s="1117" t="s">
        <v>648</v>
      </c>
    </row>
    <row r="22" spans="1:13" ht="13.5" customHeight="1" x14ac:dyDescent="0.25">
      <c r="A22" s="1118"/>
      <c r="B22" s="1328"/>
      <c r="C22" s="1328"/>
      <c r="D22" s="1328"/>
      <c r="E22" s="1328"/>
      <c r="F22" s="1328"/>
      <c r="G22" s="1328"/>
      <c r="H22" s="1328"/>
      <c r="I22" s="1328"/>
      <c r="J22" s="1328"/>
      <c r="K22" s="1328"/>
      <c r="L22" s="1328"/>
      <c r="M22" s="1328"/>
    </row>
    <row r="23" spans="1:13" ht="6.75" customHeight="1" x14ac:dyDescent="0.25">
      <c r="A23" s="1045"/>
      <c r="B23" s="1045"/>
      <c r="C23" s="1045"/>
      <c r="D23" s="1045"/>
      <c r="E23" s="1045"/>
      <c r="F23" s="1045"/>
      <c r="G23" s="1045"/>
      <c r="H23" s="1045"/>
      <c r="I23" s="1045"/>
      <c r="J23" s="1045"/>
      <c r="K23" s="1045"/>
      <c r="L23" s="1045"/>
      <c r="M23" s="1045"/>
    </row>
    <row r="24" spans="1:13" ht="18" customHeight="1" x14ac:dyDescent="0.25">
      <c r="A24" s="1047"/>
      <c r="B24" s="1320" t="s">
        <v>729</v>
      </c>
      <c r="C24" s="1320"/>
      <c r="D24" s="1320"/>
      <c r="E24" s="1320"/>
      <c r="F24" s="1321"/>
      <c r="G24" s="1048" t="s">
        <v>148</v>
      </c>
      <c r="H24" s="1049"/>
      <c r="I24" s="1049"/>
      <c r="J24" s="1049"/>
      <c r="K24" s="1049"/>
      <c r="L24" s="1049"/>
      <c r="M24" s="1050"/>
    </row>
    <row r="25" spans="1:13" ht="13.5" customHeight="1" x14ac:dyDescent="0.25">
      <c r="A25" s="1051"/>
      <c r="B25" s="1322"/>
      <c r="C25" s="1322"/>
      <c r="D25" s="1322"/>
      <c r="E25" s="1322"/>
      <c r="F25" s="1323"/>
      <c r="G25" s="1119" t="s">
        <v>134</v>
      </c>
      <c r="H25" s="1120"/>
      <c r="I25" s="1120"/>
      <c r="J25" s="1052" t="s">
        <v>91</v>
      </c>
      <c r="K25" s="1053"/>
      <c r="L25" s="1053"/>
      <c r="M25" s="1054"/>
    </row>
    <row r="26" spans="1:13" ht="21.75" customHeight="1" x14ac:dyDescent="0.25">
      <c r="A26" s="1055"/>
      <c r="B26" s="1324"/>
      <c r="C26" s="1324"/>
      <c r="D26" s="1324"/>
      <c r="E26" s="1324"/>
      <c r="F26" s="1325"/>
      <c r="G26" s="1056" t="s">
        <v>682</v>
      </c>
      <c r="H26" s="1057" t="s">
        <v>721</v>
      </c>
      <c r="I26" s="1058" t="s">
        <v>92</v>
      </c>
      <c r="J26" s="1056" t="s">
        <v>682</v>
      </c>
      <c r="K26" s="1057" t="s">
        <v>721</v>
      </c>
      <c r="L26" s="1057" t="s">
        <v>92</v>
      </c>
      <c r="M26" s="1059" t="s">
        <v>54</v>
      </c>
    </row>
    <row r="27" spans="1:13" s="1070" customFormat="1" x14ac:dyDescent="0.25">
      <c r="A27" s="1121"/>
      <c r="B27" s="1122" t="s">
        <v>149</v>
      </c>
      <c r="C27" s="1122"/>
      <c r="D27" s="1122"/>
      <c r="E27" s="1122"/>
      <c r="F27" s="1123"/>
      <c r="G27" s="1124">
        <v>58350.858639761725</v>
      </c>
      <c r="H27" s="1125">
        <v>63278.031104766706</v>
      </c>
      <c r="I27" s="1126">
        <v>1.0844404449199909</v>
      </c>
      <c r="J27" s="1127">
        <v>5487.7690000000011</v>
      </c>
      <c r="K27" s="1128">
        <v>5048.7009999999982</v>
      </c>
      <c r="L27" s="1129">
        <v>0.91999153025573732</v>
      </c>
      <c r="M27" s="1130">
        <v>-439.06800000000294</v>
      </c>
    </row>
    <row r="28" spans="1:13" ht="15" x14ac:dyDescent="0.25">
      <c r="A28" s="1131"/>
      <c r="B28" s="1132" t="s">
        <v>730</v>
      </c>
      <c r="C28" s="1132"/>
      <c r="D28" s="1132"/>
      <c r="E28" s="1132"/>
      <c r="F28" s="1092"/>
      <c r="G28" s="1133">
        <v>42555.268051853011</v>
      </c>
      <c r="H28" s="1094">
        <v>45565.341902580374</v>
      </c>
      <c r="I28" s="1095">
        <v>1.0707332837631203</v>
      </c>
      <c r="J28" s="1096">
        <v>4695.0120000000015</v>
      </c>
      <c r="K28" s="1097">
        <v>5261.5280000000002</v>
      </c>
      <c r="L28" s="1134">
        <v>1.1206633763662368</v>
      </c>
      <c r="M28" s="1099">
        <v>566.51599999999871</v>
      </c>
    </row>
    <row r="29" spans="1:13" ht="13.5" x14ac:dyDescent="0.25">
      <c r="A29" s="1114"/>
      <c r="B29" s="1116"/>
      <c r="C29" s="1116"/>
      <c r="D29" s="1116"/>
      <c r="E29" s="1116"/>
      <c r="F29" s="1116"/>
      <c r="G29" s="1116"/>
      <c r="H29" s="1116"/>
      <c r="I29" s="1116"/>
      <c r="J29" s="1116"/>
      <c r="K29" s="1116"/>
      <c r="L29" s="1116"/>
      <c r="M29" s="1117" t="s">
        <v>649</v>
      </c>
    </row>
    <row r="30" spans="1:13" s="1042" customFormat="1" ht="13.5" customHeight="1" x14ac:dyDescent="0.25">
      <c r="A30" s="1135"/>
      <c r="B30" s="1319"/>
      <c r="C30" s="1319"/>
      <c r="D30" s="1319"/>
      <c r="E30" s="1319"/>
      <c r="F30" s="1319"/>
      <c r="G30" s="1319"/>
      <c r="H30" s="1319"/>
      <c r="I30" s="1319"/>
      <c r="J30" s="1319"/>
      <c r="K30" s="1319"/>
      <c r="L30" s="1319"/>
      <c r="M30" s="1319"/>
    </row>
    <row r="31" spans="1:13" ht="12.75" customHeight="1" x14ac:dyDescent="0.25">
      <c r="A31" s="1045"/>
      <c r="B31" s="1045"/>
      <c r="C31" s="1045"/>
      <c r="D31" s="1045"/>
      <c r="E31" s="1045"/>
      <c r="F31" s="1045"/>
      <c r="G31" s="1045"/>
      <c r="H31" s="1045"/>
      <c r="I31" s="1045"/>
      <c r="J31" s="1045"/>
      <c r="K31" s="1045"/>
      <c r="L31" s="1045"/>
      <c r="M31" s="1045"/>
    </row>
    <row r="32" spans="1:13" ht="18" customHeight="1" x14ac:dyDescent="0.25">
      <c r="A32" s="1047"/>
      <c r="B32" s="1313" t="s">
        <v>731</v>
      </c>
      <c r="C32" s="1313"/>
      <c r="D32" s="1313"/>
      <c r="E32" s="1313"/>
      <c r="F32" s="1314"/>
      <c r="G32" s="1048" t="s">
        <v>394</v>
      </c>
      <c r="H32" s="1049"/>
      <c r="I32" s="1049"/>
      <c r="J32" s="1049"/>
      <c r="K32" s="1049"/>
      <c r="L32" s="1049"/>
      <c r="M32" s="1050"/>
    </row>
    <row r="33" spans="1:13" ht="13.5" customHeight="1" x14ac:dyDescent="0.25">
      <c r="A33" s="1051"/>
      <c r="B33" s="1315"/>
      <c r="C33" s="1315"/>
      <c r="D33" s="1315"/>
      <c r="E33" s="1315"/>
      <c r="F33" s="1316"/>
      <c r="G33" s="1119" t="s">
        <v>134</v>
      </c>
      <c r="H33" s="1120"/>
      <c r="I33" s="1120"/>
      <c r="J33" s="1052" t="s">
        <v>91</v>
      </c>
      <c r="K33" s="1053"/>
      <c r="L33" s="1053"/>
      <c r="M33" s="1054"/>
    </row>
    <row r="34" spans="1:13" ht="23.25" customHeight="1" x14ac:dyDescent="0.25">
      <c r="A34" s="1055"/>
      <c r="B34" s="1317"/>
      <c r="C34" s="1317"/>
      <c r="D34" s="1317"/>
      <c r="E34" s="1317"/>
      <c r="F34" s="1318"/>
      <c r="G34" s="1056" t="s">
        <v>682</v>
      </c>
      <c r="H34" s="1057" t="s">
        <v>721</v>
      </c>
      <c r="I34" s="1058" t="s">
        <v>92</v>
      </c>
      <c r="J34" s="1056" t="s">
        <v>682</v>
      </c>
      <c r="K34" s="1057" t="s">
        <v>721</v>
      </c>
      <c r="L34" s="1057" t="s">
        <v>92</v>
      </c>
      <c r="M34" s="1059" t="s">
        <v>54</v>
      </c>
    </row>
    <row r="35" spans="1:13" s="1070" customFormat="1" x14ac:dyDescent="0.25">
      <c r="A35" s="1060"/>
      <c r="B35" s="1061" t="s">
        <v>675</v>
      </c>
      <c r="C35" s="1061"/>
      <c r="D35" s="1061"/>
      <c r="E35" s="1061"/>
      <c r="F35" s="1062"/>
      <c r="G35" s="1063">
        <v>50494.723498914529</v>
      </c>
      <c r="H35" s="1064">
        <v>55152.773599655156</v>
      </c>
      <c r="I35" s="1065">
        <v>1.0922482544307972</v>
      </c>
      <c r="J35" s="1066">
        <v>14590.003000000002</v>
      </c>
      <c r="K35" s="1067">
        <v>14536.699000000001</v>
      </c>
      <c r="L35" s="1136">
        <v>0.99634653947637974</v>
      </c>
      <c r="M35" s="1069">
        <v>-53.304000000001906</v>
      </c>
    </row>
    <row r="36" spans="1:13" s="1070" customFormat="1" ht="12.75" customHeight="1" x14ac:dyDescent="0.25">
      <c r="A36" s="1301" t="s">
        <v>13</v>
      </c>
      <c r="B36" s="1302"/>
      <c r="C36" s="1121" t="s">
        <v>150</v>
      </c>
      <c r="D36" s="1072"/>
      <c r="E36" s="1073"/>
      <c r="F36" s="1074"/>
      <c r="G36" s="1137">
        <v>54101.075994340536</v>
      </c>
      <c r="H36" s="1138">
        <v>60026.267271681842</v>
      </c>
      <c r="I36" s="1126">
        <v>1.1095207658709252</v>
      </c>
      <c r="J36" s="1127">
        <v>423.12799999999999</v>
      </c>
      <c r="K36" s="1128">
        <v>423.79100000000017</v>
      </c>
      <c r="L36" s="1129">
        <v>1.0015669017413176</v>
      </c>
      <c r="M36" s="1130">
        <v>0.66300000000018144</v>
      </c>
    </row>
    <row r="37" spans="1:13" s="1070" customFormat="1" ht="12.75" customHeight="1" x14ac:dyDescent="0.25">
      <c r="A37" s="1303"/>
      <c r="B37" s="1304"/>
      <c r="C37" s="1082" t="s">
        <v>151</v>
      </c>
      <c r="D37" s="1139"/>
      <c r="E37" s="1082"/>
      <c r="F37" s="1083"/>
      <c r="G37" s="1084">
        <v>81393.543349165571</v>
      </c>
      <c r="H37" s="1085">
        <v>88615.779388019015</v>
      </c>
      <c r="I37" s="1086">
        <v>1.0887322967114379</v>
      </c>
      <c r="J37" s="1087">
        <v>1684.7460000000008</v>
      </c>
      <c r="K37" s="1088">
        <v>1667.3829999999998</v>
      </c>
      <c r="L37" s="1140">
        <v>0.9896939954153321</v>
      </c>
      <c r="M37" s="1090">
        <v>-17.363000000000966</v>
      </c>
    </row>
    <row r="38" spans="1:13" x14ac:dyDescent="0.25">
      <c r="A38" s="1303"/>
      <c r="B38" s="1304"/>
      <c r="C38" s="1082" t="s">
        <v>152</v>
      </c>
      <c r="D38" s="1139"/>
      <c r="E38" s="1082"/>
      <c r="F38" s="1083"/>
      <c r="G38" s="1084">
        <v>62248.515708781102</v>
      </c>
      <c r="H38" s="1085">
        <v>68348.83826539437</v>
      </c>
      <c r="I38" s="1086">
        <v>1.0979994862070699</v>
      </c>
      <c r="J38" s="1087">
        <v>3219.8869999999993</v>
      </c>
      <c r="K38" s="1088">
        <v>3204.0019999999995</v>
      </c>
      <c r="L38" s="1140">
        <v>0.9950665970575987</v>
      </c>
      <c r="M38" s="1090">
        <v>-15.884999999999764</v>
      </c>
    </row>
    <row r="39" spans="1:13" x14ac:dyDescent="0.25">
      <c r="A39" s="1303"/>
      <c r="B39" s="1304"/>
      <c r="C39" s="1082" t="s">
        <v>153</v>
      </c>
      <c r="D39" s="1139"/>
      <c r="E39" s="1082"/>
      <c r="F39" s="1083"/>
      <c r="G39" s="1084">
        <v>42266.152258810434</v>
      </c>
      <c r="H39" s="1085">
        <v>46075.935028317435</v>
      </c>
      <c r="I39" s="1086">
        <v>1.0901379133396949</v>
      </c>
      <c r="J39" s="1087">
        <v>7641.5369999999948</v>
      </c>
      <c r="K39" s="1088">
        <v>7545.6360000000041</v>
      </c>
      <c r="L39" s="1140">
        <v>0.98745003786542018</v>
      </c>
      <c r="M39" s="1090">
        <v>-95.900999999990745</v>
      </c>
    </row>
    <row r="40" spans="1:13" x14ac:dyDescent="0.25">
      <c r="A40" s="1303"/>
      <c r="B40" s="1304"/>
      <c r="C40" s="1082" t="s">
        <v>154</v>
      </c>
      <c r="D40" s="1139"/>
      <c r="E40" s="1082"/>
      <c r="F40" s="1083"/>
      <c r="G40" s="1084">
        <v>31815.570926700919</v>
      </c>
      <c r="H40" s="1085">
        <v>35370.547337818913</v>
      </c>
      <c r="I40" s="1086">
        <v>1.1117369988207413</v>
      </c>
      <c r="J40" s="1087">
        <v>969.42099999999982</v>
      </c>
      <c r="K40" s="1088">
        <v>993.85300000000029</v>
      </c>
      <c r="L40" s="1140">
        <v>1.0252026725230838</v>
      </c>
      <c r="M40" s="1090">
        <v>24.432000000000471</v>
      </c>
    </row>
    <row r="41" spans="1:13" x14ac:dyDescent="0.25">
      <c r="A41" s="1305"/>
      <c r="B41" s="1306"/>
      <c r="C41" s="1091" t="s">
        <v>155</v>
      </c>
      <c r="D41" s="1141"/>
      <c r="E41" s="1091"/>
      <c r="F41" s="1113"/>
      <c r="G41" s="1093">
        <v>34462.287305423408</v>
      </c>
      <c r="H41" s="1094">
        <v>38073.902363285939</v>
      </c>
      <c r="I41" s="1095">
        <v>1.1047990525368918</v>
      </c>
      <c r="J41" s="1096">
        <v>651.28600000000029</v>
      </c>
      <c r="K41" s="1097">
        <v>702.03100000000006</v>
      </c>
      <c r="L41" s="1134">
        <v>1.0779150787825929</v>
      </c>
      <c r="M41" s="1099">
        <v>50.744999999999777</v>
      </c>
    </row>
    <row r="42" spans="1:13" x14ac:dyDescent="0.25">
      <c r="A42" s="1142"/>
      <c r="B42" s="1061" t="s">
        <v>384</v>
      </c>
      <c r="C42" s="1061"/>
      <c r="D42" s="1061"/>
      <c r="E42" s="1143"/>
      <c r="F42" s="1062"/>
      <c r="G42" s="1144">
        <v>43283.620447868678</v>
      </c>
      <c r="H42" s="1145">
        <v>46768.00750697677</v>
      </c>
      <c r="I42" s="1065">
        <v>1.0805012848521933</v>
      </c>
      <c r="J42" s="1146">
        <v>1600.8710000000001</v>
      </c>
      <c r="K42" s="1147">
        <v>1519.2090000000005</v>
      </c>
      <c r="L42" s="1136">
        <v>0.94898901910272626</v>
      </c>
      <c r="M42" s="1069">
        <v>-81.66199999999958</v>
      </c>
    </row>
    <row r="43" spans="1:13" ht="13.5" x14ac:dyDescent="0.25">
      <c r="A43" s="1114"/>
      <c r="B43" s="1116"/>
      <c r="C43" s="1116"/>
      <c r="D43" s="1116"/>
      <c r="E43" s="1116"/>
      <c r="F43" s="1116"/>
      <c r="G43" s="1116"/>
      <c r="H43" s="1116"/>
      <c r="I43" s="1116"/>
      <c r="J43" s="1116"/>
      <c r="K43" s="1116"/>
      <c r="L43" s="1116"/>
      <c r="M43" s="1117" t="s">
        <v>650</v>
      </c>
    </row>
    <row r="44" spans="1:13" ht="12.75" customHeight="1" x14ac:dyDescent="0.25">
      <c r="A44" s="1045"/>
      <c r="B44" s="1045"/>
      <c r="C44" s="1045"/>
      <c r="D44" s="1045"/>
      <c r="E44" s="1045"/>
      <c r="F44" s="1045"/>
      <c r="G44" s="1045"/>
      <c r="H44" s="1045"/>
      <c r="I44" s="1045"/>
      <c r="J44" s="1045"/>
      <c r="K44" s="1045"/>
      <c r="L44" s="1045"/>
      <c r="M44" s="1045"/>
    </row>
    <row r="45" spans="1:13" ht="18" customHeight="1" x14ac:dyDescent="0.25">
      <c r="A45" s="1047"/>
      <c r="B45" s="1320" t="s">
        <v>732</v>
      </c>
      <c r="C45" s="1320"/>
      <c r="D45" s="1320"/>
      <c r="E45" s="1320"/>
      <c r="F45" s="1321"/>
      <c r="G45" s="1048" t="s">
        <v>395</v>
      </c>
      <c r="H45" s="1049"/>
      <c r="I45" s="1049"/>
      <c r="J45" s="1049"/>
      <c r="K45" s="1049"/>
      <c r="L45" s="1049"/>
      <c r="M45" s="1050"/>
    </row>
    <row r="46" spans="1:13" ht="27" customHeight="1" x14ac:dyDescent="0.25">
      <c r="A46" s="1051"/>
      <c r="B46" s="1322"/>
      <c r="C46" s="1322"/>
      <c r="D46" s="1322"/>
      <c r="E46" s="1322"/>
      <c r="F46" s="1323"/>
      <c r="G46" s="1326" t="s">
        <v>134</v>
      </c>
      <c r="H46" s="1327"/>
      <c r="I46" s="1327"/>
      <c r="J46" s="1052" t="s">
        <v>91</v>
      </c>
      <c r="K46" s="1053"/>
      <c r="L46" s="1053"/>
      <c r="M46" s="1054"/>
    </row>
    <row r="47" spans="1:13" ht="22.5" customHeight="1" x14ac:dyDescent="0.25">
      <c r="A47" s="1055"/>
      <c r="B47" s="1324"/>
      <c r="C47" s="1324"/>
      <c r="D47" s="1324"/>
      <c r="E47" s="1324"/>
      <c r="F47" s="1325"/>
      <c r="G47" s="1056" t="s">
        <v>682</v>
      </c>
      <c r="H47" s="1057" t="s">
        <v>721</v>
      </c>
      <c r="I47" s="1058" t="s">
        <v>92</v>
      </c>
      <c r="J47" s="1056" t="s">
        <v>682</v>
      </c>
      <c r="K47" s="1057" t="s">
        <v>721</v>
      </c>
      <c r="L47" s="1057" t="s">
        <v>92</v>
      </c>
      <c r="M47" s="1059" t="s">
        <v>54</v>
      </c>
    </row>
    <row r="48" spans="1:13" s="1070" customFormat="1" ht="12.75" customHeight="1" x14ac:dyDescent="0.25">
      <c r="A48" s="1060" t="s">
        <v>142</v>
      </c>
      <c r="B48" s="1061"/>
      <c r="C48" s="1143"/>
      <c r="D48" s="1062"/>
      <c r="E48" s="1143"/>
      <c r="F48" s="1062"/>
      <c r="G48" s="1144">
        <v>34835.948926221827</v>
      </c>
      <c r="H48" s="1145">
        <v>38219.516652973813</v>
      </c>
      <c r="I48" s="1065">
        <v>1.0971286223297076</v>
      </c>
      <c r="J48" s="1146">
        <v>14895.380000000005</v>
      </c>
      <c r="K48" s="1147">
        <v>14931.177000000001</v>
      </c>
      <c r="L48" s="1068">
        <v>1.0024032283835658</v>
      </c>
      <c r="M48" s="1069">
        <v>35.796999999996842</v>
      </c>
    </row>
    <row r="49" spans="1:13" s="1070" customFormat="1" ht="12.75" customHeight="1" x14ac:dyDescent="0.25">
      <c r="A49" s="1307" t="s">
        <v>13</v>
      </c>
      <c r="B49" s="1308"/>
      <c r="C49" s="1148" t="s">
        <v>143</v>
      </c>
      <c r="D49" s="1149"/>
      <c r="E49" s="1148"/>
      <c r="F49" s="1149"/>
      <c r="G49" s="1150">
        <v>33353.606642130027</v>
      </c>
      <c r="H49" s="1151">
        <v>36815.705248376398</v>
      </c>
      <c r="I49" s="1152">
        <v>1.1037998272088896</v>
      </c>
      <c r="J49" s="1153">
        <v>12403.772000000001</v>
      </c>
      <c r="K49" s="1154">
        <v>12628.877000000006</v>
      </c>
      <c r="L49" s="1155">
        <v>1.018148108494739</v>
      </c>
      <c r="M49" s="1156">
        <v>225.10500000000502</v>
      </c>
    </row>
    <row r="50" spans="1:13" x14ac:dyDescent="0.25">
      <c r="A50" s="1309"/>
      <c r="B50" s="1310"/>
      <c r="C50" s="1082" t="s">
        <v>144</v>
      </c>
      <c r="D50" s="1083"/>
      <c r="E50" s="1082"/>
      <c r="F50" s="1083"/>
      <c r="G50" s="1084">
        <v>23050.902398435865</v>
      </c>
      <c r="H50" s="1085">
        <v>22878.91626769198</v>
      </c>
      <c r="I50" s="1086">
        <v>0.9925388547584344</v>
      </c>
      <c r="J50" s="1087">
        <v>268.00799999999998</v>
      </c>
      <c r="K50" s="1088">
        <v>270.48500000000001</v>
      </c>
      <c r="L50" s="1089">
        <v>1.0092422614250323</v>
      </c>
      <c r="M50" s="1090">
        <v>2.4770000000000323</v>
      </c>
    </row>
    <row r="51" spans="1:13" x14ac:dyDescent="0.25">
      <c r="A51" s="1309"/>
      <c r="B51" s="1310"/>
      <c r="C51" s="1082" t="s">
        <v>145</v>
      </c>
      <c r="D51" s="1083"/>
      <c r="E51" s="1082"/>
      <c r="F51" s="1083"/>
      <c r="G51" s="1084">
        <v>18811.963125916616</v>
      </c>
      <c r="H51" s="1085">
        <v>18963.98895826791</v>
      </c>
      <c r="I51" s="1086">
        <v>1.0080813379940052</v>
      </c>
      <c r="J51" s="1087">
        <v>291.15299999999996</v>
      </c>
      <c r="K51" s="1088">
        <v>245.19099999999997</v>
      </c>
      <c r="L51" s="1089">
        <v>0.84213798243535187</v>
      </c>
      <c r="M51" s="1090">
        <v>-45.961999999999989</v>
      </c>
    </row>
    <row r="52" spans="1:13" x14ac:dyDescent="0.25">
      <c r="A52" s="1309"/>
      <c r="B52" s="1310"/>
      <c r="C52" s="1082" t="s">
        <v>146</v>
      </c>
      <c r="D52" s="1083"/>
      <c r="E52" s="1082"/>
      <c r="F52" s="1083"/>
      <c r="G52" s="1084">
        <v>20191.585464880231</v>
      </c>
      <c r="H52" s="1085">
        <v>21688.412408759126</v>
      </c>
      <c r="I52" s="1086">
        <v>1.0741312239438734</v>
      </c>
      <c r="J52" s="1087">
        <v>3.2839999999999998</v>
      </c>
      <c r="K52" s="1088">
        <v>3.2879999999999998</v>
      </c>
      <c r="L52" s="1089">
        <v>1.0012180267965896</v>
      </c>
      <c r="M52" s="1090">
        <v>4.0000000000000036E-3</v>
      </c>
    </row>
    <row r="53" spans="1:13" x14ac:dyDescent="0.25">
      <c r="A53" s="1311"/>
      <c r="B53" s="1312"/>
      <c r="C53" s="1091" t="s">
        <v>147</v>
      </c>
      <c r="D53" s="1092"/>
      <c r="E53" s="1091"/>
      <c r="F53" s="1092"/>
      <c r="G53" s="1093">
        <v>48447.368020915434</v>
      </c>
      <c r="H53" s="1094">
        <v>53165.438350746408</v>
      </c>
      <c r="I53" s="1095">
        <v>1.0973854828975254</v>
      </c>
      <c r="J53" s="1096">
        <v>1929.1630000000002</v>
      </c>
      <c r="K53" s="1097">
        <v>1783.336</v>
      </c>
      <c r="L53" s="1098">
        <v>0.92440918678203954</v>
      </c>
      <c r="M53" s="1099">
        <v>-145.82700000000023</v>
      </c>
    </row>
    <row r="54" spans="1:13" ht="13.5" customHeight="1" x14ac:dyDescent="0.25">
      <c r="A54" s="372"/>
      <c r="B54" s="47"/>
      <c r="C54" s="1115"/>
      <c r="D54" s="1116"/>
      <c r="E54" s="1116"/>
      <c r="F54" s="1116"/>
      <c r="G54" s="1116"/>
      <c r="H54" s="1116"/>
      <c r="I54" s="1116"/>
      <c r="J54" s="1116"/>
      <c r="K54" s="1116"/>
      <c r="L54" s="1116"/>
      <c r="M54" s="1117" t="s">
        <v>651</v>
      </c>
    </row>
    <row r="55" spans="1:13" ht="12.75" customHeight="1" x14ac:dyDescent="0.25">
      <c r="A55" s="1157"/>
      <c r="B55" s="1158"/>
      <c r="C55" s="1045"/>
      <c r="D55" s="1045"/>
      <c r="E55" s="1045"/>
      <c r="F55" s="1045"/>
      <c r="G55" s="1045"/>
      <c r="H55" s="1045"/>
      <c r="I55" s="1045"/>
      <c r="J55" s="1045"/>
      <c r="K55" s="1045"/>
      <c r="L55" s="1045"/>
      <c r="M55" s="1045"/>
    </row>
    <row r="56" spans="1:13" ht="18" customHeight="1" x14ac:dyDescent="0.25">
      <c r="A56" s="1047"/>
      <c r="B56" s="1313" t="s">
        <v>731</v>
      </c>
      <c r="C56" s="1313"/>
      <c r="D56" s="1313"/>
      <c r="E56" s="1313"/>
      <c r="F56" s="1314"/>
      <c r="G56" s="1048" t="s">
        <v>156</v>
      </c>
      <c r="H56" s="1049"/>
      <c r="I56" s="1049"/>
      <c r="J56" s="1049"/>
      <c r="K56" s="1049"/>
      <c r="L56" s="1049"/>
      <c r="M56" s="1050"/>
    </row>
    <row r="57" spans="1:13" ht="13.5" customHeight="1" x14ac:dyDescent="0.25">
      <c r="A57" s="1051"/>
      <c r="B57" s="1315"/>
      <c r="C57" s="1315"/>
      <c r="D57" s="1315"/>
      <c r="E57" s="1315"/>
      <c r="F57" s="1316"/>
      <c r="G57" s="1119" t="s">
        <v>134</v>
      </c>
      <c r="H57" s="1120"/>
      <c r="I57" s="1120"/>
      <c r="J57" s="1052" t="s">
        <v>91</v>
      </c>
      <c r="K57" s="1053"/>
      <c r="L57" s="1053"/>
      <c r="M57" s="1054"/>
    </row>
    <row r="58" spans="1:13" ht="25.5" customHeight="1" x14ac:dyDescent="0.25">
      <c r="A58" s="1055"/>
      <c r="B58" s="1317"/>
      <c r="C58" s="1317"/>
      <c r="D58" s="1317"/>
      <c r="E58" s="1317"/>
      <c r="F58" s="1318"/>
      <c r="G58" s="1056" t="s">
        <v>682</v>
      </c>
      <c r="H58" s="1057" t="s">
        <v>721</v>
      </c>
      <c r="I58" s="1058" t="s">
        <v>92</v>
      </c>
      <c r="J58" s="1056" t="s">
        <v>682</v>
      </c>
      <c r="K58" s="1057" t="s">
        <v>721</v>
      </c>
      <c r="L58" s="1057" t="s">
        <v>92</v>
      </c>
      <c r="M58" s="1059" t="s">
        <v>54</v>
      </c>
    </row>
    <row r="59" spans="1:13" s="1070" customFormat="1" x14ac:dyDescent="0.25">
      <c r="A59" s="1121"/>
      <c r="B59" s="1122" t="s">
        <v>149</v>
      </c>
      <c r="C59" s="1122"/>
      <c r="D59" s="1122"/>
      <c r="E59" s="1122"/>
      <c r="F59" s="1123"/>
      <c r="G59" s="1124">
        <v>48447.368020915434</v>
      </c>
      <c r="H59" s="1125">
        <v>53165.438350746408</v>
      </c>
      <c r="I59" s="1126">
        <v>1.0973854828975254</v>
      </c>
      <c r="J59" s="1127">
        <v>1929.1630000000002</v>
      </c>
      <c r="K59" s="1128">
        <v>1783.336</v>
      </c>
      <c r="L59" s="1129">
        <v>0.92440918678203954</v>
      </c>
      <c r="M59" s="1130">
        <v>-145.82700000000023</v>
      </c>
    </row>
    <row r="60" spans="1:13" ht="15" x14ac:dyDescent="0.25">
      <c r="A60" s="1131"/>
      <c r="B60" s="1132" t="s">
        <v>730</v>
      </c>
      <c r="C60" s="1132"/>
      <c r="D60" s="1132"/>
      <c r="E60" s="1132"/>
      <c r="F60" s="1092"/>
      <c r="G60" s="1133">
        <v>36233.118898326044</v>
      </c>
      <c r="H60" s="1094">
        <v>38055.257674941859</v>
      </c>
      <c r="I60" s="1095">
        <v>1.0502893162945461</v>
      </c>
      <c r="J60" s="1096">
        <v>1591.4689999999991</v>
      </c>
      <c r="K60" s="1097">
        <v>1809.915999999999</v>
      </c>
      <c r="L60" s="1134">
        <v>1.1372612347460114</v>
      </c>
      <c r="M60" s="1099">
        <v>218.44699999999989</v>
      </c>
    </row>
    <row r="61" spans="1:13" ht="13.5" x14ac:dyDescent="0.25">
      <c r="A61" s="1114"/>
      <c r="B61" s="1116"/>
      <c r="C61" s="1116"/>
      <c r="D61" s="1116"/>
      <c r="E61" s="1116"/>
      <c r="F61" s="1116"/>
      <c r="G61" s="1116"/>
      <c r="H61" s="1116"/>
      <c r="I61" s="1116"/>
      <c r="J61" s="1116"/>
      <c r="K61" s="1116"/>
      <c r="L61" s="1116"/>
      <c r="M61" s="1117" t="s">
        <v>652</v>
      </c>
    </row>
    <row r="62" spans="1:13" s="1042" customFormat="1" ht="13.5" customHeight="1" x14ac:dyDescent="0.25">
      <c r="A62" s="1135"/>
      <c r="B62" s="1319"/>
      <c r="C62" s="1319"/>
      <c r="D62" s="1319"/>
      <c r="E62" s="1319"/>
      <c r="F62" s="1319"/>
      <c r="G62" s="1319"/>
      <c r="H62" s="1319"/>
      <c r="I62" s="1319"/>
      <c r="J62" s="1319"/>
      <c r="K62" s="1319"/>
      <c r="L62" s="1319"/>
      <c r="M62" s="1319"/>
    </row>
    <row r="63" spans="1:13" ht="12.75" customHeight="1" x14ac:dyDescent="0.25">
      <c r="A63" s="1045"/>
      <c r="B63" s="1045"/>
      <c r="C63" s="1045"/>
      <c r="D63" s="1045"/>
      <c r="E63" s="1045"/>
      <c r="F63" s="1045"/>
      <c r="G63" s="1045"/>
      <c r="H63" s="1045"/>
      <c r="I63" s="1045"/>
      <c r="J63" s="1045"/>
      <c r="K63" s="1045"/>
      <c r="L63" s="1045"/>
      <c r="M63" s="1045"/>
    </row>
    <row r="64" spans="1:13" ht="18" customHeight="1" x14ac:dyDescent="0.25">
      <c r="A64" s="1047"/>
      <c r="B64" s="1313" t="s">
        <v>731</v>
      </c>
      <c r="C64" s="1313"/>
      <c r="D64" s="1313"/>
      <c r="E64" s="1313"/>
      <c r="F64" s="1314"/>
      <c r="G64" s="1048" t="s">
        <v>393</v>
      </c>
      <c r="H64" s="1049"/>
      <c r="I64" s="1049"/>
      <c r="J64" s="1049"/>
      <c r="K64" s="1049"/>
      <c r="L64" s="1049"/>
      <c r="M64" s="1050"/>
    </row>
    <row r="65" spans="1:13" ht="13.5" customHeight="1" x14ac:dyDescent="0.25">
      <c r="A65" s="1051"/>
      <c r="B65" s="1315"/>
      <c r="C65" s="1315"/>
      <c r="D65" s="1315"/>
      <c r="E65" s="1315"/>
      <c r="F65" s="1316"/>
      <c r="G65" s="1119" t="s">
        <v>134</v>
      </c>
      <c r="H65" s="1120"/>
      <c r="I65" s="1120"/>
      <c r="J65" s="1052" t="s">
        <v>91</v>
      </c>
      <c r="K65" s="1053"/>
      <c r="L65" s="1053"/>
      <c r="M65" s="1054"/>
    </row>
    <row r="66" spans="1:13" ht="27.75" customHeight="1" x14ac:dyDescent="0.25">
      <c r="A66" s="1055"/>
      <c r="B66" s="1317"/>
      <c r="C66" s="1317"/>
      <c r="D66" s="1317"/>
      <c r="E66" s="1317"/>
      <c r="F66" s="1318"/>
      <c r="G66" s="1056" t="s">
        <v>682</v>
      </c>
      <c r="H66" s="1057" t="s">
        <v>721</v>
      </c>
      <c r="I66" s="1058" t="s">
        <v>92</v>
      </c>
      <c r="J66" s="1056" t="s">
        <v>682</v>
      </c>
      <c r="K66" s="1057" t="s">
        <v>721</v>
      </c>
      <c r="L66" s="1057" t="s">
        <v>92</v>
      </c>
      <c r="M66" s="1059" t="s">
        <v>54</v>
      </c>
    </row>
    <row r="67" spans="1:13" s="1070" customFormat="1" x14ac:dyDescent="0.25">
      <c r="A67" s="1060"/>
      <c r="B67" s="1061" t="s">
        <v>675</v>
      </c>
      <c r="C67" s="1061"/>
      <c r="D67" s="1061"/>
      <c r="E67" s="1061"/>
      <c r="F67" s="1062"/>
      <c r="G67" s="1063">
        <v>42658.122239359727</v>
      </c>
      <c r="H67" s="1064">
        <v>46753.866715004173</v>
      </c>
      <c r="I67" s="1065">
        <v>1.0960132387605517</v>
      </c>
      <c r="J67" s="1066">
        <v>5464.311999999999</v>
      </c>
      <c r="K67" s="1067">
        <v>5502.97</v>
      </c>
      <c r="L67" s="1136">
        <v>1.0070746326344471</v>
      </c>
      <c r="M67" s="1069">
        <v>38.658000000001266</v>
      </c>
    </row>
    <row r="68" spans="1:13" s="1070" customFormat="1" ht="12.75" customHeight="1" x14ac:dyDescent="0.25">
      <c r="A68" s="1301" t="s">
        <v>13</v>
      </c>
      <c r="B68" s="1302"/>
      <c r="C68" s="1121" t="s">
        <v>150</v>
      </c>
      <c r="D68" s="1072"/>
      <c r="E68" s="1073"/>
      <c r="F68" s="1074"/>
      <c r="G68" s="1137">
        <v>44309.440128903341</v>
      </c>
      <c r="H68" s="1138">
        <v>51421.387303222313</v>
      </c>
      <c r="I68" s="1126">
        <v>1.1605063650912575</v>
      </c>
      <c r="J68" s="1127">
        <v>142.12199999999996</v>
      </c>
      <c r="K68" s="1128">
        <v>139.79400000000004</v>
      </c>
      <c r="L68" s="1129">
        <v>0.98361970701228585</v>
      </c>
      <c r="M68" s="1130">
        <v>-2.3279999999999177</v>
      </c>
    </row>
    <row r="69" spans="1:13" s="1070" customFormat="1" ht="12.75" customHeight="1" x14ac:dyDescent="0.25">
      <c r="A69" s="1303"/>
      <c r="B69" s="1304"/>
      <c r="C69" s="1082" t="s">
        <v>151</v>
      </c>
      <c r="D69" s="1139"/>
      <c r="E69" s="1082"/>
      <c r="F69" s="1083"/>
      <c r="G69" s="1084">
        <v>74475.547256413047</v>
      </c>
      <c r="H69" s="1085">
        <v>80302.880585701481</v>
      </c>
      <c r="I69" s="1086">
        <v>1.0782449212387177</v>
      </c>
      <c r="J69" s="1087">
        <v>273.79000000000002</v>
      </c>
      <c r="K69" s="1088">
        <v>274.40599999999989</v>
      </c>
      <c r="L69" s="1140">
        <v>1.0022498995580549</v>
      </c>
      <c r="M69" s="1090">
        <v>0.61599999999987176</v>
      </c>
    </row>
    <row r="70" spans="1:13" x14ac:dyDescent="0.25">
      <c r="A70" s="1303"/>
      <c r="B70" s="1304"/>
      <c r="C70" s="1082" t="s">
        <v>152</v>
      </c>
      <c r="D70" s="1139"/>
      <c r="E70" s="1082"/>
      <c r="F70" s="1083"/>
      <c r="G70" s="1084">
        <v>57303.190874903732</v>
      </c>
      <c r="H70" s="1085">
        <v>62265.566479660578</v>
      </c>
      <c r="I70" s="1086">
        <v>1.0865985912650136</v>
      </c>
      <c r="J70" s="1087">
        <v>880.09300000000007</v>
      </c>
      <c r="K70" s="1088">
        <v>900.86199999999974</v>
      </c>
      <c r="L70" s="1140">
        <v>1.0235986424161989</v>
      </c>
      <c r="M70" s="1090">
        <v>20.768999999999664</v>
      </c>
    </row>
    <row r="71" spans="1:13" x14ac:dyDescent="0.25">
      <c r="A71" s="1303"/>
      <c r="B71" s="1304"/>
      <c r="C71" s="1082" t="s">
        <v>153</v>
      </c>
      <c r="D71" s="1139"/>
      <c r="E71" s="1082"/>
      <c r="F71" s="1083"/>
      <c r="G71" s="1084">
        <v>39049.933642273827</v>
      </c>
      <c r="H71" s="1085">
        <v>42846.973297896235</v>
      </c>
      <c r="I71" s="1086">
        <v>1.0972354957221206</v>
      </c>
      <c r="J71" s="1087">
        <v>3277.4380000000006</v>
      </c>
      <c r="K71" s="1088">
        <v>3261.3660000000004</v>
      </c>
      <c r="L71" s="1140">
        <v>0.99509616963005854</v>
      </c>
      <c r="M71" s="1090">
        <v>-16.072000000000116</v>
      </c>
    </row>
    <row r="72" spans="1:13" x14ac:dyDescent="0.25">
      <c r="A72" s="1303"/>
      <c r="B72" s="1304"/>
      <c r="C72" s="1082" t="s">
        <v>154</v>
      </c>
      <c r="D72" s="1139"/>
      <c r="E72" s="1082"/>
      <c r="F72" s="1083"/>
      <c r="G72" s="1084">
        <v>30515.652666700804</v>
      </c>
      <c r="H72" s="1085">
        <v>33876.589514368308</v>
      </c>
      <c r="I72" s="1086">
        <v>1.1101381276152424</v>
      </c>
      <c r="J72" s="1087">
        <v>507.90599999999989</v>
      </c>
      <c r="K72" s="1088">
        <v>519.70799999999997</v>
      </c>
      <c r="L72" s="1140">
        <v>1.0232365831472754</v>
      </c>
      <c r="M72" s="1090">
        <v>11.802000000000078</v>
      </c>
    </row>
    <row r="73" spans="1:13" x14ac:dyDescent="0.25">
      <c r="A73" s="1305"/>
      <c r="B73" s="1306"/>
      <c r="C73" s="1091" t="s">
        <v>155</v>
      </c>
      <c r="D73" s="1141"/>
      <c r="E73" s="1091"/>
      <c r="F73" s="1113"/>
      <c r="G73" s="1093">
        <v>32625.243168435776</v>
      </c>
      <c r="H73" s="1094">
        <v>35943.222263735413</v>
      </c>
      <c r="I73" s="1095">
        <v>1.1016997506553365</v>
      </c>
      <c r="J73" s="1096">
        <v>382.96499999999986</v>
      </c>
      <c r="K73" s="1097">
        <v>406.83199999999994</v>
      </c>
      <c r="L73" s="1134">
        <v>1.0623216220803471</v>
      </c>
      <c r="M73" s="1099">
        <v>23.867000000000075</v>
      </c>
    </row>
    <row r="74" spans="1:13" x14ac:dyDescent="0.25">
      <c r="A74" s="1142"/>
      <c r="B74" s="1061" t="s">
        <v>384</v>
      </c>
      <c r="C74" s="1061"/>
      <c r="D74" s="1061"/>
      <c r="E74" s="1143"/>
      <c r="F74" s="1062"/>
      <c r="G74" s="1144">
        <v>37425.875554944556</v>
      </c>
      <c r="H74" s="1145">
        <v>40515.272663663796</v>
      </c>
      <c r="I74" s="1065">
        <v>1.0825470897583604</v>
      </c>
      <c r="J74" s="1146">
        <v>611.02199999999993</v>
      </c>
      <c r="K74" s="1147">
        <v>571.67499999999995</v>
      </c>
      <c r="L74" s="1136">
        <v>0.93560460998131001</v>
      </c>
      <c r="M74" s="1069">
        <v>-39.34699999999998</v>
      </c>
    </row>
    <row r="75" spans="1:13" ht="13.5" x14ac:dyDescent="0.25">
      <c r="A75" s="1114"/>
      <c r="B75" s="1116"/>
      <c r="C75" s="1116"/>
      <c r="D75" s="1116"/>
      <c r="E75" s="1116"/>
      <c r="F75" s="1116"/>
      <c r="G75" s="1116"/>
      <c r="H75" s="1116"/>
      <c r="I75" s="1116"/>
      <c r="J75" s="1116"/>
      <c r="K75" s="1116"/>
      <c r="L75" s="1116"/>
      <c r="M75" s="1117" t="s">
        <v>650</v>
      </c>
    </row>
    <row r="76" spans="1:13" ht="12.75" customHeight="1" x14ac:dyDescent="0.25">
      <c r="A76" s="1045"/>
      <c r="B76" s="1045"/>
      <c r="C76" s="1045"/>
      <c r="D76" s="1045"/>
      <c r="E76" s="1045"/>
      <c r="F76" s="1045"/>
      <c r="G76" s="1045"/>
      <c r="H76" s="1045"/>
      <c r="I76" s="1045"/>
      <c r="J76" s="1045"/>
      <c r="K76" s="1045"/>
      <c r="L76" s="1045"/>
      <c r="M76" s="1045"/>
    </row>
    <row r="77" spans="1:13" ht="18" customHeight="1" x14ac:dyDescent="0.25">
      <c r="A77" s="1047"/>
      <c r="B77" s="1320" t="s">
        <v>732</v>
      </c>
      <c r="C77" s="1320"/>
      <c r="D77" s="1320"/>
      <c r="E77" s="1320"/>
      <c r="F77" s="1321"/>
      <c r="G77" s="1048" t="s">
        <v>396</v>
      </c>
      <c r="H77" s="1049"/>
      <c r="I77" s="1049"/>
      <c r="J77" s="1049"/>
      <c r="K77" s="1049"/>
      <c r="L77" s="1049"/>
      <c r="M77" s="1050"/>
    </row>
    <row r="78" spans="1:13" ht="27" customHeight="1" x14ac:dyDescent="0.25">
      <c r="A78" s="1051"/>
      <c r="B78" s="1322"/>
      <c r="C78" s="1322"/>
      <c r="D78" s="1322"/>
      <c r="E78" s="1322"/>
      <c r="F78" s="1323"/>
      <c r="G78" s="1326" t="s">
        <v>134</v>
      </c>
      <c r="H78" s="1327"/>
      <c r="I78" s="1327"/>
      <c r="J78" s="1052" t="s">
        <v>91</v>
      </c>
      <c r="K78" s="1053"/>
      <c r="L78" s="1053"/>
      <c r="M78" s="1054"/>
    </row>
    <row r="79" spans="1:13" ht="24" customHeight="1" x14ac:dyDescent="0.25">
      <c r="A79" s="1055"/>
      <c r="B79" s="1324"/>
      <c r="C79" s="1324"/>
      <c r="D79" s="1324"/>
      <c r="E79" s="1324"/>
      <c r="F79" s="1325"/>
      <c r="G79" s="1056" t="s">
        <v>682</v>
      </c>
      <c r="H79" s="1057" t="s">
        <v>721</v>
      </c>
      <c r="I79" s="1058" t="s">
        <v>92</v>
      </c>
      <c r="J79" s="1056" t="s">
        <v>682</v>
      </c>
      <c r="K79" s="1057" t="s">
        <v>721</v>
      </c>
      <c r="L79" s="1057" t="s">
        <v>92</v>
      </c>
      <c r="M79" s="1059" t="s">
        <v>54</v>
      </c>
    </row>
    <row r="80" spans="1:13" s="1070" customFormat="1" ht="12.75" customHeight="1" x14ac:dyDescent="0.25">
      <c r="A80" s="1060" t="s">
        <v>142</v>
      </c>
      <c r="B80" s="1061"/>
      <c r="C80" s="1143"/>
      <c r="D80" s="1062"/>
      <c r="E80" s="1143"/>
      <c r="F80" s="1062"/>
      <c r="G80" s="1144">
        <v>48886.736798695631</v>
      </c>
      <c r="H80" s="1145">
        <v>53175.156922543807</v>
      </c>
      <c r="I80" s="1065">
        <v>1.087721545856229</v>
      </c>
      <c r="J80" s="1146">
        <v>14449.840999999993</v>
      </c>
      <c r="K80" s="1147">
        <v>14328.141000000009</v>
      </c>
      <c r="L80" s="1068">
        <v>0.99157776199752068</v>
      </c>
      <c r="M80" s="1069">
        <v>-121.69999999998436</v>
      </c>
    </row>
    <row r="81" spans="1:13" s="1070" customFormat="1" ht="12.75" customHeight="1" x14ac:dyDescent="0.25">
      <c r="A81" s="1307" t="s">
        <v>13</v>
      </c>
      <c r="B81" s="1308"/>
      <c r="C81" s="1148" t="s">
        <v>143</v>
      </c>
      <c r="D81" s="1149"/>
      <c r="E81" s="1148"/>
      <c r="F81" s="1149"/>
      <c r="G81" s="1150">
        <v>44537.141298603899</v>
      </c>
      <c r="H81" s="1151">
        <v>49100.615918777832</v>
      </c>
      <c r="I81" s="1152">
        <v>1.1024644709362381</v>
      </c>
      <c r="J81" s="1153">
        <v>10653.138999999977</v>
      </c>
      <c r="K81" s="1154">
        <v>10834.789000000013</v>
      </c>
      <c r="L81" s="1155">
        <v>1.0170513122939668</v>
      </c>
      <c r="M81" s="1156">
        <v>181.65000000003602</v>
      </c>
    </row>
    <row r="82" spans="1:13" x14ac:dyDescent="0.25">
      <c r="A82" s="1309"/>
      <c r="B82" s="1310"/>
      <c r="C82" s="1082" t="s">
        <v>144</v>
      </c>
      <c r="D82" s="1083"/>
      <c r="E82" s="1082"/>
      <c r="F82" s="1083"/>
      <c r="G82" s="1084">
        <v>25028.0007001269</v>
      </c>
      <c r="H82" s="1085">
        <v>26245.169277255281</v>
      </c>
      <c r="I82" s="1086">
        <v>1.0486322735767788</v>
      </c>
      <c r="J82" s="1087">
        <v>114.26499999999999</v>
      </c>
      <c r="K82" s="1088">
        <v>117.59800000000001</v>
      </c>
      <c r="L82" s="1089">
        <v>1.0291690368879363</v>
      </c>
      <c r="M82" s="1090">
        <v>3.3330000000000268</v>
      </c>
    </row>
    <row r="83" spans="1:13" x14ac:dyDescent="0.25">
      <c r="A83" s="1309"/>
      <c r="B83" s="1310"/>
      <c r="C83" s="1082" t="s">
        <v>145</v>
      </c>
      <c r="D83" s="1083"/>
      <c r="E83" s="1082"/>
      <c r="F83" s="1083"/>
      <c r="G83" s="1084">
        <v>18137.506706838922</v>
      </c>
      <c r="H83" s="1085">
        <v>19602.692389675973</v>
      </c>
      <c r="I83" s="1086">
        <v>1.0807820890996329</v>
      </c>
      <c r="J83" s="1087">
        <v>121.14499999999998</v>
      </c>
      <c r="K83" s="1088">
        <v>111.02900000000005</v>
      </c>
      <c r="L83" s="1089">
        <v>0.91649676008089542</v>
      </c>
      <c r="M83" s="1090">
        <v>-10.115999999999929</v>
      </c>
    </row>
    <row r="84" spans="1:13" x14ac:dyDescent="0.25">
      <c r="A84" s="1309"/>
      <c r="B84" s="1310"/>
      <c r="C84" s="1082" t="s">
        <v>146</v>
      </c>
      <c r="D84" s="1083"/>
      <c r="E84" s="1082"/>
      <c r="F84" s="1083"/>
      <c r="G84" s="1084">
        <v>37016.60273766546</v>
      </c>
      <c r="H84" s="1085">
        <v>32743.797269876402</v>
      </c>
      <c r="I84" s="1086">
        <v>0.884570566940727</v>
      </c>
      <c r="J84" s="1087">
        <v>4.4320000000000004</v>
      </c>
      <c r="K84" s="1088">
        <v>3.6140000000000003</v>
      </c>
      <c r="L84" s="1089">
        <v>0.81543321299638993</v>
      </c>
      <c r="M84" s="1090">
        <v>-0.81800000000000006</v>
      </c>
    </row>
    <row r="85" spans="1:13" x14ac:dyDescent="0.25">
      <c r="A85" s="1311"/>
      <c r="B85" s="1312"/>
      <c r="C85" s="1091" t="s">
        <v>147</v>
      </c>
      <c r="D85" s="1092"/>
      <c r="E85" s="1091"/>
      <c r="F85" s="1092"/>
      <c r="G85" s="1093">
        <v>63742.758078754843</v>
      </c>
      <c r="H85" s="1094">
        <v>68849.281732513875</v>
      </c>
      <c r="I85" s="1095">
        <v>1.0801114323834227</v>
      </c>
      <c r="J85" s="1096">
        <v>3556.8600000000006</v>
      </c>
      <c r="K85" s="1097">
        <v>3261.1109999999981</v>
      </c>
      <c r="L85" s="1098">
        <v>0.91685109900305251</v>
      </c>
      <c r="M85" s="1099">
        <v>-295.74900000000252</v>
      </c>
    </row>
    <row r="86" spans="1:13" ht="13.5" customHeight="1" x14ac:dyDescent="0.25">
      <c r="A86" s="372"/>
      <c r="B86" s="47"/>
      <c r="C86" s="1115"/>
      <c r="D86" s="1116"/>
      <c r="E86" s="1116"/>
      <c r="F86" s="1116"/>
      <c r="G86" s="1116"/>
      <c r="H86" s="1116"/>
      <c r="I86" s="1116"/>
      <c r="J86" s="1116"/>
      <c r="K86" s="1116"/>
      <c r="L86" s="1116"/>
      <c r="M86" s="1117" t="s">
        <v>651</v>
      </c>
    </row>
    <row r="87" spans="1:13" ht="12.75" customHeight="1" x14ac:dyDescent="0.25">
      <c r="A87" s="1157"/>
      <c r="B87" s="1158"/>
      <c r="C87" s="1045"/>
      <c r="D87" s="1045"/>
      <c r="E87" s="1045"/>
      <c r="F87" s="1045"/>
      <c r="G87" s="1045"/>
      <c r="H87" s="1045"/>
      <c r="I87" s="1045"/>
      <c r="J87" s="1045"/>
      <c r="K87" s="1045"/>
      <c r="L87" s="1045"/>
      <c r="M87" s="1045"/>
    </row>
    <row r="88" spans="1:13" ht="18" customHeight="1" x14ac:dyDescent="0.25">
      <c r="A88" s="1047"/>
      <c r="B88" s="1313" t="s">
        <v>731</v>
      </c>
      <c r="C88" s="1313"/>
      <c r="D88" s="1313"/>
      <c r="E88" s="1313"/>
      <c r="F88" s="1314"/>
      <c r="G88" s="1048" t="s">
        <v>157</v>
      </c>
      <c r="H88" s="1049"/>
      <c r="I88" s="1049"/>
      <c r="J88" s="1049"/>
      <c r="K88" s="1049"/>
      <c r="L88" s="1049"/>
      <c r="M88" s="1050"/>
    </row>
    <row r="89" spans="1:13" ht="13.5" customHeight="1" x14ac:dyDescent="0.25">
      <c r="A89" s="1051"/>
      <c r="B89" s="1315"/>
      <c r="C89" s="1315"/>
      <c r="D89" s="1315"/>
      <c r="E89" s="1315"/>
      <c r="F89" s="1316"/>
      <c r="G89" s="1119" t="s">
        <v>134</v>
      </c>
      <c r="H89" s="1120"/>
      <c r="I89" s="1120"/>
      <c r="J89" s="1052" t="s">
        <v>91</v>
      </c>
      <c r="K89" s="1053"/>
      <c r="L89" s="1053"/>
      <c r="M89" s="1054"/>
    </row>
    <row r="90" spans="1:13" ht="27" customHeight="1" x14ac:dyDescent="0.25">
      <c r="A90" s="1055"/>
      <c r="B90" s="1317"/>
      <c r="C90" s="1317"/>
      <c r="D90" s="1317"/>
      <c r="E90" s="1317"/>
      <c r="F90" s="1318"/>
      <c r="G90" s="1056" t="s">
        <v>682</v>
      </c>
      <c r="H90" s="1057" t="s">
        <v>721</v>
      </c>
      <c r="I90" s="1058" t="s">
        <v>92</v>
      </c>
      <c r="J90" s="1056" t="s">
        <v>682</v>
      </c>
      <c r="K90" s="1057" t="s">
        <v>721</v>
      </c>
      <c r="L90" s="1057" t="s">
        <v>92</v>
      </c>
      <c r="M90" s="1059" t="s">
        <v>54</v>
      </c>
    </row>
    <row r="91" spans="1:13" s="1070" customFormat="1" x14ac:dyDescent="0.25">
      <c r="A91" s="1121"/>
      <c r="B91" s="1122" t="s">
        <v>149</v>
      </c>
      <c r="C91" s="1122"/>
      <c r="D91" s="1122"/>
      <c r="E91" s="1122"/>
      <c r="F91" s="1123"/>
      <c r="G91" s="1124">
        <v>63742.758078754843</v>
      </c>
      <c r="H91" s="1125">
        <v>68849.281732513875</v>
      </c>
      <c r="I91" s="1126">
        <v>1.0801114323834227</v>
      </c>
      <c r="J91" s="1127">
        <v>3556.8600000000006</v>
      </c>
      <c r="K91" s="1128">
        <v>3261.1109999999981</v>
      </c>
      <c r="L91" s="1129">
        <v>0.91685109900305251</v>
      </c>
      <c r="M91" s="1130">
        <v>-295.74900000000252</v>
      </c>
    </row>
    <row r="92" spans="1:13" ht="15" x14ac:dyDescent="0.25">
      <c r="A92" s="1131"/>
      <c r="B92" s="1132" t="s">
        <v>730</v>
      </c>
      <c r="C92" s="1132"/>
      <c r="D92" s="1132"/>
      <c r="E92" s="1132"/>
      <c r="F92" s="1092"/>
      <c r="G92" s="1133">
        <v>45796.538128626904</v>
      </c>
      <c r="H92" s="1094">
        <v>49503.392183130614</v>
      </c>
      <c r="I92" s="1095">
        <v>1.080941796170104</v>
      </c>
      <c r="J92" s="1096">
        <v>3103.5430000000024</v>
      </c>
      <c r="K92" s="1097">
        <v>3451.612000000001</v>
      </c>
      <c r="L92" s="1134">
        <v>1.1121521435340185</v>
      </c>
      <c r="M92" s="1099">
        <v>348.0689999999986</v>
      </c>
    </row>
    <row r="93" spans="1:13" ht="13.5" x14ac:dyDescent="0.25">
      <c r="A93" s="1114"/>
      <c r="B93" s="1116"/>
      <c r="C93" s="1116"/>
      <c r="D93" s="1116"/>
      <c r="E93" s="1116"/>
      <c r="F93" s="1116"/>
      <c r="G93" s="1116"/>
      <c r="H93" s="1116"/>
      <c r="I93" s="1116"/>
      <c r="J93" s="1116"/>
      <c r="K93" s="1116"/>
      <c r="L93" s="1116"/>
      <c r="M93" s="1117" t="s">
        <v>652</v>
      </c>
    </row>
    <row r="94" spans="1:13" s="1042" customFormat="1" ht="13.5" customHeight="1" x14ac:dyDescent="0.25">
      <c r="A94" s="1135"/>
      <c r="B94" s="1319"/>
      <c r="C94" s="1319"/>
      <c r="D94" s="1319"/>
      <c r="E94" s="1319"/>
      <c r="F94" s="1319"/>
      <c r="G94" s="1319"/>
      <c r="H94" s="1319"/>
      <c r="I94" s="1319"/>
      <c r="J94" s="1319"/>
      <c r="K94" s="1319"/>
      <c r="L94" s="1319"/>
      <c r="M94" s="1319"/>
    </row>
    <row r="95" spans="1:13" ht="12.75" customHeight="1" x14ac:dyDescent="0.25">
      <c r="A95" s="1045"/>
      <c r="B95" s="1045"/>
      <c r="C95" s="1045"/>
      <c r="D95" s="1045"/>
      <c r="E95" s="1045"/>
      <c r="F95" s="1045"/>
      <c r="G95" s="1045"/>
      <c r="H95" s="1045"/>
      <c r="I95" s="1045"/>
      <c r="J95" s="1045"/>
      <c r="K95" s="1045"/>
      <c r="L95" s="1045"/>
      <c r="M95" s="1045"/>
    </row>
    <row r="96" spans="1:13" ht="18" customHeight="1" x14ac:dyDescent="0.25">
      <c r="A96" s="1047"/>
      <c r="B96" s="1313" t="s">
        <v>731</v>
      </c>
      <c r="C96" s="1313"/>
      <c r="D96" s="1313"/>
      <c r="E96" s="1313"/>
      <c r="F96" s="1314"/>
      <c r="G96" s="1048" t="s">
        <v>392</v>
      </c>
      <c r="H96" s="1049"/>
      <c r="I96" s="1049"/>
      <c r="J96" s="1049"/>
      <c r="K96" s="1049"/>
      <c r="L96" s="1049"/>
      <c r="M96" s="1050"/>
    </row>
    <row r="97" spans="1:13" ht="13.5" customHeight="1" x14ac:dyDescent="0.25">
      <c r="A97" s="1051"/>
      <c r="B97" s="1315"/>
      <c r="C97" s="1315"/>
      <c r="D97" s="1315"/>
      <c r="E97" s="1315"/>
      <c r="F97" s="1316"/>
      <c r="G97" s="1119" t="s">
        <v>134</v>
      </c>
      <c r="H97" s="1120"/>
      <c r="I97" s="1120"/>
      <c r="J97" s="1052" t="s">
        <v>91</v>
      </c>
      <c r="K97" s="1053"/>
      <c r="L97" s="1053"/>
      <c r="M97" s="1054"/>
    </row>
    <row r="98" spans="1:13" ht="27" customHeight="1" x14ac:dyDescent="0.25">
      <c r="A98" s="1055"/>
      <c r="B98" s="1317"/>
      <c r="C98" s="1317"/>
      <c r="D98" s="1317"/>
      <c r="E98" s="1317"/>
      <c r="F98" s="1318"/>
      <c r="G98" s="1056" t="s">
        <v>682</v>
      </c>
      <c r="H98" s="1057" t="s">
        <v>721</v>
      </c>
      <c r="I98" s="1058" t="s">
        <v>92</v>
      </c>
      <c r="J98" s="1056" t="s">
        <v>682</v>
      </c>
      <c r="K98" s="1057" t="s">
        <v>721</v>
      </c>
      <c r="L98" s="1057" t="s">
        <v>92</v>
      </c>
      <c r="M98" s="1059" t="s">
        <v>54</v>
      </c>
    </row>
    <row r="99" spans="1:13" s="1070" customFormat="1" x14ac:dyDescent="0.25">
      <c r="A99" s="1060"/>
      <c r="B99" s="1061" t="s">
        <v>675</v>
      </c>
      <c r="C99" s="1061"/>
      <c r="D99" s="1061"/>
      <c r="E99" s="1061"/>
      <c r="F99" s="1062"/>
      <c r="G99" s="1063">
        <v>55187.15000138984</v>
      </c>
      <c r="H99" s="1064">
        <v>60269.036509360332</v>
      </c>
      <c r="I99" s="1065">
        <v>1.0920845977341194</v>
      </c>
      <c r="J99" s="1066">
        <v>9125.6910000000025</v>
      </c>
      <c r="K99" s="1067">
        <v>9033.7289999999994</v>
      </c>
      <c r="L99" s="1136">
        <v>0.98992273571393075</v>
      </c>
      <c r="M99" s="1069">
        <v>-91.962000000003172</v>
      </c>
    </row>
    <row r="100" spans="1:13" s="1070" customFormat="1" ht="12.75" customHeight="1" x14ac:dyDescent="0.25">
      <c r="A100" s="1301" t="s">
        <v>13</v>
      </c>
      <c r="B100" s="1302"/>
      <c r="C100" s="1121" t="s">
        <v>150</v>
      </c>
      <c r="D100" s="1072"/>
      <c r="E100" s="1073"/>
      <c r="F100" s="1074"/>
      <c r="G100" s="1137">
        <v>59053.307877174586</v>
      </c>
      <c r="H100" s="1138">
        <v>64261.912684523639</v>
      </c>
      <c r="I100" s="1126">
        <v>1.0882017450772186</v>
      </c>
      <c r="J100" s="1127">
        <v>281.00600000000003</v>
      </c>
      <c r="K100" s="1128">
        <v>283.99700000000013</v>
      </c>
      <c r="L100" s="1129">
        <v>1.0106439008419752</v>
      </c>
      <c r="M100" s="1130">
        <v>2.9910000000000991</v>
      </c>
    </row>
    <row r="101" spans="1:13" s="1070" customFormat="1" ht="12.75" customHeight="1" x14ac:dyDescent="0.25">
      <c r="A101" s="1303"/>
      <c r="B101" s="1304"/>
      <c r="C101" s="1082" t="s">
        <v>151</v>
      </c>
      <c r="D101" s="1139"/>
      <c r="E101" s="1082"/>
      <c r="F101" s="1083"/>
      <c r="G101" s="1084">
        <v>82735.951014772931</v>
      </c>
      <c r="H101" s="1085">
        <v>90253.357975999141</v>
      </c>
      <c r="I101" s="1086">
        <v>1.0908602230230475</v>
      </c>
      <c r="J101" s="1087">
        <v>1410.9560000000008</v>
      </c>
      <c r="K101" s="1088">
        <v>1392.9769999999999</v>
      </c>
      <c r="L101" s="1140">
        <v>0.98725757571462114</v>
      </c>
      <c r="M101" s="1090">
        <v>-17.979000000000951</v>
      </c>
    </row>
    <row r="102" spans="1:13" x14ac:dyDescent="0.25">
      <c r="A102" s="1303"/>
      <c r="B102" s="1304"/>
      <c r="C102" s="1082" t="s">
        <v>152</v>
      </c>
      <c r="D102" s="1139"/>
      <c r="E102" s="1082"/>
      <c r="F102" s="1083"/>
      <c r="G102" s="1084">
        <v>64108.656289114937</v>
      </c>
      <c r="H102" s="1085">
        <v>70728.280412827749</v>
      </c>
      <c r="I102" s="1086">
        <v>1.1032563230441124</v>
      </c>
      <c r="J102" s="1087">
        <v>2339.793999999999</v>
      </c>
      <c r="K102" s="1088">
        <v>2303.14</v>
      </c>
      <c r="L102" s="1140">
        <v>0.9843345183379395</v>
      </c>
      <c r="M102" s="1090">
        <v>-36.653999999999087</v>
      </c>
    </row>
    <row r="103" spans="1:13" x14ac:dyDescent="0.25">
      <c r="A103" s="1303"/>
      <c r="B103" s="1304"/>
      <c r="C103" s="1082" t="s">
        <v>153</v>
      </c>
      <c r="D103" s="1139"/>
      <c r="E103" s="1082"/>
      <c r="F103" s="1083"/>
      <c r="G103" s="1084">
        <v>44681.532182626215</v>
      </c>
      <c r="H103" s="1085">
        <v>48533.956115433044</v>
      </c>
      <c r="I103" s="1086">
        <v>1.086219602252243</v>
      </c>
      <c r="J103" s="1087">
        <v>4364.0989999999947</v>
      </c>
      <c r="K103" s="1088">
        <v>4284.2700000000041</v>
      </c>
      <c r="L103" s="1140">
        <v>0.98170779352164317</v>
      </c>
      <c r="M103" s="1090">
        <v>-79.828999999990629</v>
      </c>
    </row>
    <row r="104" spans="1:13" x14ac:dyDescent="0.25">
      <c r="A104" s="1303"/>
      <c r="B104" s="1304"/>
      <c r="C104" s="1082" t="s">
        <v>154</v>
      </c>
      <c r="D104" s="1139"/>
      <c r="E104" s="1082"/>
      <c r="F104" s="1083"/>
      <c r="G104" s="1084">
        <v>33246.155596242796</v>
      </c>
      <c r="H104" s="1085">
        <v>37008.067152453383</v>
      </c>
      <c r="I104" s="1086">
        <v>1.113153280093405</v>
      </c>
      <c r="J104" s="1087">
        <v>461.51499999999993</v>
      </c>
      <c r="K104" s="1088">
        <v>474.14500000000032</v>
      </c>
      <c r="L104" s="1140">
        <v>1.0273663911248829</v>
      </c>
      <c r="M104" s="1090">
        <v>12.630000000000393</v>
      </c>
    </row>
    <row r="105" spans="1:13" x14ac:dyDescent="0.25">
      <c r="A105" s="1305"/>
      <c r="B105" s="1306"/>
      <c r="C105" s="1091" t="s">
        <v>155</v>
      </c>
      <c r="D105" s="1141"/>
      <c r="E105" s="1091"/>
      <c r="F105" s="1113"/>
      <c r="G105" s="1093">
        <v>37084.234927568024</v>
      </c>
      <c r="H105" s="1094">
        <v>41010.32439134275</v>
      </c>
      <c r="I105" s="1095">
        <v>1.1058695014591258</v>
      </c>
      <c r="J105" s="1096">
        <v>268.32100000000042</v>
      </c>
      <c r="K105" s="1097">
        <v>295.19900000000013</v>
      </c>
      <c r="L105" s="1134">
        <v>1.1001710637631779</v>
      </c>
      <c r="M105" s="1099">
        <v>26.877999999999702</v>
      </c>
    </row>
    <row r="106" spans="1:13" x14ac:dyDescent="0.25">
      <c r="A106" s="1142"/>
      <c r="B106" s="1061" t="s">
        <v>384</v>
      </c>
      <c r="C106" s="1061"/>
      <c r="D106" s="1061"/>
      <c r="E106" s="1143"/>
      <c r="F106" s="1062"/>
      <c r="G106" s="1144">
        <v>46899.536612823409</v>
      </c>
      <c r="H106" s="1145">
        <v>50540.465478459511</v>
      </c>
      <c r="I106" s="1065">
        <v>1.0776325125702966</v>
      </c>
      <c r="J106" s="1146">
        <v>989.84900000000016</v>
      </c>
      <c r="K106" s="1147">
        <v>947.53400000000056</v>
      </c>
      <c r="L106" s="1136">
        <v>0.95725105546401568</v>
      </c>
      <c r="M106" s="1069">
        <v>-42.3149999999996</v>
      </c>
    </row>
    <row r="107" spans="1:13" ht="13.5" x14ac:dyDescent="0.25">
      <c r="A107" s="1114"/>
      <c r="B107" s="1116"/>
      <c r="C107" s="1116"/>
      <c r="D107" s="1116"/>
      <c r="E107" s="1116"/>
      <c r="F107" s="1116"/>
      <c r="G107" s="1116"/>
      <c r="H107" s="1116"/>
      <c r="I107" s="1116"/>
      <c r="J107" s="1116"/>
      <c r="K107" s="1116"/>
      <c r="L107" s="1116"/>
      <c r="M107" s="1117" t="s">
        <v>650</v>
      </c>
    </row>
    <row r="108" spans="1:13" x14ac:dyDescent="0.25">
      <c r="A108" s="700"/>
      <c r="B108" s="1159"/>
      <c r="C108" s="1045"/>
      <c r="D108" s="1159"/>
      <c r="E108" s="1159"/>
      <c r="F108" s="1159"/>
      <c r="G108" s="1159"/>
      <c r="H108" s="1159"/>
      <c r="I108" s="1159"/>
      <c r="J108" s="1045"/>
      <c r="K108" s="1045"/>
      <c r="L108" s="1045"/>
      <c r="M108" s="1045"/>
    </row>
  </sheetData>
  <mergeCells count="25">
    <mergeCell ref="B22:M22"/>
    <mergeCell ref="B24:F26"/>
    <mergeCell ref="B30:M30"/>
    <mergeCell ref="B32:F34"/>
    <mergeCell ref="A3:I3"/>
    <mergeCell ref="A5:M5"/>
    <mergeCell ref="B8:F10"/>
    <mergeCell ref="G9:I9"/>
    <mergeCell ref="A12:B20"/>
    <mergeCell ref="C13:D17"/>
    <mergeCell ref="A36:B41"/>
    <mergeCell ref="A100:B105"/>
    <mergeCell ref="A68:B73"/>
    <mergeCell ref="A81:B85"/>
    <mergeCell ref="B88:F90"/>
    <mergeCell ref="B94:M94"/>
    <mergeCell ref="B96:F98"/>
    <mergeCell ref="B77:F79"/>
    <mergeCell ref="G78:I78"/>
    <mergeCell ref="B64:F66"/>
    <mergeCell ref="B45:F47"/>
    <mergeCell ref="G46:I46"/>
    <mergeCell ref="A49:B53"/>
    <mergeCell ref="B56:F58"/>
    <mergeCell ref="B62:M62"/>
  </mergeCells>
  <conditionalFormatting sqref="I91:I92 L91:L92 I99:I106 L99:L106 I59:I60 L59:L60 I67:I74 L67:L74 L80:L85 I80:I85 I27:I28 L27:L28 I35:I42 L35:L42 L48:L53 I48:I53 I20 L20 L11:L18 I11:I18">
    <cfRule type="cellIs" dxfId="4" priority="2" stopIfTrue="1" operator="lessThan">
      <formula>1</formula>
    </cfRule>
  </conditionalFormatting>
  <conditionalFormatting sqref="L19 I19">
    <cfRule type="cellIs" dxfId="3" priority="1" stopIfTrue="1" operator="lessThan">
      <formula>1</formula>
    </cfRule>
  </conditionalFormatting>
  <printOptions horizontalCentered="1"/>
  <pageMargins left="0.39370078740157483" right="0.39370078740157483" top="0.47244094488188981" bottom="0.47244094488188981" header="0.47244094488188981" footer="0.47244094488188981"/>
  <pageSetup paperSize="9" scale="85" orientation="portrait" blackAndWhite="1" r:id="rId1"/>
  <headerFooter alignWithMargins="0"/>
  <rowBreaks count="2" manualBreakCount="2">
    <brk id="43" max="12" man="1"/>
    <brk id="75"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32">
    <pageSetUpPr autoPageBreaks="0"/>
  </sheetPr>
  <dimension ref="A3:O25"/>
  <sheetViews>
    <sheetView zoomScale="90" zoomScaleNormal="90" workbookViewId="0">
      <selection activeCell="O19" sqref="O19"/>
    </sheetView>
  </sheetViews>
  <sheetFormatPr defaultRowHeight="14.25" customHeight="1" x14ac:dyDescent="0.25"/>
  <cols>
    <col min="1" max="1" width="1.5703125" style="290" customWidth="1"/>
    <col min="2" max="2" width="1.7109375" style="290" customWidth="1"/>
    <col min="3" max="3" width="5.140625" style="290" customWidth="1"/>
    <col min="4" max="4" width="19.28515625" style="290" customWidth="1"/>
    <col min="5" max="5" width="28.5703125" style="290" customWidth="1"/>
    <col min="6" max="6" width="1.140625" style="290" customWidth="1"/>
    <col min="7" max="9" width="10.28515625" style="290" customWidth="1"/>
    <col min="10" max="10" width="11.7109375" style="290" customWidth="1"/>
    <col min="11" max="13" width="10.28515625" style="290" customWidth="1"/>
    <col min="14" max="15" width="11.7109375" style="290" customWidth="1"/>
    <col min="16" max="239" width="9.140625" style="290"/>
    <col min="240" max="240" width="4.42578125" style="290" customWidth="1"/>
    <col min="241" max="241" width="1.7109375" style="290" customWidth="1"/>
    <col min="242" max="242" width="1.140625" style="290" customWidth="1"/>
    <col min="243" max="243" width="1.7109375" style="290" customWidth="1"/>
    <col min="244" max="244" width="5.140625" style="290" customWidth="1"/>
    <col min="245" max="245" width="19.28515625" style="290" customWidth="1"/>
    <col min="246" max="246" width="24.5703125" style="290" customWidth="1"/>
    <col min="247" max="247" width="1.140625" style="290" customWidth="1"/>
    <col min="248" max="250" width="10.28515625" style="290" customWidth="1"/>
    <col min="251" max="251" width="11.7109375" style="290" customWidth="1"/>
    <col min="252" max="254" width="10.28515625" style="290" customWidth="1"/>
    <col min="255" max="256" width="11.7109375" style="290" customWidth="1"/>
    <col min="257" max="495" width="9.140625" style="290"/>
    <col min="496" max="496" width="4.42578125" style="290" customWidth="1"/>
    <col min="497" max="497" width="1.7109375" style="290" customWidth="1"/>
    <col min="498" max="498" width="1.140625" style="290" customWidth="1"/>
    <col min="499" max="499" width="1.7109375" style="290" customWidth="1"/>
    <col min="500" max="500" width="5.140625" style="290" customWidth="1"/>
    <col min="501" max="501" width="19.28515625" style="290" customWidth="1"/>
    <col min="502" max="502" width="24.5703125" style="290" customWidth="1"/>
    <col min="503" max="503" width="1.140625" style="290" customWidth="1"/>
    <col min="504" max="506" width="10.28515625" style="290" customWidth="1"/>
    <col min="507" max="507" width="11.7109375" style="290" customWidth="1"/>
    <col min="508" max="510" width="10.28515625" style="290" customWidth="1"/>
    <col min="511" max="512" width="11.7109375" style="290" customWidth="1"/>
    <col min="513" max="751" width="9.140625" style="290"/>
    <col min="752" max="752" width="4.42578125" style="290" customWidth="1"/>
    <col min="753" max="753" width="1.7109375" style="290" customWidth="1"/>
    <col min="754" max="754" width="1.140625" style="290" customWidth="1"/>
    <col min="755" max="755" width="1.7109375" style="290" customWidth="1"/>
    <col min="756" max="756" width="5.140625" style="290" customWidth="1"/>
    <col min="757" max="757" width="19.28515625" style="290" customWidth="1"/>
    <col min="758" max="758" width="24.5703125" style="290" customWidth="1"/>
    <col min="759" max="759" width="1.140625" style="290" customWidth="1"/>
    <col min="760" max="762" width="10.28515625" style="290" customWidth="1"/>
    <col min="763" max="763" width="11.7109375" style="290" customWidth="1"/>
    <col min="764" max="766" width="10.28515625" style="290" customWidth="1"/>
    <col min="767" max="768" width="11.7109375" style="290" customWidth="1"/>
    <col min="769" max="1007" width="9.140625" style="290"/>
    <col min="1008" max="1008" width="4.42578125" style="290" customWidth="1"/>
    <col min="1009" max="1009" width="1.7109375" style="290" customWidth="1"/>
    <col min="1010" max="1010" width="1.140625" style="290" customWidth="1"/>
    <col min="1011" max="1011" width="1.7109375" style="290" customWidth="1"/>
    <col min="1012" max="1012" width="5.140625" style="290" customWidth="1"/>
    <col min="1013" max="1013" width="19.28515625" style="290" customWidth="1"/>
    <col min="1014" max="1014" width="24.5703125" style="290" customWidth="1"/>
    <col min="1015" max="1015" width="1.140625" style="290" customWidth="1"/>
    <col min="1016" max="1018" width="10.28515625" style="290" customWidth="1"/>
    <col min="1019" max="1019" width="11.7109375" style="290" customWidth="1"/>
    <col min="1020" max="1022" width="10.28515625" style="290" customWidth="1"/>
    <col min="1023" max="1024" width="11.7109375" style="290" customWidth="1"/>
    <col min="1025" max="1263" width="9.140625" style="290"/>
    <col min="1264" max="1264" width="4.42578125" style="290" customWidth="1"/>
    <col min="1265" max="1265" width="1.7109375" style="290" customWidth="1"/>
    <col min="1266" max="1266" width="1.140625" style="290" customWidth="1"/>
    <col min="1267" max="1267" width="1.7109375" style="290" customWidth="1"/>
    <col min="1268" max="1268" width="5.140625" style="290" customWidth="1"/>
    <col min="1269" max="1269" width="19.28515625" style="290" customWidth="1"/>
    <col min="1270" max="1270" width="24.5703125" style="290" customWidth="1"/>
    <col min="1271" max="1271" width="1.140625" style="290" customWidth="1"/>
    <col min="1272" max="1274" width="10.28515625" style="290" customWidth="1"/>
    <col min="1275" max="1275" width="11.7109375" style="290" customWidth="1"/>
    <col min="1276" max="1278" width="10.28515625" style="290" customWidth="1"/>
    <col min="1279" max="1280" width="11.7109375" style="290" customWidth="1"/>
    <col min="1281" max="1519" width="9.140625" style="290"/>
    <col min="1520" max="1520" width="4.42578125" style="290" customWidth="1"/>
    <col min="1521" max="1521" width="1.7109375" style="290" customWidth="1"/>
    <col min="1522" max="1522" width="1.140625" style="290" customWidth="1"/>
    <col min="1523" max="1523" width="1.7109375" style="290" customWidth="1"/>
    <col min="1524" max="1524" width="5.140625" style="290" customWidth="1"/>
    <col min="1525" max="1525" width="19.28515625" style="290" customWidth="1"/>
    <col min="1526" max="1526" width="24.5703125" style="290" customWidth="1"/>
    <col min="1527" max="1527" width="1.140625" style="290" customWidth="1"/>
    <col min="1528" max="1530" width="10.28515625" style="290" customWidth="1"/>
    <col min="1531" max="1531" width="11.7109375" style="290" customWidth="1"/>
    <col min="1532" max="1534" width="10.28515625" style="290" customWidth="1"/>
    <col min="1535" max="1536" width="11.7109375" style="290" customWidth="1"/>
    <col min="1537" max="1775" width="9.140625" style="290"/>
    <col min="1776" max="1776" width="4.42578125" style="290" customWidth="1"/>
    <col min="1777" max="1777" width="1.7109375" style="290" customWidth="1"/>
    <col min="1778" max="1778" width="1.140625" style="290" customWidth="1"/>
    <col min="1779" max="1779" width="1.7109375" style="290" customWidth="1"/>
    <col min="1780" max="1780" width="5.140625" style="290" customWidth="1"/>
    <col min="1781" max="1781" width="19.28515625" style="290" customWidth="1"/>
    <col min="1782" max="1782" width="24.5703125" style="290" customWidth="1"/>
    <col min="1783" max="1783" width="1.140625" style="290" customWidth="1"/>
    <col min="1784" max="1786" width="10.28515625" style="290" customWidth="1"/>
    <col min="1787" max="1787" width="11.7109375" style="290" customWidth="1"/>
    <col min="1788" max="1790" width="10.28515625" style="290" customWidth="1"/>
    <col min="1791" max="1792" width="11.7109375" style="290" customWidth="1"/>
    <col min="1793" max="2031" width="9.140625" style="290"/>
    <col min="2032" max="2032" width="4.42578125" style="290" customWidth="1"/>
    <col min="2033" max="2033" width="1.7109375" style="290" customWidth="1"/>
    <col min="2034" max="2034" width="1.140625" style="290" customWidth="1"/>
    <col min="2035" max="2035" width="1.7109375" style="290" customWidth="1"/>
    <col min="2036" max="2036" width="5.140625" style="290" customWidth="1"/>
    <col min="2037" max="2037" width="19.28515625" style="290" customWidth="1"/>
    <col min="2038" max="2038" width="24.5703125" style="290" customWidth="1"/>
    <col min="2039" max="2039" width="1.140625" style="290" customWidth="1"/>
    <col min="2040" max="2042" width="10.28515625" style="290" customWidth="1"/>
    <col min="2043" max="2043" width="11.7109375" style="290" customWidth="1"/>
    <col min="2044" max="2046" width="10.28515625" style="290" customWidth="1"/>
    <col min="2047" max="2048" width="11.7109375" style="290" customWidth="1"/>
    <col min="2049" max="2287" width="9.140625" style="290"/>
    <col min="2288" max="2288" width="4.42578125" style="290" customWidth="1"/>
    <col min="2289" max="2289" width="1.7109375" style="290" customWidth="1"/>
    <col min="2290" max="2290" width="1.140625" style="290" customWidth="1"/>
    <col min="2291" max="2291" width="1.7109375" style="290" customWidth="1"/>
    <col min="2292" max="2292" width="5.140625" style="290" customWidth="1"/>
    <col min="2293" max="2293" width="19.28515625" style="290" customWidth="1"/>
    <col min="2294" max="2294" width="24.5703125" style="290" customWidth="1"/>
    <col min="2295" max="2295" width="1.140625" style="290" customWidth="1"/>
    <col min="2296" max="2298" width="10.28515625" style="290" customWidth="1"/>
    <col min="2299" max="2299" width="11.7109375" style="290" customWidth="1"/>
    <col min="2300" max="2302" width="10.28515625" style="290" customWidth="1"/>
    <col min="2303" max="2304" width="11.7109375" style="290" customWidth="1"/>
    <col min="2305" max="2543" width="9.140625" style="290"/>
    <col min="2544" max="2544" width="4.42578125" style="290" customWidth="1"/>
    <col min="2545" max="2545" width="1.7109375" style="290" customWidth="1"/>
    <col min="2546" max="2546" width="1.140625" style="290" customWidth="1"/>
    <col min="2547" max="2547" width="1.7109375" style="290" customWidth="1"/>
    <col min="2548" max="2548" width="5.140625" style="290" customWidth="1"/>
    <col min="2549" max="2549" width="19.28515625" style="290" customWidth="1"/>
    <col min="2550" max="2550" width="24.5703125" style="290" customWidth="1"/>
    <col min="2551" max="2551" width="1.140625" style="290" customWidth="1"/>
    <col min="2552" max="2554" width="10.28515625" style="290" customWidth="1"/>
    <col min="2555" max="2555" width="11.7109375" style="290" customWidth="1"/>
    <col min="2556" max="2558" width="10.28515625" style="290" customWidth="1"/>
    <col min="2559" max="2560" width="11.7109375" style="290" customWidth="1"/>
    <col min="2561" max="2799" width="9.140625" style="290"/>
    <col min="2800" max="2800" width="4.42578125" style="290" customWidth="1"/>
    <col min="2801" max="2801" width="1.7109375" style="290" customWidth="1"/>
    <col min="2802" max="2802" width="1.140625" style="290" customWidth="1"/>
    <col min="2803" max="2803" width="1.7109375" style="290" customWidth="1"/>
    <col min="2804" max="2804" width="5.140625" style="290" customWidth="1"/>
    <col min="2805" max="2805" width="19.28515625" style="290" customWidth="1"/>
    <col min="2806" max="2806" width="24.5703125" style="290" customWidth="1"/>
    <col min="2807" max="2807" width="1.140625" style="290" customWidth="1"/>
    <col min="2808" max="2810" width="10.28515625" style="290" customWidth="1"/>
    <col min="2811" max="2811" width="11.7109375" style="290" customWidth="1"/>
    <col min="2812" max="2814" width="10.28515625" style="290" customWidth="1"/>
    <col min="2815" max="2816" width="11.7109375" style="290" customWidth="1"/>
    <col min="2817" max="3055" width="9.140625" style="290"/>
    <col min="3056" max="3056" width="4.42578125" style="290" customWidth="1"/>
    <col min="3057" max="3057" width="1.7109375" style="290" customWidth="1"/>
    <col min="3058" max="3058" width="1.140625" style="290" customWidth="1"/>
    <col min="3059" max="3059" width="1.7109375" style="290" customWidth="1"/>
    <col min="3060" max="3060" width="5.140625" style="290" customWidth="1"/>
    <col min="3061" max="3061" width="19.28515625" style="290" customWidth="1"/>
    <col min="3062" max="3062" width="24.5703125" style="290" customWidth="1"/>
    <col min="3063" max="3063" width="1.140625" style="290" customWidth="1"/>
    <col min="3064" max="3066" width="10.28515625" style="290" customWidth="1"/>
    <col min="3067" max="3067" width="11.7109375" style="290" customWidth="1"/>
    <col min="3068" max="3070" width="10.28515625" style="290" customWidth="1"/>
    <col min="3071" max="3072" width="11.7109375" style="290" customWidth="1"/>
    <col min="3073" max="3311" width="9.140625" style="290"/>
    <col min="3312" max="3312" width="4.42578125" style="290" customWidth="1"/>
    <col min="3313" max="3313" width="1.7109375" style="290" customWidth="1"/>
    <col min="3314" max="3314" width="1.140625" style="290" customWidth="1"/>
    <col min="3315" max="3315" width="1.7109375" style="290" customWidth="1"/>
    <col min="3316" max="3316" width="5.140625" style="290" customWidth="1"/>
    <col min="3317" max="3317" width="19.28515625" style="290" customWidth="1"/>
    <col min="3318" max="3318" width="24.5703125" style="290" customWidth="1"/>
    <col min="3319" max="3319" width="1.140625" style="290" customWidth="1"/>
    <col min="3320" max="3322" width="10.28515625" style="290" customWidth="1"/>
    <col min="3323" max="3323" width="11.7109375" style="290" customWidth="1"/>
    <col min="3324" max="3326" width="10.28515625" style="290" customWidth="1"/>
    <col min="3327" max="3328" width="11.7109375" style="290" customWidth="1"/>
    <col min="3329" max="3567" width="9.140625" style="290"/>
    <col min="3568" max="3568" width="4.42578125" style="290" customWidth="1"/>
    <col min="3569" max="3569" width="1.7109375" style="290" customWidth="1"/>
    <col min="3570" max="3570" width="1.140625" style="290" customWidth="1"/>
    <col min="3571" max="3571" width="1.7109375" style="290" customWidth="1"/>
    <col min="3572" max="3572" width="5.140625" style="290" customWidth="1"/>
    <col min="3573" max="3573" width="19.28515625" style="290" customWidth="1"/>
    <col min="3574" max="3574" width="24.5703125" style="290" customWidth="1"/>
    <col min="3575" max="3575" width="1.140625" style="290" customWidth="1"/>
    <col min="3576" max="3578" width="10.28515625" style="290" customWidth="1"/>
    <col min="3579" max="3579" width="11.7109375" style="290" customWidth="1"/>
    <col min="3580" max="3582" width="10.28515625" style="290" customWidth="1"/>
    <col min="3583" max="3584" width="11.7109375" style="290" customWidth="1"/>
    <col min="3585" max="3823" width="9.140625" style="290"/>
    <col min="3824" max="3824" width="4.42578125" style="290" customWidth="1"/>
    <col min="3825" max="3825" width="1.7109375" style="290" customWidth="1"/>
    <col min="3826" max="3826" width="1.140625" style="290" customWidth="1"/>
    <col min="3827" max="3827" width="1.7109375" style="290" customWidth="1"/>
    <col min="3828" max="3828" width="5.140625" style="290" customWidth="1"/>
    <col min="3829" max="3829" width="19.28515625" style="290" customWidth="1"/>
    <col min="3830" max="3830" width="24.5703125" style="290" customWidth="1"/>
    <col min="3831" max="3831" width="1.140625" style="290" customWidth="1"/>
    <col min="3832" max="3834" width="10.28515625" style="290" customWidth="1"/>
    <col min="3835" max="3835" width="11.7109375" style="290" customWidth="1"/>
    <col min="3836" max="3838" width="10.28515625" style="290" customWidth="1"/>
    <col min="3839" max="3840" width="11.7109375" style="290" customWidth="1"/>
    <col min="3841" max="4079" width="9.140625" style="290"/>
    <col min="4080" max="4080" width="4.42578125" style="290" customWidth="1"/>
    <col min="4081" max="4081" width="1.7109375" style="290" customWidth="1"/>
    <col min="4082" max="4082" width="1.140625" style="290" customWidth="1"/>
    <col min="4083" max="4083" width="1.7109375" style="290" customWidth="1"/>
    <col min="4084" max="4084" width="5.140625" style="290" customWidth="1"/>
    <col min="4085" max="4085" width="19.28515625" style="290" customWidth="1"/>
    <col min="4086" max="4086" width="24.5703125" style="290" customWidth="1"/>
    <col min="4087" max="4087" width="1.140625" style="290" customWidth="1"/>
    <col min="4088" max="4090" width="10.28515625" style="290" customWidth="1"/>
    <col min="4091" max="4091" width="11.7109375" style="290" customWidth="1"/>
    <col min="4092" max="4094" width="10.28515625" style="290" customWidth="1"/>
    <col min="4095" max="4096" width="11.7109375" style="290" customWidth="1"/>
    <col min="4097" max="4335" width="9.140625" style="290"/>
    <col min="4336" max="4336" width="4.42578125" style="290" customWidth="1"/>
    <col min="4337" max="4337" width="1.7109375" style="290" customWidth="1"/>
    <col min="4338" max="4338" width="1.140625" style="290" customWidth="1"/>
    <col min="4339" max="4339" width="1.7109375" style="290" customWidth="1"/>
    <col min="4340" max="4340" width="5.140625" style="290" customWidth="1"/>
    <col min="4341" max="4341" width="19.28515625" style="290" customWidth="1"/>
    <col min="4342" max="4342" width="24.5703125" style="290" customWidth="1"/>
    <col min="4343" max="4343" width="1.140625" style="290" customWidth="1"/>
    <col min="4344" max="4346" width="10.28515625" style="290" customWidth="1"/>
    <col min="4347" max="4347" width="11.7109375" style="290" customWidth="1"/>
    <col min="4348" max="4350" width="10.28515625" style="290" customWidth="1"/>
    <col min="4351" max="4352" width="11.7109375" style="290" customWidth="1"/>
    <col min="4353" max="4591" width="9.140625" style="290"/>
    <col min="4592" max="4592" width="4.42578125" style="290" customWidth="1"/>
    <col min="4593" max="4593" width="1.7109375" style="290" customWidth="1"/>
    <col min="4594" max="4594" width="1.140625" style="290" customWidth="1"/>
    <col min="4595" max="4595" width="1.7109375" style="290" customWidth="1"/>
    <col min="4596" max="4596" width="5.140625" style="290" customWidth="1"/>
    <col min="4597" max="4597" width="19.28515625" style="290" customWidth="1"/>
    <col min="4598" max="4598" width="24.5703125" style="290" customWidth="1"/>
    <col min="4599" max="4599" width="1.140625" style="290" customWidth="1"/>
    <col min="4600" max="4602" width="10.28515625" style="290" customWidth="1"/>
    <col min="4603" max="4603" width="11.7109375" style="290" customWidth="1"/>
    <col min="4604" max="4606" width="10.28515625" style="290" customWidth="1"/>
    <col min="4607" max="4608" width="11.7109375" style="290" customWidth="1"/>
    <col min="4609" max="4847" width="9.140625" style="290"/>
    <col min="4848" max="4848" width="4.42578125" style="290" customWidth="1"/>
    <col min="4849" max="4849" width="1.7109375" style="290" customWidth="1"/>
    <col min="4850" max="4850" width="1.140625" style="290" customWidth="1"/>
    <col min="4851" max="4851" width="1.7109375" style="290" customWidth="1"/>
    <col min="4852" max="4852" width="5.140625" style="290" customWidth="1"/>
    <col min="4853" max="4853" width="19.28515625" style="290" customWidth="1"/>
    <col min="4854" max="4854" width="24.5703125" style="290" customWidth="1"/>
    <col min="4855" max="4855" width="1.140625" style="290" customWidth="1"/>
    <col min="4856" max="4858" width="10.28515625" style="290" customWidth="1"/>
    <col min="4859" max="4859" width="11.7109375" style="290" customWidth="1"/>
    <col min="4860" max="4862" width="10.28515625" style="290" customWidth="1"/>
    <col min="4863" max="4864" width="11.7109375" style="290" customWidth="1"/>
    <col min="4865" max="5103" width="9.140625" style="290"/>
    <col min="5104" max="5104" width="4.42578125" style="290" customWidth="1"/>
    <col min="5105" max="5105" width="1.7109375" style="290" customWidth="1"/>
    <col min="5106" max="5106" width="1.140625" style="290" customWidth="1"/>
    <col min="5107" max="5107" width="1.7109375" style="290" customWidth="1"/>
    <col min="5108" max="5108" width="5.140625" style="290" customWidth="1"/>
    <col min="5109" max="5109" width="19.28515625" style="290" customWidth="1"/>
    <col min="5110" max="5110" width="24.5703125" style="290" customWidth="1"/>
    <col min="5111" max="5111" width="1.140625" style="290" customWidth="1"/>
    <col min="5112" max="5114" width="10.28515625" style="290" customWidth="1"/>
    <col min="5115" max="5115" width="11.7109375" style="290" customWidth="1"/>
    <col min="5116" max="5118" width="10.28515625" style="290" customWidth="1"/>
    <col min="5119" max="5120" width="11.7109375" style="290" customWidth="1"/>
    <col min="5121" max="5359" width="9.140625" style="290"/>
    <col min="5360" max="5360" width="4.42578125" style="290" customWidth="1"/>
    <col min="5361" max="5361" width="1.7109375" style="290" customWidth="1"/>
    <col min="5362" max="5362" width="1.140625" style="290" customWidth="1"/>
    <col min="5363" max="5363" width="1.7109375" style="290" customWidth="1"/>
    <col min="5364" max="5364" width="5.140625" style="290" customWidth="1"/>
    <col min="5365" max="5365" width="19.28515625" style="290" customWidth="1"/>
    <col min="5366" max="5366" width="24.5703125" style="290" customWidth="1"/>
    <col min="5367" max="5367" width="1.140625" style="290" customWidth="1"/>
    <col min="5368" max="5370" width="10.28515625" style="290" customWidth="1"/>
    <col min="5371" max="5371" width="11.7109375" style="290" customWidth="1"/>
    <col min="5372" max="5374" width="10.28515625" style="290" customWidth="1"/>
    <col min="5375" max="5376" width="11.7109375" style="290" customWidth="1"/>
    <col min="5377" max="5615" width="9.140625" style="290"/>
    <col min="5616" max="5616" width="4.42578125" style="290" customWidth="1"/>
    <col min="5617" max="5617" width="1.7109375" style="290" customWidth="1"/>
    <col min="5618" max="5618" width="1.140625" style="290" customWidth="1"/>
    <col min="5619" max="5619" width="1.7109375" style="290" customWidth="1"/>
    <col min="5620" max="5620" width="5.140625" style="290" customWidth="1"/>
    <col min="5621" max="5621" width="19.28515625" style="290" customWidth="1"/>
    <col min="5622" max="5622" width="24.5703125" style="290" customWidth="1"/>
    <col min="5623" max="5623" width="1.140625" style="290" customWidth="1"/>
    <col min="5624" max="5626" width="10.28515625" style="290" customWidth="1"/>
    <col min="5627" max="5627" width="11.7109375" style="290" customWidth="1"/>
    <col min="5628" max="5630" width="10.28515625" style="290" customWidth="1"/>
    <col min="5631" max="5632" width="11.7109375" style="290" customWidth="1"/>
    <col min="5633" max="5871" width="9.140625" style="290"/>
    <col min="5872" max="5872" width="4.42578125" style="290" customWidth="1"/>
    <col min="5873" max="5873" width="1.7109375" style="290" customWidth="1"/>
    <col min="5874" max="5874" width="1.140625" style="290" customWidth="1"/>
    <col min="5875" max="5875" width="1.7109375" style="290" customWidth="1"/>
    <col min="5876" max="5876" width="5.140625" style="290" customWidth="1"/>
    <col min="5877" max="5877" width="19.28515625" style="290" customWidth="1"/>
    <col min="5878" max="5878" width="24.5703125" style="290" customWidth="1"/>
    <col min="5879" max="5879" width="1.140625" style="290" customWidth="1"/>
    <col min="5880" max="5882" width="10.28515625" style="290" customWidth="1"/>
    <col min="5883" max="5883" width="11.7109375" style="290" customWidth="1"/>
    <col min="5884" max="5886" width="10.28515625" style="290" customWidth="1"/>
    <col min="5887" max="5888" width="11.7109375" style="290" customWidth="1"/>
    <col min="5889" max="6127" width="9.140625" style="290"/>
    <col min="6128" max="6128" width="4.42578125" style="290" customWidth="1"/>
    <col min="6129" max="6129" width="1.7109375" style="290" customWidth="1"/>
    <col min="6130" max="6130" width="1.140625" style="290" customWidth="1"/>
    <col min="6131" max="6131" width="1.7109375" style="290" customWidth="1"/>
    <col min="6132" max="6132" width="5.140625" style="290" customWidth="1"/>
    <col min="6133" max="6133" width="19.28515625" style="290" customWidth="1"/>
    <col min="6134" max="6134" width="24.5703125" style="290" customWidth="1"/>
    <col min="6135" max="6135" width="1.140625" style="290" customWidth="1"/>
    <col min="6136" max="6138" width="10.28515625" style="290" customWidth="1"/>
    <col min="6139" max="6139" width="11.7109375" style="290" customWidth="1"/>
    <col min="6140" max="6142" width="10.28515625" style="290" customWidth="1"/>
    <col min="6143" max="6144" width="11.7109375" style="290" customWidth="1"/>
    <col min="6145" max="6383" width="9.140625" style="290"/>
    <col min="6384" max="6384" width="4.42578125" style="290" customWidth="1"/>
    <col min="6385" max="6385" width="1.7109375" style="290" customWidth="1"/>
    <col min="6386" max="6386" width="1.140625" style="290" customWidth="1"/>
    <col min="6387" max="6387" width="1.7109375" style="290" customWidth="1"/>
    <col min="6388" max="6388" width="5.140625" style="290" customWidth="1"/>
    <col min="6389" max="6389" width="19.28515625" style="290" customWidth="1"/>
    <col min="6390" max="6390" width="24.5703125" style="290" customWidth="1"/>
    <col min="6391" max="6391" width="1.140625" style="290" customWidth="1"/>
    <col min="6392" max="6394" width="10.28515625" style="290" customWidth="1"/>
    <col min="6395" max="6395" width="11.7109375" style="290" customWidth="1"/>
    <col min="6396" max="6398" width="10.28515625" style="290" customWidth="1"/>
    <col min="6399" max="6400" width="11.7109375" style="290" customWidth="1"/>
    <col min="6401" max="6639" width="9.140625" style="290"/>
    <col min="6640" max="6640" width="4.42578125" style="290" customWidth="1"/>
    <col min="6641" max="6641" width="1.7109375" style="290" customWidth="1"/>
    <col min="6642" max="6642" width="1.140625" style="290" customWidth="1"/>
    <col min="6643" max="6643" width="1.7109375" style="290" customWidth="1"/>
    <col min="6644" max="6644" width="5.140625" style="290" customWidth="1"/>
    <col min="6645" max="6645" width="19.28515625" style="290" customWidth="1"/>
    <col min="6646" max="6646" width="24.5703125" style="290" customWidth="1"/>
    <col min="6647" max="6647" width="1.140625" style="290" customWidth="1"/>
    <col min="6648" max="6650" width="10.28515625" style="290" customWidth="1"/>
    <col min="6651" max="6651" width="11.7109375" style="290" customWidth="1"/>
    <col min="6652" max="6654" width="10.28515625" style="290" customWidth="1"/>
    <col min="6655" max="6656" width="11.7109375" style="290" customWidth="1"/>
    <col min="6657" max="6895" width="9.140625" style="290"/>
    <col min="6896" max="6896" width="4.42578125" style="290" customWidth="1"/>
    <col min="6897" max="6897" width="1.7109375" style="290" customWidth="1"/>
    <col min="6898" max="6898" width="1.140625" style="290" customWidth="1"/>
    <col min="6899" max="6899" width="1.7109375" style="290" customWidth="1"/>
    <col min="6900" max="6900" width="5.140625" style="290" customWidth="1"/>
    <col min="6901" max="6901" width="19.28515625" style="290" customWidth="1"/>
    <col min="6902" max="6902" width="24.5703125" style="290" customWidth="1"/>
    <col min="6903" max="6903" width="1.140625" style="290" customWidth="1"/>
    <col min="6904" max="6906" width="10.28515625" style="290" customWidth="1"/>
    <col min="6907" max="6907" width="11.7109375" style="290" customWidth="1"/>
    <col min="6908" max="6910" width="10.28515625" style="290" customWidth="1"/>
    <col min="6911" max="6912" width="11.7109375" style="290" customWidth="1"/>
    <col min="6913" max="7151" width="9.140625" style="290"/>
    <col min="7152" max="7152" width="4.42578125" style="290" customWidth="1"/>
    <col min="7153" max="7153" width="1.7109375" style="290" customWidth="1"/>
    <col min="7154" max="7154" width="1.140625" style="290" customWidth="1"/>
    <col min="7155" max="7155" width="1.7109375" style="290" customWidth="1"/>
    <col min="7156" max="7156" width="5.140625" style="290" customWidth="1"/>
    <col min="7157" max="7157" width="19.28515625" style="290" customWidth="1"/>
    <col min="7158" max="7158" width="24.5703125" style="290" customWidth="1"/>
    <col min="7159" max="7159" width="1.140625" style="290" customWidth="1"/>
    <col min="7160" max="7162" width="10.28515625" style="290" customWidth="1"/>
    <col min="7163" max="7163" width="11.7109375" style="290" customWidth="1"/>
    <col min="7164" max="7166" width="10.28515625" style="290" customWidth="1"/>
    <col min="7167" max="7168" width="11.7109375" style="290" customWidth="1"/>
    <col min="7169" max="7407" width="9.140625" style="290"/>
    <col min="7408" max="7408" width="4.42578125" style="290" customWidth="1"/>
    <col min="7409" max="7409" width="1.7109375" style="290" customWidth="1"/>
    <col min="7410" max="7410" width="1.140625" style="290" customWidth="1"/>
    <col min="7411" max="7411" width="1.7109375" style="290" customWidth="1"/>
    <col min="7412" max="7412" width="5.140625" style="290" customWidth="1"/>
    <col min="7413" max="7413" width="19.28515625" style="290" customWidth="1"/>
    <col min="7414" max="7414" width="24.5703125" style="290" customWidth="1"/>
    <col min="7415" max="7415" width="1.140625" style="290" customWidth="1"/>
    <col min="7416" max="7418" width="10.28515625" style="290" customWidth="1"/>
    <col min="7419" max="7419" width="11.7109375" style="290" customWidth="1"/>
    <col min="7420" max="7422" width="10.28515625" style="290" customWidth="1"/>
    <col min="7423" max="7424" width="11.7109375" style="290" customWidth="1"/>
    <col min="7425" max="7663" width="9.140625" style="290"/>
    <col min="7664" max="7664" width="4.42578125" style="290" customWidth="1"/>
    <col min="7665" max="7665" width="1.7109375" style="290" customWidth="1"/>
    <col min="7666" max="7666" width="1.140625" style="290" customWidth="1"/>
    <col min="7667" max="7667" width="1.7109375" style="290" customWidth="1"/>
    <col min="7668" max="7668" width="5.140625" style="290" customWidth="1"/>
    <col min="7669" max="7669" width="19.28515625" style="290" customWidth="1"/>
    <col min="7670" max="7670" width="24.5703125" style="290" customWidth="1"/>
    <col min="7671" max="7671" width="1.140625" style="290" customWidth="1"/>
    <col min="7672" max="7674" width="10.28515625" style="290" customWidth="1"/>
    <col min="7675" max="7675" width="11.7109375" style="290" customWidth="1"/>
    <col min="7676" max="7678" width="10.28515625" style="290" customWidth="1"/>
    <col min="7679" max="7680" width="11.7109375" style="290" customWidth="1"/>
    <col min="7681" max="7919" width="9.140625" style="290"/>
    <col min="7920" max="7920" width="4.42578125" style="290" customWidth="1"/>
    <col min="7921" max="7921" width="1.7109375" style="290" customWidth="1"/>
    <col min="7922" max="7922" width="1.140625" style="290" customWidth="1"/>
    <col min="7923" max="7923" width="1.7109375" style="290" customWidth="1"/>
    <col min="7924" max="7924" width="5.140625" style="290" customWidth="1"/>
    <col min="7925" max="7925" width="19.28515625" style="290" customWidth="1"/>
    <col min="7926" max="7926" width="24.5703125" style="290" customWidth="1"/>
    <col min="7927" max="7927" width="1.140625" style="290" customWidth="1"/>
    <col min="7928" max="7930" width="10.28515625" style="290" customWidth="1"/>
    <col min="7931" max="7931" width="11.7109375" style="290" customWidth="1"/>
    <col min="7932" max="7934" width="10.28515625" style="290" customWidth="1"/>
    <col min="7935" max="7936" width="11.7109375" style="290" customWidth="1"/>
    <col min="7937" max="8175" width="9.140625" style="290"/>
    <col min="8176" max="8176" width="4.42578125" style="290" customWidth="1"/>
    <col min="8177" max="8177" width="1.7109375" style="290" customWidth="1"/>
    <col min="8178" max="8178" width="1.140625" style="290" customWidth="1"/>
    <col min="8179" max="8179" width="1.7109375" style="290" customWidth="1"/>
    <col min="8180" max="8180" width="5.140625" style="290" customWidth="1"/>
    <col min="8181" max="8181" width="19.28515625" style="290" customWidth="1"/>
    <col min="8182" max="8182" width="24.5703125" style="290" customWidth="1"/>
    <col min="8183" max="8183" width="1.140625" style="290" customWidth="1"/>
    <col min="8184" max="8186" width="10.28515625" style="290" customWidth="1"/>
    <col min="8187" max="8187" width="11.7109375" style="290" customWidth="1"/>
    <col min="8188" max="8190" width="10.28515625" style="290" customWidth="1"/>
    <col min="8191" max="8192" width="11.7109375" style="290" customWidth="1"/>
    <col min="8193" max="8431" width="9.140625" style="290"/>
    <col min="8432" max="8432" width="4.42578125" style="290" customWidth="1"/>
    <col min="8433" max="8433" width="1.7109375" style="290" customWidth="1"/>
    <col min="8434" max="8434" width="1.140625" style="290" customWidth="1"/>
    <col min="8435" max="8435" width="1.7109375" style="290" customWidth="1"/>
    <col min="8436" max="8436" width="5.140625" style="290" customWidth="1"/>
    <col min="8437" max="8437" width="19.28515625" style="290" customWidth="1"/>
    <col min="8438" max="8438" width="24.5703125" style="290" customWidth="1"/>
    <col min="8439" max="8439" width="1.140625" style="290" customWidth="1"/>
    <col min="8440" max="8442" width="10.28515625" style="290" customWidth="1"/>
    <col min="8443" max="8443" width="11.7109375" style="290" customWidth="1"/>
    <col min="8444" max="8446" width="10.28515625" style="290" customWidth="1"/>
    <col min="8447" max="8448" width="11.7109375" style="290" customWidth="1"/>
    <col min="8449" max="8687" width="9.140625" style="290"/>
    <col min="8688" max="8688" width="4.42578125" style="290" customWidth="1"/>
    <col min="8689" max="8689" width="1.7109375" style="290" customWidth="1"/>
    <col min="8690" max="8690" width="1.140625" style="290" customWidth="1"/>
    <col min="8691" max="8691" width="1.7109375" style="290" customWidth="1"/>
    <col min="8692" max="8692" width="5.140625" style="290" customWidth="1"/>
    <col min="8693" max="8693" width="19.28515625" style="290" customWidth="1"/>
    <col min="8694" max="8694" width="24.5703125" style="290" customWidth="1"/>
    <col min="8695" max="8695" width="1.140625" style="290" customWidth="1"/>
    <col min="8696" max="8698" width="10.28515625" style="290" customWidth="1"/>
    <col min="8699" max="8699" width="11.7109375" style="290" customWidth="1"/>
    <col min="8700" max="8702" width="10.28515625" style="290" customWidth="1"/>
    <col min="8703" max="8704" width="11.7109375" style="290" customWidth="1"/>
    <col min="8705" max="8943" width="9.140625" style="290"/>
    <col min="8944" max="8944" width="4.42578125" style="290" customWidth="1"/>
    <col min="8945" max="8945" width="1.7109375" style="290" customWidth="1"/>
    <col min="8946" max="8946" width="1.140625" style="290" customWidth="1"/>
    <col min="8947" max="8947" width="1.7109375" style="290" customWidth="1"/>
    <col min="8948" max="8948" width="5.140625" style="290" customWidth="1"/>
    <col min="8949" max="8949" width="19.28515625" style="290" customWidth="1"/>
    <col min="8950" max="8950" width="24.5703125" style="290" customWidth="1"/>
    <col min="8951" max="8951" width="1.140625" style="290" customWidth="1"/>
    <col min="8952" max="8954" width="10.28515625" style="290" customWidth="1"/>
    <col min="8955" max="8955" width="11.7109375" style="290" customWidth="1"/>
    <col min="8956" max="8958" width="10.28515625" style="290" customWidth="1"/>
    <col min="8959" max="8960" width="11.7109375" style="290" customWidth="1"/>
    <col min="8961" max="9199" width="9.140625" style="290"/>
    <col min="9200" max="9200" width="4.42578125" style="290" customWidth="1"/>
    <col min="9201" max="9201" width="1.7109375" style="290" customWidth="1"/>
    <col min="9202" max="9202" width="1.140625" style="290" customWidth="1"/>
    <col min="9203" max="9203" width="1.7109375" style="290" customWidth="1"/>
    <col min="9204" max="9204" width="5.140625" style="290" customWidth="1"/>
    <col min="9205" max="9205" width="19.28515625" style="290" customWidth="1"/>
    <col min="9206" max="9206" width="24.5703125" style="290" customWidth="1"/>
    <col min="9207" max="9207" width="1.140625" style="290" customWidth="1"/>
    <col min="9208" max="9210" width="10.28515625" style="290" customWidth="1"/>
    <col min="9211" max="9211" width="11.7109375" style="290" customWidth="1"/>
    <col min="9212" max="9214" width="10.28515625" style="290" customWidth="1"/>
    <col min="9215" max="9216" width="11.7109375" style="290" customWidth="1"/>
    <col min="9217" max="9455" width="9.140625" style="290"/>
    <col min="9456" max="9456" width="4.42578125" style="290" customWidth="1"/>
    <col min="9457" max="9457" width="1.7109375" style="290" customWidth="1"/>
    <col min="9458" max="9458" width="1.140625" style="290" customWidth="1"/>
    <col min="9459" max="9459" width="1.7109375" style="290" customWidth="1"/>
    <col min="9460" max="9460" width="5.140625" style="290" customWidth="1"/>
    <col min="9461" max="9461" width="19.28515625" style="290" customWidth="1"/>
    <col min="9462" max="9462" width="24.5703125" style="290" customWidth="1"/>
    <col min="9463" max="9463" width="1.140625" style="290" customWidth="1"/>
    <col min="9464" max="9466" width="10.28515625" style="290" customWidth="1"/>
    <col min="9467" max="9467" width="11.7109375" style="290" customWidth="1"/>
    <col min="9468" max="9470" width="10.28515625" style="290" customWidth="1"/>
    <col min="9471" max="9472" width="11.7109375" style="290" customWidth="1"/>
    <col min="9473" max="9711" width="9.140625" style="290"/>
    <col min="9712" max="9712" width="4.42578125" style="290" customWidth="1"/>
    <col min="9713" max="9713" width="1.7109375" style="290" customWidth="1"/>
    <col min="9714" max="9714" width="1.140625" style="290" customWidth="1"/>
    <col min="9715" max="9715" width="1.7109375" style="290" customWidth="1"/>
    <col min="9716" max="9716" width="5.140625" style="290" customWidth="1"/>
    <col min="9717" max="9717" width="19.28515625" style="290" customWidth="1"/>
    <col min="9718" max="9718" width="24.5703125" style="290" customWidth="1"/>
    <col min="9719" max="9719" width="1.140625" style="290" customWidth="1"/>
    <col min="9720" max="9722" width="10.28515625" style="290" customWidth="1"/>
    <col min="9723" max="9723" width="11.7109375" style="290" customWidth="1"/>
    <col min="9724" max="9726" width="10.28515625" style="290" customWidth="1"/>
    <col min="9727" max="9728" width="11.7109375" style="290" customWidth="1"/>
    <col min="9729" max="9967" width="9.140625" style="290"/>
    <col min="9968" max="9968" width="4.42578125" style="290" customWidth="1"/>
    <col min="9969" max="9969" width="1.7109375" style="290" customWidth="1"/>
    <col min="9970" max="9970" width="1.140625" style="290" customWidth="1"/>
    <col min="9971" max="9971" width="1.7109375" style="290" customWidth="1"/>
    <col min="9972" max="9972" width="5.140625" style="290" customWidth="1"/>
    <col min="9973" max="9973" width="19.28515625" style="290" customWidth="1"/>
    <col min="9974" max="9974" width="24.5703125" style="290" customWidth="1"/>
    <col min="9975" max="9975" width="1.140625" style="290" customWidth="1"/>
    <col min="9976" max="9978" width="10.28515625" style="290" customWidth="1"/>
    <col min="9979" max="9979" width="11.7109375" style="290" customWidth="1"/>
    <col min="9980" max="9982" width="10.28515625" style="290" customWidth="1"/>
    <col min="9983" max="9984" width="11.7109375" style="290" customWidth="1"/>
    <col min="9985" max="10223" width="9.140625" style="290"/>
    <col min="10224" max="10224" width="4.42578125" style="290" customWidth="1"/>
    <col min="10225" max="10225" width="1.7109375" style="290" customWidth="1"/>
    <col min="10226" max="10226" width="1.140625" style="290" customWidth="1"/>
    <col min="10227" max="10227" width="1.7109375" style="290" customWidth="1"/>
    <col min="10228" max="10228" width="5.140625" style="290" customWidth="1"/>
    <col min="10229" max="10229" width="19.28515625" style="290" customWidth="1"/>
    <col min="10230" max="10230" width="24.5703125" style="290" customWidth="1"/>
    <col min="10231" max="10231" width="1.140625" style="290" customWidth="1"/>
    <col min="10232" max="10234" width="10.28515625" style="290" customWidth="1"/>
    <col min="10235" max="10235" width="11.7109375" style="290" customWidth="1"/>
    <col min="10236" max="10238" width="10.28515625" style="290" customWidth="1"/>
    <col min="10239" max="10240" width="11.7109375" style="290" customWidth="1"/>
    <col min="10241" max="10479" width="9.140625" style="290"/>
    <col min="10480" max="10480" width="4.42578125" style="290" customWidth="1"/>
    <col min="10481" max="10481" width="1.7109375" style="290" customWidth="1"/>
    <col min="10482" max="10482" width="1.140625" style="290" customWidth="1"/>
    <col min="10483" max="10483" width="1.7109375" style="290" customWidth="1"/>
    <col min="10484" max="10484" width="5.140625" style="290" customWidth="1"/>
    <col min="10485" max="10485" width="19.28515625" style="290" customWidth="1"/>
    <col min="10486" max="10486" width="24.5703125" style="290" customWidth="1"/>
    <col min="10487" max="10487" width="1.140625" style="290" customWidth="1"/>
    <col min="10488" max="10490" width="10.28515625" style="290" customWidth="1"/>
    <col min="10491" max="10491" width="11.7109375" style="290" customWidth="1"/>
    <col min="10492" max="10494" width="10.28515625" style="290" customWidth="1"/>
    <col min="10495" max="10496" width="11.7109375" style="290" customWidth="1"/>
    <col min="10497" max="10735" width="9.140625" style="290"/>
    <col min="10736" max="10736" width="4.42578125" style="290" customWidth="1"/>
    <col min="10737" max="10737" width="1.7109375" style="290" customWidth="1"/>
    <col min="10738" max="10738" width="1.140625" style="290" customWidth="1"/>
    <col min="10739" max="10739" width="1.7109375" style="290" customWidth="1"/>
    <col min="10740" max="10740" width="5.140625" style="290" customWidth="1"/>
    <col min="10741" max="10741" width="19.28515625" style="290" customWidth="1"/>
    <col min="10742" max="10742" width="24.5703125" style="290" customWidth="1"/>
    <col min="10743" max="10743" width="1.140625" style="290" customWidth="1"/>
    <col min="10744" max="10746" width="10.28515625" style="290" customWidth="1"/>
    <col min="10747" max="10747" width="11.7109375" style="290" customWidth="1"/>
    <col min="10748" max="10750" width="10.28515625" style="290" customWidth="1"/>
    <col min="10751" max="10752" width="11.7109375" style="290" customWidth="1"/>
    <col min="10753" max="10991" width="9.140625" style="290"/>
    <col min="10992" max="10992" width="4.42578125" style="290" customWidth="1"/>
    <col min="10993" max="10993" width="1.7109375" style="290" customWidth="1"/>
    <col min="10994" max="10994" width="1.140625" style="290" customWidth="1"/>
    <col min="10995" max="10995" width="1.7109375" style="290" customWidth="1"/>
    <col min="10996" max="10996" width="5.140625" style="290" customWidth="1"/>
    <col min="10997" max="10997" width="19.28515625" style="290" customWidth="1"/>
    <col min="10998" max="10998" width="24.5703125" style="290" customWidth="1"/>
    <col min="10999" max="10999" width="1.140625" style="290" customWidth="1"/>
    <col min="11000" max="11002" width="10.28515625" style="290" customWidth="1"/>
    <col min="11003" max="11003" width="11.7109375" style="290" customWidth="1"/>
    <col min="11004" max="11006" width="10.28515625" style="290" customWidth="1"/>
    <col min="11007" max="11008" width="11.7109375" style="290" customWidth="1"/>
    <col min="11009" max="11247" width="9.140625" style="290"/>
    <col min="11248" max="11248" width="4.42578125" style="290" customWidth="1"/>
    <col min="11249" max="11249" width="1.7109375" style="290" customWidth="1"/>
    <col min="11250" max="11250" width="1.140625" style="290" customWidth="1"/>
    <col min="11251" max="11251" width="1.7109375" style="290" customWidth="1"/>
    <col min="11252" max="11252" width="5.140625" style="290" customWidth="1"/>
    <col min="11253" max="11253" width="19.28515625" style="290" customWidth="1"/>
    <col min="11254" max="11254" width="24.5703125" style="290" customWidth="1"/>
    <col min="11255" max="11255" width="1.140625" style="290" customWidth="1"/>
    <col min="11256" max="11258" width="10.28515625" style="290" customWidth="1"/>
    <col min="11259" max="11259" width="11.7109375" style="290" customWidth="1"/>
    <col min="11260" max="11262" width="10.28515625" style="290" customWidth="1"/>
    <col min="11263" max="11264" width="11.7109375" style="290" customWidth="1"/>
    <col min="11265" max="11503" width="9.140625" style="290"/>
    <col min="11504" max="11504" width="4.42578125" style="290" customWidth="1"/>
    <col min="11505" max="11505" width="1.7109375" style="290" customWidth="1"/>
    <col min="11506" max="11506" width="1.140625" style="290" customWidth="1"/>
    <col min="11507" max="11507" width="1.7109375" style="290" customWidth="1"/>
    <col min="11508" max="11508" width="5.140625" style="290" customWidth="1"/>
    <col min="11509" max="11509" width="19.28515625" style="290" customWidth="1"/>
    <col min="11510" max="11510" width="24.5703125" style="290" customWidth="1"/>
    <col min="11511" max="11511" width="1.140625" style="290" customWidth="1"/>
    <col min="11512" max="11514" width="10.28515625" style="290" customWidth="1"/>
    <col min="11515" max="11515" width="11.7109375" style="290" customWidth="1"/>
    <col min="11516" max="11518" width="10.28515625" style="290" customWidth="1"/>
    <col min="11519" max="11520" width="11.7109375" style="290" customWidth="1"/>
    <col min="11521" max="11759" width="9.140625" style="290"/>
    <col min="11760" max="11760" width="4.42578125" style="290" customWidth="1"/>
    <col min="11761" max="11761" width="1.7109375" style="290" customWidth="1"/>
    <col min="11762" max="11762" width="1.140625" style="290" customWidth="1"/>
    <col min="11763" max="11763" width="1.7109375" style="290" customWidth="1"/>
    <col min="11764" max="11764" width="5.140625" style="290" customWidth="1"/>
    <col min="11765" max="11765" width="19.28515625" style="290" customWidth="1"/>
    <col min="11766" max="11766" width="24.5703125" style="290" customWidth="1"/>
    <col min="11767" max="11767" width="1.140625" style="290" customWidth="1"/>
    <col min="11768" max="11770" width="10.28515625" style="290" customWidth="1"/>
    <col min="11771" max="11771" width="11.7109375" style="290" customWidth="1"/>
    <col min="11772" max="11774" width="10.28515625" style="290" customWidth="1"/>
    <col min="11775" max="11776" width="11.7109375" style="290" customWidth="1"/>
    <col min="11777" max="12015" width="9.140625" style="290"/>
    <col min="12016" max="12016" width="4.42578125" style="290" customWidth="1"/>
    <col min="12017" max="12017" width="1.7109375" style="290" customWidth="1"/>
    <col min="12018" max="12018" width="1.140625" style="290" customWidth="1"/>
    <col min="12019" max="12019" width="1.7109375" style="290" customWidth="1"/>
    <col min="12020" max="12020" width="5.140625" style="290" customWidth="1"/>
    <col min="12021" max="12021" width="19.28515625" style="290" customWidth="1"/>
    <col min="12022" max="12022" width="24.5703125" style="290" customWidth="1"/>
    <col min="12023" max="12023" width="1.140625" style="290" customWidth="1"/>
    <col min="12024" max="12026" width="10.28515625" style="290" customWidth="1"/>
    <col min="12027" max="12027" width="11.7109375" style="290" customWidth="1"/>
    <col min="12028" max="12030" width="10.28515625" style="290" customWidth="1"/>
    <col min="12031" max="12032" width="11.7109375" style="290" customWidth="1"/>
    <col min="12033" max="12271" width="9.140625" style="290"/>
    <col min="12272" max="12272" width="4.42578125" style="290" customWidth="1"/>
    <col min="12273" max="12273" width="1.7109375" style="290" customWidth="1"/>
    <col min="12274" max="12274" width="1.140625" style="290" customWidth="1"/>
    <col min="12275" max="12275" width="1.7109375" style="290" customWidth="1"/>
    <col min="12276" max="12276" width="5.140625" style="290" customWidth="1"/>
    <col min="12277" max="12277" width="19.28515625" style="290" customWidth="1"/>
    <col min="12278" max="12278" width="24.5703125" style="290" customWidth="1"/>
    <col min="12279" max="12279" width="1.140625" style="290" customWidth="1"/>
    <col min="12280" max="12282" width="10.28515625" style="290" customWidth="1"/>
    <col min="12283" max="12283" width="11.7109375" style="290" customWidth="1"/>
    <col min="12284" max="12286" width="10.28515625" style="290" customWidth="1"/>
    <col min="12287" max="12288" width="11.7109375" style="290" customWidth="1"/>
    <col min="12289" max="12527" width="9.140625" style="290"/>
    <col min="12528" max="12528" width="4.42578125" style="290" customWidth="1"/>
    <col min="12529" max="12529" width="1.7109375" style="290" customWidth="1"/>
    <col min="12530" max="12530" width="1.140625" style="290" customWidth="1"/>
    <col min="12531" max="12531" width="1.7109375" style="290" customWidth="1"/>
    <col min="12532" max="12532" width="5.140625" style="290" customWidth="1"/>
    <col min="12533" max="12533" width="19.28515625" style="290" customWidth="1"/>
    <col min="12534" max="12534" width="24.5703125" style="290" customWidth="1"/>
    <col min="12535" max="12535" width="1.140625" style="290" customWidth="1"/>
    <col min="12536" max="12538" width="10.28515625" style="290" customWidth="1"/>
    <col min="12539" max="12539" width="11.7109375" style="290" customWidth="1"/>
    <col min="12540" max="12542" width="10.28515625" style="290" customWidth="1"/>
    <col min="12543" max="12544" width="11.7109375" style="290" customWidth="1"/>
    <col min="12545" max="12783" width="9.140625" style="290"/>
    <col min="12784" max="12784" width="4.42578125" style="290" customWidth="1"/>
    <col min="12785" max="12785" width="1.7109375" style="290" customWidth="1"/>
    <col min="12786" max="12786" width="1.140625" style="290" customWidth="1"/>
    <col min="12787" max="12787" width="1.7109375" style="290" customWidth="1"/>
    <col min="12788" max="12788" width="5.140625" style="290" customWidth="1"/>
    <col min="12789" max="12789" width="19.28515625" style="290" customWidth="1"/>
    <col min="12790" max="12790" width="24.5703125" style="290" customWidth="1"/>
    <col min="12791" max="12791" width="1.140625" style="290" customWidth="1"/>
    <col min="12792" max="12794" width="10.28515625" style="290" customWidth="1"/>
    <col min="12795" max="12795" width="11.7109375" style="290" customWidth="1"/>
    <col min="12796" max="12798" width="10.28515625" style="290" customWidth="1"/>
    <col min="12799" max="12800" width="11.7109375" style="290" customWidth="1"/>
    <col min="12801" max="13039" width="9.140625" style="290"/>
    <col min="13040" max="13040" width="4.42578125" style="290" customWidth="1"/>
    <col min="13041" max="13041" width="1.7109375" style="290" customWidth="1"/>
    <col min="13042" max="13042" width="1.140625" style="290" customWidth="1"/>
    <col min="13043" max="13043" width="1.7109375" style="290" customWidth="1"/>
    <col min="13044" max="13044" width="5.140625" style="290" customWidth="1"/>
    <col min="13045" max="13045" width="19.28515625" style="290" customWidth="1"/>
    <col min="13046" max="13046" width="24.5703125" style="290" customWidth="1"/>
    <col min="13047" max="13047" width="1.140625" style="290" customWidth="1"/>
    <col min="13048" max="13050" width="10.28515625" style="290" customWidth="1"/>
    <col min="13051" max="13051" width="11.7109375" style="290" customWidth="1"/>
    <col min="13052" max="13054" width="10.28515625" style="290" customWidth="1"/>
    <col min="13055" max="13056" width="11.7109375" style="290" customWidth="1"/>
    <col min="13057" max="13295" width="9.140625" style="290"/>
    <col min="13296" max="13296" width="4.42578125" style="290" customWidth="1"/>
    <col min="13297" max="13297" width="1.7109375" style="290" customWidth="1"/>
    <col min="13298" max="13298" width="1.140625" style="290" customWidth="1"/>
    <col min="13299" max="13299" width="1.7109375" style="290" customWidth="1"/>
    <col min="13300" max="13300" width="5.140625" style="290" customWidth="1"/>
    <col min="13301" max="13301" width="19.28515625" style="290" customWidth="1"/>
    <col min="13302" max="13302" width="24.5703125" style="290" customWidth="1"/>
    <col min="13303" max="13303" width="1.140625" style="290" customWidth="1"/>
    <col min="13304" max="13306" width="10.28515625" style="290" customWidth="1"/>
    <col min="13307" max="13307" width="11.7109375" style="290" customWidth="1"/>
    <col min="13308" max="13310" width="10.28515625" style="290" customWidth="1"/>
    <col min="13311" max="13312" width="11.7109375" style="290" customWidth="1"/>
    <col min="13313" max="13551" width="9.140625" style="290"/>
    <col min="13552" max="13552" width="4.42578125" style="290" customWidth="1"/>
    <col min="13553" max="13553" width="1.7109375" style="290" customWidth="1"/>
    <col min="13554" max="13554" width="1.140625" style="290" customWidth="1"/>
    <col min="13555" max="13555" width="1.7109375" style="290" customWidth="1"/>
    <col min="13556" max="13556" width="5.140625" style="290" customWidth="1"/>
    <col min="13557" max="13557" width="19.28515625" style="290" customWidth="1"/>
    <col min="13558" max="13558" width="24.5703125" style="290" customWidth="1"/>
    <col min="13559" max="13559" width="1.140625" style="290" customWidth="1"/>
    <col min="13560" max="13562" width="10.28515625" style="290" customWidth="1"/>
    <col min="13563" max="13563" width="11.7109375" style="290" customWidth="1"/>
    <col min="13564" max="13566" width="10.28515625" style="290" customWidth="1"/>
    <col min="13567" max="13568" width="11.7109375" style="290" customWidth="1"/>
    <col min="13569" max="13807" width="9.140625" style="290"/>
    <col min="13808" max="13808" width="4.42578125" style="290" customWidth="1"/>
    <col min="13809" max="13809" width="1.7109375" style="290" customWidth="1"/>
    <col min="13810" max="13810" width="1.140625" style="290" customWidth="1"/>
    <col min="13811" max="13811" width="1.7109375" style="290" customWidth="1"/>
    <col min="13812" max="13812" width="5.140625" style="290" customWidth="1"/>
    <col min="13813" max="13813" width="19.28515625" style="290" customWidth="1"/>
    <col min="13814" max="13814" width="24.5703125" style="290" customWidth="1"/>
    <col min="13815" max="13815" width="1.140625" style="290" customWidth="1"/>
    <col min="13816" max="13818" width="10.28515625" style="290" customWidth="1"/>
    <col min="13819" max="13819" width="11.7109375" style="290" customWidth="1"/>
    <col min="13820" max="13822" width="10.28515625" style="290" customWidth="1"/>
    <col min="13823" max="13824" width="11.7109375" style="290" customWidth="1"/>
    <col min="13825" max="14063" width="9.140625" style="290"/>
    <col min="14064" max="14064" width="4.42578125" style="290" customWidth="1"/>
    <col min="14065" max="14065" width="1.7109375" style="290" customWidth="1"/>
    <col min="14066" max="14066" width="1.140625" style="290" customWidth="1"/>
    <col min="14067" max="14067" width="1.7109375" style="290" customWidth="1"/>
    <col min="14068" max="14068" width="5.140625" style="290" customWidth="1"/>
    <col min="14069" max="14069" width="19.28515625" style="290" customWidth="1"/>
    <col min="14070" max="14070" width="24.5703125" style="290" customWidth="1"/>
    <col min="14071" max="14071" width="1.140625" style="290" customWidth="1"/>
    <col min="14072" max="14074" width="10.28515625" style="290" customWidth="1"/>
    <col min="14075" max="14075" width="11.7109375" style="290" customWidth="1"/>
    <col min="14076" max="14078" width="10.28515625" style="290" customWidth="1"/>
    <col min="14079" max="14080" width="11.7109375" style="290" customWidth="1"/>
    <col min="14081" max="14319" width="9.140625" style="290"/>
    <col min="14320" max="14320" width="4.42578125" style="290" customWidth="1"/>
    <col min="14321" max="14321" width="1.7109375" style="290" customWidth="1"/>
    <col min="14322" max="14322" width="1.140625" style="290" customWidth="1"/>
    <col min="14323" max="14323" width="1.7109375" style="290" customWidth="1"/>
    <col min="14324" max="14324" width="5.140625" style="290" customWidth="1"/>
    <col min="14325" max="14325" width="19.28515625" style="290" customWidth="1"/>
    <col min="14326" max="14326" width="24.5703125" style="290" customWidth="1"/>
    <col min="14327" max="14327" width="1.140625" style="290" customWidth="1"/>
    <col min="14328" max="14330" width="10.28515625" style="290" customWidth="1"/>
    <col min="14331" max="14331" width="11.7109375" style="290" customWidth="1"/>
    <col min="14332" max="14334" width="10.28515625" style="290" customWidth="1"/>
    <col min="14335" max="14336" width="11.7109375" style="290" customWidth="1"/>
    <col min="14337" max="14575" width="9.140625" style="290"/>
    <col min="14576" max="14576" width="4.42578125" style="290" customWidth="1"/>
    <col min="14577" max="14577" width="1.7109375" style="290" customWidth="1"/>
    <col min="14578" max="14578" width="1.140625" style="290" customWidth="1"/>
    <col min="14579" max="14579" width="1.7109375" style="290" customWidth="1"/>
    <col min="14580" max="14580" width="5.140625" style="290" customWidth="1"/>
    <col min="14581" max="14581" width="19.28515625" style="290" customWidth="1"/>
    <col min="14582" max="14582" width="24.5703125" style="290" customWidth="1"/>
    <col min="14583" max="14583" width="1.140625" style="290" customWidth="1"/>
    <col min="14584" max="14586" width="10.28515625" style="290" customWidth="1"/>
    <col min="14587" max="14587" width="11.7109375" style="290" customWidth="1"/>
    <col min="14588" max="14590" width="10.28515625" style="290" customWidth="1"/>
    <col min="14591" max="14592" width="11.7109375" style="290" customWidth="1"/>
    <col min="14593" max="14831" width="9.140625" style="290"/>
    <col min="14832" max="14832" width="4.42578125" style="290" customWidth="1"/>
    <col min="14833" max="14833" width="1.7109375" style="290" customWidth="1"/>
    <col min="14834" max="14834" width="1.140625" style="290" customWidth="1"/>
    <col min="14835" max="14835" width="1.7109375" style="290" customWidth="1"/>
    <col min="14836" max="14836" width="5.140625" style="290" customWidth="1"/>
    <col min="14837" max="14837" width="19.28515625" style="290" customWidth="1"/>
    <col min="14838" max="14838" width="24.5703125" style="290" customWidth="1"/>
    <col min="14839" max="14839" width="1.140625" style="290" customWidth="1"/>
    <col min="14840" max="14842" width="10.28515625" style="290" customWidth="1"/>
    <col min="14843" max="14843" width="11.7109375" style="290" customWidth="1"/>
    <col min="14844" max="14846" width="10.28515625" style="290" customWidth="1"/>
    <col min="14847" max="14848" width="11.7109375" style="290" customWidth="1"/>
    <col min="14849" max="15087" width="9.140625" style="290"/>
    <col min="15088" max="15088" width="4.42578125" style="290" customWidth="1"/>
    <col min="15089" max="15089" width="1.7109375" style="290" customWidth="1"/>
    <col min="15090" max="15090" width="1.140625" style="290" customWidth="1"/>
    <col min="15091" max="15091" width="1.7109375" style="290" customWidth="1"/>
    <col min="15092" max="15092" width="5.140625" style="290" customWidth="1"/>
    <col min="15093" max="15093" width="19.28515625" style="290" customWidth="1"/>
    <col min="15094" max="15094" width="24.5703125" style="290" customWidth="1"/>
    <col min="15095" max="15095" width="1.140625" style="290" customWidth="1"/>
    <col min="15096" max="15098" width="10.28515625" style="290" customWidth="1"/>
    <col min="15099" max="15099" width="11.7109375" style="290" customWidth="1"/>
    <col min="15100" max="15102" width="10.28515625" style="290" customWidth="1"/>
    <col min="15103" max="15104" width="11.7109375" style="290" customWidth="1"/>
    <col min="15105" max="15343" width="9.140625" style="290"/>
    <col min="15344" max="15344" width="4.42578125" style="290" customWidth="1"/>
    <col min="15345" max="15345" width="1.7109375" style="290" customWidth="1"/>
    <col min="15346" max="15346" width="1.140625" style="290" customWidth="1"/>
    <col min="15347" max="15347" width="1.7109375" style="290" customWidth="1"/>
    <col min="15348" max="15348" width="5.140625" style="290" customWidth="1"/>
    <col min="15349" max="15349" width="19.28515625" style="290" customWidth="1"/>
    <col min="15350" max="15350" width="24.5703125" style="290" customWidth="1"/>
    <col min="15351" max="15351" width="1.140625" style="290" customWidth="1"/>
    <col min="15352" max="15354" width="10.28515625" style="290" customWidth="1"/>
    <col min="15355" max="15355" width="11.7109375" style="290" customWidth="1"/>
    <col min="15356" max="15358" width="10.28515625" style="290" customWidth="1"/>
    <col min="15359" max="15360" width="11.7109375" style="290" customWidth="1"/>
    <col min="15361" max="15599" width="9.140625" style="290"/>
    <col min="15600" max="15600" width="4.42578125" style="290" customWidth="1"/>
    <col min="15601" max="15601" width="1.7109375" style="290" customWidth="1"/>
    <col min="15602" max="15602" width="1.140625" style="290" customWidth="1"/>
    <col min="15603" max="15603" width="1.7109375" style="290" customWidth="1"/>
    <col min="15604" max="15604" width="5.140625" style="290" customWidth="1"/>
    <col min="15605" max="15605" width="19.28515625" style="290" customWidth="1"/>
    <col min="15606" max="15606" width="24.5703125" style="290" customWidth="1"/>
    <col min="15607" max="15607" width="1.140625" style="290" customWidth="1"/>
    <col min="15608" max="15610" width="10.28515625" style="290" customWidth="1"/>
    <col min="15611" max="15611" width="11.7109375" style="290" customWidth="1"/>
    <col min="15612" max="15614" width="10.28515625" style="290" customWidth="1"/>
    <col min="15615" max="15616" width="11.7109375" style="290" customWidth="1"/>
    <col min="15617" max="15855" width="9.140625" style="290"/>
    <col min="15856" max="15856" width="4.42578125" style="290" customWidth="1"/>
    <col min="15857" max="15857" width="1.7109375" style="290" customWidth="1"/>
    <col min="15858" max="15858" width="1.140625" style="290" customWidth="1"/>
    <col min="15859" max="15859" width="1.7109375" style="290" customWidth="1"/>
    <col min="15860" max="15860" width="5.140625" style="290" customWidth="1"/>
    <col min="15861" max="15861" width="19.28515625" style="290" customWidth="1"/>
    <col min="15862" max="15862" width="24.5703125" style="290" customWidth="1"/>
    <col min="15863" max="15863" width="1.140625" style="290" customWidth="1"/>
    <col min="15864" max="15866" width="10.28515625" style="290" customWidth="1"/>
    <col min="15867" max="15867" width="11.7109375" style="290" customWidth="1"/>
    <col min="15868" max="15870" width="10.28515625" style="290" customWidth="1"/>
    <col min="15871" max="15872" width="11.7109375" style="290" customWidth="1"/>
    <col min="15873" max="16111" width="9.140625" style="290"/>
    <col min="16112" max="16112" width="4.42578125" style="290" customWidth="1"/>
    <col min="16113" max="16113" width="1.7109375" style="290" customWidth="1"/>
    <col min="16114" max="16114" width="1.140625" style="290" customWidth="1"/>
    <col min="16115" max="16115" width="1.7109375" style="290" customWidth="1"/>
    <col min="16116" max="16116" width="5.140625" style="290" customWidth="1"/>
    <col min="16117" max="16117" width="19.28515625" style="290" customWidth="1"/>
    <col min="16118" max="16118" width="24.5703125" style="290" customWidth="1"/>
    <col min="16119" max="16119" width="1.140625" style="290" customWidth="1"/>
    <col min="16120" max="16122" width="10.28515625" style="290" customWidth="1"/>
    <col min="16123" max="16123" width="11.7109375" style="290" customWidth="1"/>
    <col min="16124" max="16126" width="10.28515625" style="290" customWidth="1"/>
    <col min="16127" max="16128" width="11.7109375" style="290" customWidth="1"/>
    <col min="16129" max="16384" width="9.140625" style="290"/>
  </cols>
  <sheetData>
    <row r="3" spans="1:15" s="291" customFormat="1" ht="27" customHeight="1" x14ac:dyDescent="0.2">
      <c r="A3" s="1229" t="s">
        <v>737</v>
      </c>
      <c r="B3" s="1246"/>
      <c r="C3" s="1246"/>
      <c r="D3" s="1246"/>
      <c r="E3" s="1246"/>
      <c r="F3" s="1246"/>
      <c r="G3" s="1246"/>
      <c r="H3" s="1246"/>
      <c r="I3" s="1247"/>
      <c r="J3" s="292"/>
      <c r="K3" s="292"/>
      <c r="L3" s="292"/>
      <c r="M3" s="147"/>
      <c r="N3" s="147"/>
      <c r="O3" s="3" t="s">
        <v>696</v>
      </c>
    </row>
    <row r="4" spans="1:15" s="291" customFormat="1" ht="14.25" customHeight="1" x14ac:dyDescent="0.25">
      <c r="A4" s="293" t="s">
        <v>740</v>
      </c>
      <c r="B4" s="293"/>
      <c r="C4" s="293"/>
      <c r="D4" s="293"/>
      <c r="E4" s="293"/>
      <c r="F4" s="293"/>
      <c r="G4" s="293"/>
      <c r="H4" s="293"/>
      <c r="I4" s="293"/>
      <c r="J4" s="293"/>
      <c r="K4" s="293"/>
      <c r="L4" s="293"/>
      <c r="M4" s="293"/>
      <c r="N4" s="293"/>
      <c r="O4" s="293"/>
    </row>
    <row r="5" spans="1:15" s="291" customFormat="1" ht="14.25" customHeight="1" x14ac:dyDescent="0.25">
      <c r="A5" s="375" t="s">
        <v>741</v>
      </c>
      <c r="B5" s="376"/>
      <c r="C5" s="376"/>
      <c r="D5" s="376"/>
      <c r="E5" s="376"/>
      <c r="F5" s="376"/>
      <c r="G5" s="376"/>
      <c r="H5" s="376"/>
      <c r="I5" s="376"/>
      <c r="J5" s="376"/>
      <c r="K5" s="376"/>
      <c r="L5" s="376"/>
      <c r="M5" s="376"/>
      <c r="N5" s="376"/>
      <c r="O5" s="376"/>
    </row>
    <row r="6" spans="1:15" s="291" customFormat="1" ht="14.25" customHeight="1" x14ac:dyDescent="0.25">
      <c r="A6" s="294"/>
      <c r="B6" s="294"/>
      <c r="C6" s="294"/>
      <c r="D6" s="294"/>
      <c r="E6" s="294"/>
      <c r="F6" s="294"/>
      <c r="G6" s="294"/>
      <c r="H6" s="294"/>
      <c r="I6" s="294"/>
      <c r="J6" s="294"/>
      <c r="K6" s="294"/>
      <c r="L6" s="294"/>
      <c r="M6" s="294"/>
      <c r="N6" s="294"/>
      <c r="O6" s="294"/>
    </row>
    <row r="7" spans="1:15" ht="14.25" customHeight="1" x14ac:dyDescent="0.25">
      <c r="A7" s="104"/>
      <c r="B7" s="1341" t="s">
        <v>672</v>
      </c>
      <c r="C7" s="1341"/>
      <c r="D7" s="1341"/>
      <c r="E7" s="1341"/>
      <c r="F7" s="957"/>
      <c r="G7" s="377" t="s">
        <v>682</v>
      </c>
      <c r="H7" s="303"/>
      <c r="I7" s="303"/>
      <c r="J7" s="304"/>
      <c r="K7" s="1342" t="s">
        <v>721</v>
      </c>
      <c r="L7" s="1343"/>
      <c r="M7" s="1343"/>
      <c r="N7" s="1344"/>
      <c r="O7" s="1276" t="s">
        <v>158</v>
      </c>
    </row>
    <row r="8" spans="1:15" ht="51" x14ac:dyDescent="0.25">
      <c r="A8" s="769"/>
      <c r="B8" s="1292"/>
      <c r="C8" s="1292"/>
      <c r="D8" s="1292"/>
      <c r="E8" s="1292"/>
      <c r="F8" s="953"/>
      <c r="G8" s="114" t="s">
        <v>159</v>
      </c>
      <c r="H8" s="115" t="s">
        <v>160</v>
      </c>
      <c r="I8" s="115" t="s">
        <v>161</v>
      </c>
      <c r="J8" s="116" t="s">
        <v>162</v>
      </c>
      <c r="K8" s="114" t="s">
        <v>159</v>
      </c>
      <c r="L8" s="115" t="s">
        <v>160</v>
      </c>
      <c r="M8" s="115" t="s">
        <v>161</v>
      </c>
      <c r="N8" s="116" t="s">
        <v>162</v>
      </c>
      <c r="O8" s="1278"/>
    </row>
    <row r="9" spans="1:15" ht="14.25" customHeight="1" x14ac:dyDescent="0.25">
      <c r="A9" s="378"/>
      <c r="B9" s="458" t="s">
        <v>163</v>
      </c>
      <c r="C9" s="379"/>
      <c r="D9" s="379"/>
      <c r="E9" s="379"/>
      <c r="F9" s="380"/>
      <c r="G9" s="979">
        <v>129.40299999999999</v>
      </c>
      <c r="H9" s="625">
        <v>38268.369615336072</v>
      </c>
      <c r="I9" s="625">
        <v>28112.783964307888</v>
      </c>
      <c r="J9" s="980">
        <v>0.24925534096187885</v>
      </c>
      <c r="K9" s="381">
        <v>126</v>
      </c>
      <c r="L9" s="595">
        <v>39501.363756613755</v>
      </c>
      <c r="M9" s="595">
        <v>28769.492063492067</v>
      </c>
      <c r="N9" s="382">
        <v>0.24506874474246493</v>
      </c>
      <c r="O9" s="394">
        <v>1.032219667408657</v>
      </c>
    </row>
    <row r="10" spans="1:15" ht="14.25" customHeight="1" x14ac:dyDescent="0.25">
      <c r="A10" s="384"/>
      <c r="B10" s="678" t="s">
        <v>164</v>
      </c>
      <c r="C10" s="386" t="s">
        <v>387</v>
      </c>
      <c r="D10" s="385"/>
      <c r="E10" s="385"/>
      <c r="F10" s="387"/>
      <c r="G10" s="983">
        <v>129.40299999999999</v>
      </c>
      <c r="H10" s="984">
        <v>38268.369615336072</v>
      </c>
      <c r="I10" s="984">
        <v>28112.783964307888</v>
      </c>
      <c r="J10" s="985">
        <v>0.24925534096187885</v>
      </c>
      <c r="K10" s="36">
        <v>126</v>
      </c>
      <c r="L10" s="596">
        <v>39501.363756613755</v>
      </c>
      <c r="M10" s="596">
        <v>28769.492063492067</v>
      </c>
      <c r="N10" s="392">
        <v>0.24506874474246493</v>
      </c>
      <c r="O10" s="397">
        <v>1.032219667408657</v>
      </c>
    </row>
    <row r="11" spans="1:15" ht="14.25" customHeight="1" x14ac:dyDescent="0.25">
      <c r="A11" s="378"/>
      <c r="B11" s="379" t="s">
        <v>371</v>
      </c>
      <c r="C11" s="379"/>
      <c r="D11" s="379"/>
      <c r="E11" s="379"/>
      <c r="F11" s="380"/>
      <c r="G11" s="979">
        <v>664.01200000000006</v>
      </c>
      <c r="H11" s="625">
        <v>33997.142370920999</v>
      </c>
      <c r="I11" s="625">
        <v>23907.022262649869</v>
      </c>
      <c r="J11" s="980">
        <v>0.22799044126165133</v>
      </c>
      <c r="K11" s="381">
        <v>653.64200000000005</v>
      </c>
      <c r="L11" s="595">
        <v>35478.893390163619</v>
      </c>
      <c r="M11" s="595">
        <v>24929.093831179754</v>
      </c>
      <c r="N11" s="382">
        <v>0.21697190824791204</v>
      </c>
      <c r="O11" s="383">
        <v>1.0435845755233244</v>
      </c>
    </row>
    <row r="12" spans="1:15" ht="14.25" customHeight="1" x14ac:dyDescent="0.25">
      <c r="A12" s="400"/>
      <c r="B12" s="679"/>
      <c r="C12" s="128" t="s">
        <v>165</v>
      </c>
      <c r="D12" s="128"/>
      <c r="E12" s="128"/>
      <c r="F12" s="401"/>
      <c r="G12" s="986">
        <v>111.78400000000001</v>
      </c>
      <c r="H12" s="734">
        <v>35817.435112955944</v>
      </c>
      <c r="I12" s="734">
        <v>25117.279008325579</v>
      </c>
      <c r="J12" s="987">
        <v>0.21482804535926803</v>
      </c>
      <c r="K12" s="28">
        <v>110.899</v>
      </c>
      <c r="L12" s="590">
        <v>36974.515850759104</v>
      </c>
      <c r="M12" s="590">
        <v>27057.416357827093</v>
      </c>
      <c r="N12" s="395">
        <v>0.16056591808109852</v>
      </c>
      <c r="O12" s="402">
        <v>1.0323049580226535</v>
      </c>
    </row>
    <row r="13" spans="1:15" ht="14.25" customHeight="1" x14ac:dyDescent="0.25">
      <c r="A13" s="400"/>
      <c r="B13" s="679"/>
      <c r="C13" s="128" t="s">
        <v>166</v>
      </c>
      <c r="D13" s="128"/>
      <c r="E13" s="128"/>
      <c r="F13" s="401"/>
      <c r="G13" s="986">
        <v>5.9829999999999997</v>
      </c>
      <c r="H13" s="734">
        <v>34532.049139227813</v>
      </c>
      <c r="I13" s="734">
        <v>24607.485096662771</v>
      </c>
      <c r="J13" s="987">
        <v>0.1931484293767147</v>
      </c>
      <c r="K13" s="28">
        <v>5.95</v>
      </c>
      <c r="L13" s="590">
        <v>36252.563025210089</v>
      </c>
      <c r="M13" s="590">
        <v>26146.162464985999</v>
      </c>
      <c r="N13" s="395">
        <v>0.17239543270003363</v>
      </c>
      <c r="O13" s="402">
        <v>1.049823683472864</v>
      </c>
    </row>
    <row r="14" spans="1:15" ht="14.25" customHeight="1" x14ac:dyDescent="0.25">
      <c r="A14" s="400"/>
      <c r="B14" s="679"/>
      <c r="C14" s="128" t="s">
        <v>0</v>
      </c>
      <c r="D14" s="128"/>
      <c r="E14" s="128"/>
      <c r="F14" s="401"/>
      <c r="G14" s="986">
        <v>7.14</v>
      </c>
      <c r="H14" s="734">
        <v>50383.636788048549</v>
      </c>
      <c r="I14" s="734">
        <v>29074.288048552757</v>
      </c>
      <c r="J14" s="987">
        <v>0.52135033529566432</v>
      </c>
      <c r="K14" s="28">
        <v>8</v>
      </c>
      <c r="L14" s="590">
        <v>47898.34375</v>
      </c>
      <c r="M14" s="590">
        <v>30270.1875</v>
      </c>
      <c r="N14" s="395">
        <v>0.31163018619117128</v>
      </c>
      <c r="O14" s="402">
        <v>0.95067261522816304</v>
      </c>
    </row>
    <row r="15" spans="1:15" ht="14.25" customHeight="1" x14ac:dyDescent="0.25">
      <c r="A15" s="400"/>
      <c r="B15" s="679"/>
      <c r="C15" s="128" t="s">
        <v>388</v>
      </c>
      <c r="D15" s="128"/>
      <c r="E15" s="128"/>
      <c r="F15" s="401"/>
      <c r="G15" s="986">
        <v>137.065</v>
      </c>
      <c r="H15" s="734">
        <v>36382.685222339765</v>
      </c>
      <c r="I15" s="734">
        <v>25210.702343170517</v>
      </c>
      <c r="J15" s="987">
        <v>0.22724390084912577</v>
      </c>
      <c r="K15" s="28">
        <v>135.517</v>
      </c>
      <c r="L15" s="590">
        <v>36372.801321359439</v>
      </c>
      <c r="M15" s="590">
        <v>25417.478987876064</v>
      </c>
      <c r="N15" s="395">
        <v>0.18924137186219017</v>
      </c>
      <c r="O15" s="402">
        <v>0.99972833503299918</v>
      </c>
    </row>
    <row r="16" spans="1:15" ht="14.25" customHeight="1" x14ac:dyDescent="0.25">
      <c r="A16" s="400"/>
      <c r="B16" s="679"/>
      <c r="C16" s="128" t="s">
        <v>389</v>
      </c>
      <c r="D16" s="128"/>
      <c r="E16" s="128"/>
      <c r="F16" s="401"/>
      <c r="G16" s="986">
        <v>50.335999999999999</v>
      </c>
      <c r="H16" s="734">
        <v>34748.263337041746</v>
      </c>
      <c r="I16" s="734">
        <v>25741.086564950205</v>
      </c>
      <c r="J16" s="987">
        <v>0.18819907334755129</v>
      </c>
      <c r="K16" s="28">
        <v>49.786000000000001</v>
      </c>
      <c r="L16" s="590">
        <v>36538.236987640434</v>
      </c>
      <c r="M16" s="590">
        <v>25650.259778518724</v>
      </c>
      <c r="N16" s="395">
        <v>0.23248887419616157</v>
      </c>
      <c r="O16" s="402">
        <v>1.0515126075003169</v>
      </c>
    </row>
    <row r="17" spans="1:15" ht="14.25" customHeight="1" x14ac:dyDescent="0.25">
      <c r="A17" s="400"/>
      <c r="B17" s="679"/>
      <c r="C17" s="128" t="s">
        <v>167</v>
      </c>
      <c r="D17" s="128"/>
      <c r="E17" s="128"/>
      <c r="F17" s="401"/>
      <c r="G17" s="986">
        <v>137.72</v>
      </c>
      <c r="H17" s="734">
        <v>30632.534611288604</v>
      </c>
      <c r="I17" s="734">
        <v>21800.274106883531</v>
      </c>
      <c r="J17" s="987">
        <v>0.21570020321691422</v>
      </c>
      <c r="K17" s="28">
        <v>128.88</v>
      </c>
      <c r="L17" s="590">
        <v>33463.590807986759</v>
      </c>
      <c r="M17" s="590">
        <v>22875.027803641631</v>
      </c>
      <c r="N17" s="395">
        <v>0.26548760242461877</v>
      </c>
      <c r="O17" s="402">
        <v>1.0924199134228632</v>
      </c>
    </row>
    <row r="18" spans="1:15" ht="14.25" customHeight="1" x14ac:dyDescent="0.25">
      <c r="A18" s="400"/>
      <c r="B18" s="679"/>
      <c r="C18" s="128" t="s">
        <v>409</v>
      </c>
      <c r="D18" s="128"/>
      <c r="E18" s="128"/>
      <c r="F18" s="401"/>
      <c r="G18" s="986">
        <v>138.018</v>
      </c>
      <c r="H18" s="734">
        <v>32055.796466161413</v>
      </c>
      <c r="I18" s="734">
        <v>22515.062648833245</v>
      </c>
      <c r="J18" s="987">
        <v>0.24769205697417526</v>
      </c>
      <c r="K18" s="28">
        <v>138.49799999999999</v>
      </c>
      <c r="L18" s="590">
        <v>32919.944090648722</v>
      </c>
      <c r="M18" s="590">
        <v>23095.998377834581</v>
      </c>
      <c r="N18" s="395">
        <v>0.23699739963493546</v>
      </c>
      <c r="O18" s="402">
        <v>1.0269576089116836</v>
      </c>
    </row>
    <row r="19" spans="1:15" ht="14.25" customHeight="1" x14ac:dyDescent="0.25">
      <c r="A19" s="407"/>
      <c r="B19" s="408"/>
      <c r="C19" s="138" t="s">
        <v>372</v>
      </c>
      <c r="D19" s="138"/>
      <c r="E19" s="138"/>
      <c r="F19" s="702"/>
      <c r="G19" s="981">
        <v>75.965999999999994</v>
      </c>
      <c r="H19" s="699">
        <v>34561.237922228371</v>
      </c>
      <c r="I19" s="699">
        <v>24366.122124810223</v>
      </c>
      <c r="J19" s="982">
        <v>0.23393403968546317</v>
      </c>
      <c r="K19" s="36">
        <v>76.111999999999995</v>
      </c>
      <c r="L19" s="596">
        <v>37718.216794548389</v>
      </c>
      <c r="M19" s="596">
        <v>26643.941384626163</v>
      </c>
      <c r="N19" s="392">
        <v>0.22776190129444385</v>
      </c>
      <c r="O19" s="393">
        <v>1.0913444963812937</v>
      </c>
    </row>
    <row r="20" spans="1:15" ht="14.25" customHeight="1" x14ac:dyDescent="0.25">
      <c r="A20" s="988"/>
      <c r="B20" s="989"/>
      <c r="C20" s="409"/>
      <c r="D20" s="409"/>
      <c r="E20" s="701"/>
      <c r="F20" s="409"/>
      <c r="G20" s="701"/>
      <c r="H20" s="701"/>
      <c r="I20" s="701"/>
      <c r="J20" s="701"/>
      <c r="K20" s="701"/>
      <c r="L20" s="701"/>
      <c r="M20" s="701"/>
      <c r="N20" s="336"/>
      <c r="O20" s="336" t="s">
        <v>467</v>
      </c>
    </row>
    <row r="21" spans="1:15" ht="14.25" customHeight="1" x14ac:dyDescent="0.25">
      <c r="A21" s="965" t="s">
        <v>25</v>
      </c>
      <c r="B21" s="466" t="s">
        <v>437</v>
      </c>
      <c r="C21" s="235"/>
      <c r="D21" s="466"/>
      <c r="E21" s="466"/>
      <c r="F21" s="466"/>
      <c r="G21" s="466"/>
      <c r="H21" s="466"/>
      <c r="I21" s="466"/>
      <c r="J21" s="235"/>
      <c r="K21" s="701"/>
      <c r="L21" s="701"/>
      <c r="M21" s="701"/>
      <c r="N21" s="336"/>
      <c r="O21" s="336"/>
    </row>
    <row r="22" spans="1:15" ht="14.25" customHeight="1" x14ac:dyDescent="0.25">
      <c r="A22" s="640"/>
      <c r="B22" s="640"/>
      <c r="D22" s="640"/>
      <c r="E22" s="640"/>
      <c r="F22" s="640"/>
      <c r="G22" s="640"/>
      <c r="H22" s="640"/>
      <c r="I22" s="640"/>
      <c r="J22" s="640"/>
      <c r="K22" s="677"/>
      <c r="L22" s="640"/>
      <c r="M22" s="640"/>
      <c r="N22" s="640"/>
      <c r="O22" s="640"/>
    </row>
    <row r="23" spans="1:15" ht="14.25" customHeight="1" x14ac:dyDescent="0.25">
      <c r="B23" s="640"/>
    </row>
    <row r="24" spans="1:15" ht="14.25" customHeight="1" x14ac:dyDescent="0.25">
      <c r="B24" s="640"/>
      <c r="C24" s="640"/>
      <c r="D24" s="641"/>
      <c r="E24" s="617"/>
      <c r="F24" s="617"/>
      <c r="G24" s="642"/>
    </row>
    <row r="25" spans="1:15" ht="14.25" customHeight="1" x14ac:dyDescent="0.25">
      <c r="B25" s="640"/>
      <c r="C25" s="640"/>
      <c r="D25" s="641"/>
      <c r="E25" s="617"/>
      <c r="F25" s="617"/>
      <c r="G25" s="642"/>
    </row>
  </sheetData>
  <mergeCells count="4">
    <mergeCell ref="A3:I3"/>
    <mergeCell ref="B7:E8"/>
    <mergeCell ref="O7:O8"/>
    <mergeCell ref="K7:N7"/>
  </mergeCells>
  <printOptions horizontalCentered="1"/>
  <pageMargins left="0.39370078740157483" right="0.39370078740157483" top="0.47244094488188981" bottom="0.19685039370078741" header="0.47244094488188981" footer="0.47244094488188981"/>
  <pageSetup paperSize="9" scale="75" orientation="landscape" blackAndWhite="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33">
    <pageSetUpPr autoPageBreaks="0"/>
  </sheetPr>
  <dimension ref="A1:Y31"/>
  <sheetViews>
    <sheetView topLeftCell="A2" zoomScale="90" zoomScaleNormal="90" workbookViewId="0">
      <selection activeCell="O19" sqref="O19"/>
    </sheetView>
  </sheetViews>
  <sheetFormatPr defaultRowHeight="12.75" x14ac:dyDescent="0.25"/>
  <cols>
    <col min="1" max="1" width="1.42578125" style="290" customWidth="1"/>
    <col min="2" max="2" width="2.7109375" style="290" customWidth="1"/>
    <col min="3" max="3" width="1.7109375" style="290" customWidth="1"/>
    <col min="4" max="4" width="15.7109375" style="290" customWidth="1"/>
    <col min="5" max="5" width="4.85546875" style="290" customWidth="1"/>
    <col min="6" max="6" width="1.140625" style="290" customWidth="1"/>
    <col min="7" max="7" width="9.5703125" style="290" customWidth="1"/>
    <col min="8" max="9" width="8.42578125" style="290" customWidth="1"/>
    <col min="10" max="11" width="7.28515625" style="290" customWidth="1"/>
    <col min="12" max="12" width="6.7109375" style="290" customWidth="1"/>
    <col min="13" max="13" width="7.85546875" style="290" customWidth="1"/>
    <col min="14" max="14" width="11.85546875" style="290" customWidth="1"/>
    <col min="15" max="15" width="6.42578125" style="290" customWidth="1"/>
    <col min="16" max="16" width="8" style="290" customWidth="1"/>
    <col min="17" max="17" width="4.85546875" style="290" hidden="1" customWidth="1"/>
    <col min="18" max="18" width="7.85546875" style="290" customWidth="1"/>
    <col min="19" max="19" width="7.7109375" style="290" customWidth="1"/>
    <col min="20" max="20" width="7.5703125" style="290" customWidth="1"/>
    <col min="21" max="21" width="9.7109375" style="290" bestFit="1" customWidth="1"/>
    <col min="22" max="22" width="7.7109375" style="290" customWidth="1"/>
    <col min="23" max="23" width="9.7109375" style="290" customWidth="1"/>
    <col min="24" max="24" width="10.85546875" style="290" customWidth="1"/>
    <col min="25" max="251" width="9.140625" style="290"/>
    <col min="252" max="252" width="4.42578125" style="290" customWidth="1"/>
    <col min="253" max="253" width="1.7109375" style="290" customWidth="1"/>
    <col min="254" max="254" width="1.140625" style="290" customWidth="1"/>
    <col min="255" max="255" width="2.7109375" style="290" customWidth="1"/>
    <col min="256" max="256" width="1.7109375" style="290" customWidth="1"/>
    <col min="257" max="257" width="15.7109375" style="290" customWidth="1"/>
    <col min="258" max="258" width="4.85546875" style="290" customWidth="1"/>
    <col min="259" max="259" width="1.140625" style="290" customWidth="1"/>
    <col min="260" max="260" width="9.5703125" style="290" customWidth="1"/>
    <col min="261" max="262" width="8.42578125" style="290" customWidth="1"/>
    <col min="263" max="263" width="7.28515625" style="290" customWidth="1"/>
    <col min="264" max="265" width="6.7109375" style="290" customWidth="1"/>
    <col min="266" max="266" width="7.85546875" style="290" customWidth="1"/>
    <col min="267" max="267" width="9.140625" style="290"/>
    <col min="268" max="268" width="6.42578125" style="290" customWidth="1"/>
    <col min="269" max="269" width="8" style="290" customWidth="1"/>
    <col min="270" max="270" width="7.85546875" style="290" customWidth="1"/>
    <col min="271" max="271" width="7.7109375" style="290" customWidth="1"/>
    <col min="272" max="272" width="7.5703125" style="290" customWidth="1"/>
    <col min="273" max="273" width="9.7109375" style="290" bestFit="1" customWidth="1"/>
    <col min="274" max="274" width="7.7109375" style="290" customWidth="1"/>
    <col min="275" max="275" width="9.7109375" style="290" customWidth="1"/>
    <col min="276" max="276" width="10.85546875" style="290" customWidth="1"/>
    <col min="277" max="507" width="9.140625" style="290"/>
    <col min="508" max="508" width="4.42578125" style="290" customWidth="1"/>
    <col min="509" max="509" width="1.7109375" style="290" customWidth="1"/>
    <col min="510" max="510" width="1.140625" style="290" customWidth="1"/>
    <col min="511" max="511" width="2.7109375" style="290" customWidth="1"/>
    <col min="512" max="512" width="1.7109375" style="290" customWidth="1"/>
    <col min="513" max="513" width="15.7109375" style="290" customWidth="1"/>
    <col min="514" max="514" width="4.85546875" style="290" customWidth="1"/>
    <col min="515" max="515" width="1.140625" style="290" customWidth="1"/>
    <col min="516" max="516" width="9.5703125" style="290" customWidth="1"/>
    <col min="517" max="518" width="8.42578125" style="290" customWidth="1"/>
    <col min="519" max="519" width="7.28515625" style="290" customWidth="1"/>
    <col min="520" max="521" width="6.7109375" style="290" customWidth="1"/>
    <col min="522" max="522" width="7.85546875" style="290" customWidth="1"/>
    <col min="523" max="523" width="9.140625" style="290"/>
    <col min="524" max="524" width="6.42578125" style="290" customWidth="1"/>
    <col min="525" max="525" width="8" style="290" customWidth="1"/>
    <col min="526" max="526" width="7.85546875" style="290" customWidth="1"/>
    <col min="527" max="527" width="7.7109375" style="290" customWidth="1"/>
    <col min="528" max="528" width="7.5703125" style="290" customWidth="1"/>
    <col min="529" max="529" width="9.7109375" style="290" bestFit="1" customWidth="1"/>
    <col min="530" max="530" width="7.7109375" style="290" customWidth="1"/>
    <col min="531" max="531" width="9.7109375" style="290" customWidth="1"/>
    <col min="532" max="532" width="10.85546875" style="290" customWidth="1"/>
    <col min="533" max="763" width="9.140625" style="290"/>
    <col min="764" max="764" width="4.42578125" style="290" customWidth="1"/>
    <col min="765" max="765" width="1.7109375" style="290" customWidth="1"/>
    <col min="766" max="766" width="1.140625" style="290" customWidth="1"/>
    <col min="767" max="767" width="2.7109375" style="290" customWidth="1"/>
    <col min="768" max="768" width="1.7109375" style="290" customWidth="1"/>
    <col min="769" max="769" width="15.7109375" style="290" customWidth="1"/>
    <col min="770" max="770" width="4.85546875" style="290" customWidth="1"/>
    <col min="771" max="771" width="1.140625" style="290" customWidth="1"/>
    <col min="772" max="772" width="9.5703125" style="290" customWidth="1"/>
    <col min="773" max="774" width="8.42578125" style="290" customWidth="1"/>
    <col min="775" max="775" width="7.28515625" style="290" customWidth="1"/>
    <col min="776" max="777" width="6.7109375" style="290" customWidth="1"/>
    <col min="778" max="778" width="7.85546875" style="290" customWidth="1"/>
    <col min="779" max="779" width="9.140625" style="290"/>
    <col min="780" max="780" width="6.42578125" style="290" customWidth="1"/>
    <col min="781" max="781" width="8" style="290" customWidth="1"/>
    <col min="782" max="782" width="7.85546875" style="290" customWidth="1"/>
    <col min="783" max="783" width="7.7109375" style="290" customWidth="1"/>
    <col min="784" max="784" width="7.5703125" style="290" customWidth="1"/>
    <col min="785" max="785" width="9.7109375" style="290" bestFit="1" customWidth="1"/>
    <col min="786" max="786" width="7.7109375" style="290" customWidth="1"/>
    <col min="787" max="787" width="9.7109375" style="290" customWidth="1"/>
    <col min="788" max="788" width="10.85546875" style="290" customWidth="1"/>
    <col min="789" max="1019" width="9.140625" style="290"/>
    <col min="1020" max="1020" width="4.42578125" style="290" customWidth="1"/>
    <col min="1021" max="1021" width="1.7109375" style="290" customWidth="1"/>
    <col min="1022" max="1022" width="1.140625" style="290" customWidth="1"/>
    <col min="1023" max="1023" width="2.7109375" style="290" customWidth="1"/>
    <col min="1024" max="1024" width="1.7109375" style="290" customWidth="1"/>
    <col min="1025" max="1025" width="15.7109375" style="290" customWidth="1"/>
    <col min="1026" max="1026" width="4.85546875" style="290" customWidth="1"/>
    <col min="1027" max="1027" width="1.140625" style="290" customWidth="1"/>
    <col min="1028" max="1028" width="9.5703125" style="290" customWidth="1"/>
    <col min="1029" max="1030" width="8.42578125" style="290" customWidth="1"/>
    <col min="1031" max="1031" width="7.28515625" style="290" customWidth="1"/>
    <col min="1032" max="1033" width="6.7109375" style="290" customWidth="1"/>
    <col min="1034" max="1034" width="7.85546875" style="290" customWidth="1"/>
    <col min="1035" max="1035" width="9.140625" style="290"/>
    <col min="1036" max="1036" width="6.42578125" style="290" customWidth="1"/>
    <col min="1037" max="1037" width="8" style="290" customWidth="1"/>
    <col min="1038" max="1038" width="7.85546875" style="290" customWidth="1"/>
    <col min="1039" max="1039" width="7.7109375" style="290" customWidth="1"/>
    <col min="1040" max="1040" width="7.5703125" style="290" customWidth="1"/>
    <col min="1041" max="1041" width="9.7109375" style="290" bestFit="1" customWidth="1"/>
    <col min="1042" max="1042" width="7.7109375" style="290" customWidth="1"/>
    <col min="1043" max="1043" width="9.7109375" style="290" customWidth="1"/>
    <col min="1044" max="1044" width="10.85546875" style="290" customWidth="1"/>
    <col min="1045" max="1275" width="9.140625" style="290"/>
    <col min="1276" max="1276" width="4.42578125" style="290" customWidth="1"/>
    <col min="1277" max="1277" width="1.7109375" style="290" customWidth="1"/>
    <col min="1278" max="1278" width="1.140625" style="290" customWidth="1"/>
    <col min="1279" max="1279" width="2.7109375" style="290" customWidth="1"/>
    <col min="1280" max="1280" width="1.7109375" style="290" customWidth="1"/>
    <col min="1281" max="1281" width="15.7109375" style="290" customWidth="1"/>
    <col min="1282" max="1282" width="4.85546875" style="290" customWidth="1"/>
    <col min="1283" max="1283" width="1.140625" style="290" customWidth="1"/>
    <col min="1284" max="1284" width="9.5703125" style="290" customWidth="1"/>
    <col min="1285" max="1286" width="8.42578125" style="290" customWidth="1"/>
    <col min="1287" max="1287" width="7.28515625" style="290" customWidth="1"/>
    <col min="1288" max="1289" width="6.7109375" style="290" customWidth="1"/>
    <col min="1290" max="1290" width="7.85546875" style="290" customWidth="1"/>
    <col min="1291" max="1291" width="9.140625" style="290"/>
    <col min="1292" max="1292" width="6.42578125" style="290" customWidth="1"/>
    <col min="1293" max="1293" width="8" style="290" customWidth="1"/>
    <col min="1294" max="1294" width="7.85546875" style="290" customWidth="1"/>
    <col min="1295" max="1295" width="7.7109375" style="290" customWidth="1"/>
    <col min="1296" max="1296" width="7.5703125" style="290" customWidth="1"/>
    <col min="1297" max="1297" width="9.7109375" style="290" bestFit="1" customWidth="1"/>
    <col min="1298" max="1298" width="7.7109375" style="290" customWidth="1"/>
    <col min="1299" max="1299" width="9.7109375" style="290" customWidth="1"/>
    <col min="1300" max="1300" width="10.85546875" style="290" customWidth="1"/>
    <col min="1301" max="1531" width="9.140625" style="290"/>
    <col min="1532" max="1532" width="4.42578125" style="290" customWidth="1"/>
    <col min="1533" max="1533" width="1.7109375" style="290" customWidth="1"/>
    <col min="1534" max="1534" width="1.140625" style="290" customWidth="1"/>
    <col min="1535" max="1535" width="2.7109375" style="290" customWidth="1"/>
    <col min="1536" max="1536" width="1.7109375" style="290" customWidth="1"/>
    <col min="1537" max="1537" width="15.7109375" style="290" customWidth="1"/>
    <col min="1538" max="1538" width="4.85546875" style="290" customWidth="1"/>
    <col min="1539" max="1539" width="1.140625" style="290" customWidth="1"/>
    <col min="1540" max="1540" width="9.5703125" style="290" customWidth="1"/>
    <col min="1541" max="1542" width="8.42578125" style="290" customWidth="1"/>
    <col min="1543" max="1543" width="7.28515625" style="290" customWidth="1"/>
    <col min="1544" max="1545" width="6.7109375" style="290" customWidth="1"/>
    <col min="1546" max="1546" width="7.85546875" style="290" customWidth="1"/>
    <col min="1547" max="1547" width="9.140625" style="290"/>
    <col min="1548" max="1548" width="6.42578125" style="290" customWidth="1"/>
    <col min="1549" max="1549" width="8" style="290" customWidth="1"/>
    <col min="1550" max="1550" width="7.85546875" style="290" customWidth="1"/>
    <col min="1551" max="1551" width="7.7109375" style="290" customWidth="1"/>
    <col min="1552" max="1552" width="7.5703125" style="290" customWidth="1"/>
    <col min="1553" max="1553" width="9.7109375" style="290" bestFit="1" customWidth="1"/>
    <col min="1554" max="1554" width="7.7109375" style="290" customWidth="1"/>
    <col min="1555" max="1555" width="9.7109375" style="290" customWidth="1"/>
    <col min="1556" max="1556" width="10.85546875" style="290" customWidth="1"/>
    <col min="1557" max="1787" width="9.140625" style="290"/>
    <col min="1788" max="1788" width="4.42578125" style="290" customWidth="1"/>
    <col min="1789" max="1789" width="1.7109375" style="290" customWidth="1"/>
    <col min="1790" max="1790" width="1.140625" style="290" customWidth="1"/>
    <col min="1791" max="1791" width="2.7109375" style="290" customWidth="1"/>
    <col min="1792" max="1792" width="1.7109375" style="290" customWidth="1"/>
    <col min="1793" max="1793" width="15.7109375" style="290" customWidth="1"/>
    <col min="1794" max="1794" width="4.85546875" style="290" customWidth="1"/>
    <col min="1795" max="1795" width="1.140625" style="290" customWidth="1"/>
    <col min="1796" max="1796" width="9.5703125" style="290" customWidth="1"/>
    <col min="1797" max="1798" width="8.42578125" style="290" customWidth="1"/>
    <col min="1799" max="1799" width="7.28515625" style="290" customWidth="1"/>
    <col min="1800" max="1801" width="6.7109375" style="290" customWidth="1"/>
    <col min="1802" max="1802" width="7.85546875" style="290" customWidth="1"/>
    <col min="1803" max="1803" width="9.140625" style="290"/>
    <col min="1804" max="1804" width="6.42578125" style="290" customWidth="1"/>
    <col min="1805" max="1805" width="8" style="290" customWidth="1"/>
    <col min="1806" max="1806" width="7.85546875" style="290" customWidth="1"/>
    <col min="1807" max="1807" width="7.7109375" style="290" customWidth="1"/>
    <col min="1808" max="1808" width="7.5703125" style="290" customWidth="1"/>
    <col min="1809" max="1809" width="9.7109375" style="290" bestFit="1" customWidth="1"/>
    <col min="1810" max="1810" width="7.7109375" style="290" customWidth="1"/>
    <col min="1811" max="1811" width="9.7109375" style="290" customWidth="1"/>
    <col min="1812" max="1812" width="10.85546875" style="290" customWidth="1"/>
    <col min="1813" max="2043" width="9.140625" style="290"/>
    <col min="2044" max="2044" width="4.42578125" style="290" customWidth="1"/>
    <col min="2045" max="2045" width="1.7109375" style="290" customWidth="1"/>
    <col min="2046" max="2046" width="1.140625" style="290" customWidth="1"/>
    <col min="2047" max="2047" width="2.7109375" style="290" customWidth="1"/>
    <col min="2048" max="2048" width="1.7109375" style="290" customWidth="1"/>
    <col min="2049" max="2049" width="15.7109375" style="290" customWidth="1"/>
    <col min="2050" max="2050" width="4.85546875" style="290" customWidth="1"/>
    <col min="2051" max="2051" width="1.140625" style="290" customWidth="1"/>
    <col min="2052" max="2052" width="9.5703125" style="290" customWidth="1"/>
    <col min="2053" max="2054" width="8.42578125" style="290" customWidth="1"/>
    <col min="2055" max="2055" width="7.28515625" style="290" customWidth="1"/>
    <col min="2056" max="2057" width="6.7109375" style="290" customWidth="1"/>
    <col min="2058" max="2058" width="7.85546875" style="290" customWidth="1"/>
    <col min="2059" max="2059" width="9.140625" style="290"/>
    <col min="2060" max="2060" width="6.42578125" style="290" customWidth="1"/>
    <col min="2061" max="2061" width="8" style="290" customWidth="1"/>
    <col min="2062" max="2062" width="7.85546875" style="290" customWidth="1"/>
    <col min="2063" max="2063" width="7.7109375" style="290" customWidth="1"/>
    <col min="2064" max="2064" width="7.5703125" style="290" customWidth="1"/>
    <col min="2065" max="2065" width="9.7109375" style="290" bestFit="1" customWidth="1"/>
    <col min="2066" max="2066" width="7.7109375" style="290" customWidth="1"/>
    <col min="2067" max="2067" width="9.7109375" style="290" customWidth="1"/>
    <col min="2068" max="2068" width="10.85546875" style="290" customWidth="1"/>
    <col min="2069" max="2299" width="9.140625" style="290"/>
    <col min="2300" max="2300" width="4.42578125" style="290" customWidth="1"/>
    <col min="2301" max="2301" width="1.7109375" style="290" customWidth="1"/>
    <col min="2302" max="2302" width="1.140625" style="290" customWidth="1"/>
    <col min="2303" max="2303" width="2.7109375" style="290" customWidth="1"/>
    <col min="2304" max="2304" width="1.7109375" style="290" customWidth="1"/>
    <col min="2305" max="2305" width="15.7109375" style="290" customWidth="1"/>
    <col min="2306" max="2306" width="4.85546875" style="290" customWidth="1"/>
    <col min="2307" max="2307" width="1.140625" style="290" customWidth="1"/>
    <col min="2308" max="2308" width="9.5703125" style="290" customWidth="1"/>
    <col min="2309" max="2310" width="8.42578125" style="290" customWidth="1"/>
    <col min="2311" max="2311" width="7.28515625" style="290" customWidth="1"/>
    <col min="2312" max="2313" width="6.7109375" style="290" customWidth="1"/>
    <col min="2314" max="2314" width="7.85546875" style="290" customWidth="1"/>
    <col min="2315" max="2315" width="9.140625" style="290"/>
    <col min="2316" max="2316" width="6.42578125" style="290" customWidth="1"/>
    <col min="2317" max="2317" width="8" style="290" customWidth="1"/>
    <col min="2318" max="2318" width="7.85546875" style="290" customWidth="1"/>
    <col min="2319" max="2319" width="7.7109375" style="290" customWidth="1"/>
    <col min="2320" max="2320" width="7.5703125" style="290" customWidth="1"/>
    <col min="2321" max="2321" width="9.7109375" style="290" bestFit="1" customWidth="1"/>
    <col min="2322" max="2322" width="7.7109375" style="290" customWidth="1"/>
    <col min="2323" max="2323" width="9.7109375" style="290" customWidth="1"/>
    <col min="2324" max="2324" width="10.85546875" style="290" customWidth="1"/>
    <col min="2325" max="2555" width="9.140625" style="290"/>
    <col min="2556" max="2556" width="4.42578125" style="290" customWidth="1"/>
    <col min="2557" max="2557" width="1.7109375" style="290" customWidth="1"/>
    <col min="2558" max="2558" width="1.140625" style="290" customWidth="1"/>
    <col min="2559" max="2559" width="2.7109375" style="290" customWidth="1"/>
    <col min="2560" max="2560" width="1.7109375" style="290" customWidth="1"/>
    <col min="2561" max="2561" width="15.7109375" style="290" customWidth="1"/>
    <col min="2562" max="2562" width="4.85546875" style="290" customWidth="1"/>
    <col min="2563" max="2563" width="1.140625" style="290" customWidth="1"/>
    <col min="2564" max="2564" width="9.5703125" style="290" customWidth="1"/>
    <col min="2565" max="2566" width="8.42578125" style="290" customWidth="1"/>
    <col min="2567" max="2567" width="7.28515625" style="290" customWidth="1"/>
    <col min="2568" max="2569" width="6.7109375" style="290" customWidth="1"/>
    <col min="2570" max="2570" width="7.85546875" style="290" customWidth="1"/>
    <col min="2571" max="2571" width="9.140625" style="290"/>
    <col min="2572" max="2572" width="6.42578125" style="290" customWidth="1"/>
    <col min="2573" max="2573" width="8" style="290" customWidth="1"/>
    <col min="2574" max="2574" width="7.85546875" style="290" customWidth="1"/>
    <col min="2575" max="2575" width="7.7109375" style="290" customWidth="1"/>
    <col min="2576" max="2576" width="7.5703125" style="290" customWidth="1"/>
    <col min="2577" max="2577" width="9.7109375" style="290" bestFit="1" customWidth="1"/>
    <col min="2578" max="2578" width="7.7109375" style="290" customWidth="1"/>
    <col min="2579" max="2579" width="9.7109375" style="290" customWidth="1"/>
    <col min="2580" max="2580" width="10.85546875" style="290" customWidth="1"/>
    <col min="2581" max="2811" width="9.140625" style="290"/>
    <col min="2812" max="2812" width="4.42578125" style="290" customWidth="1"/>
    <col min="2813" max="2813" width="1.7109375" style="290" customWidth="1"/>
    <col min="2814" max="2814" width="1.140625" style="290" customWidth="1"/>
    <col min="2815" max="2815" width="2.7109375" style="290" customWidth="1"/>
    <col min="2816" max="2816" width="1.7109375" style="290" customWidth="1"/>
    <col min="2817" max="2817" width="15.7109375" style="290" customWidth="1"/>
    <col min="2818" max="2818" width="4.85546875" style="290" customWidth="1"/>
    <col min="2819" max="2819" width="1.140625" style="290" customWidth="1"/>
    <col min="2820" max="2820" width="9.5703125" style="290" customWidth="1"/>
    <col min="2821" max="2822" width="8.42578125" style="290" customWidth="1"/>
    <col min="2823" max="2823" width="7.28515625" style="290" customWidth="1"/>
    <col min="2824" max="2825" width="6.7109375" style="290" customWidth="1"/>
    <col min="2826" max="2826" width="7.85546875" style="290" customWidth="1"/>
    <col min="2827" max="2827" width="9.140625" style="290"/>
    <col min="2828" max="2828" width="6.42578125" style="290" customWidth="1"/>
    <col min="2829" max="2829" width="8" style="290" customWidth="1"/>
    <col min="2830" max="2830" width="7.85546875" style="290" customWidth="1"/>
    <col min="2831" max="2831" width="7.7109375" style="290" customWidth="1"/>
    <col min="2832" max="2832" width="7.5703125" style="290" customWidth="1"/>
    <col min="2833" max="2833" width="9.7109375" style="290" bestFit="1" customWidth="1"/>
    <col min="2834" max="2834" width="7.7109375" style="290" customWidth="1"/>
    <col min="2835" max="2835" width="9.7109375" style="290" customWidth="1"/>
    <col min="2836" max="2836" width="10.85546875" style="290" customWidth="1"/>
    <col min="2837" max="3067" width="9.140625" style="290"/>
    <col min="3068" max="3068" width="4.42578125" style="290" customWidth="1"/>
    <col min="3069" max="3069" width="1.7109375" style="290" customWidth="1"/>
    <col min="3070" max="3070" width="1.140625" style="290" customWidth="1"/>
    <col min="3071" max="3071" width="2.7109375" style="290" customWidth="1"/>
    <col min="3072" max="3072" width="1.7109375" style="290" customWidth="1"/>
    <col min="3073" max="3073" width="15.7109375" style="290" customWidth="1"/>
    <col min="3074" max="3074" width="4.85546875" style="290" customWidth="1"/>
    <col min="3075" max="3075" width="1.140625" style="290" customWidth="1"/>
    <col min="3076" max="3076" width="9.5703125" style="290" customWidth="1"/>
    <col min="3077" max="3078" width="8.42578125" style="290" customWidth="1"/>
    <col min="3079" max="3079" width="7.28515625" style="290" customWidth="1"/>
    <col min="3080" max="3081" width="6.7109375" style="290" customWidth="1"/>
    <col min="3082" max="3082" width="7.85546875" style="290" customWidth="1"/>
    <col min="3083" max="3083" width="9.140625" style="290"/>
    <col min="3084" max="3084" width="6.42578125" style="290" customWidth="1"/>
    <col min="3085" max="3085" width="8" style="290" customWidth="1"/>
    <col min="3086" max="3086" width="7.85546875" style="290" customWidth="1"/>
    <col min="3087" max="3087" width="7.7109375" style="290" customWidth="1"/>
    <col min="3088" max="3088" width="7.5703125" style="290" customWidth="1"/>
    <col min="3089" max="3089" width="9.7109375" style="290" bestFit="1" customWidth="1"/>
    <col min="3090" max="3090" width="7.7109375" style="290" customWidth="1"/>
    <col min="3091" max="3091" width="9.7109375" style="290" customWidth="1"/>
    <col min="3092" max="3092" width="10.85546875" style="290" customWidth="1"/>
    <col min="3093" max="3323" width="9.140625" style="290"/>
    <col min="3324" max="3324" width="4.42578125" style="290" customWidth="1"/>
    <col min="3325" max="3325" width="1.7109375" style="290" customWidth="1"/>
    <col min="3326" max="3326" width="1.140625" style="290" customWidth="1"/>
    <col min="3327" max="3327" width="2.7109375" style="290" customWidth="1"/>
    <col min="3328" max="3328" width="1.7109375" style="290" customWidth="1"/>
    <col min="3329" max="3329" width="15.7109375" style="290" customWidth="1"/>
    <col min="3330" max="3330" width="4.85546875" style="290" customWidth="1"/>
    <col min="3331" max="3331" width="1.140625" style="290" customWidth="1"/>
    <col min="3332" max="3332" width="9.5703125" style="290" customWidth="1"/>
    <col min="3333" max="3334" width="8.42578125" style="290" customWidth="1"/>
    <col min="3335" max="3335" width="7.28515625" style="290" customWidth="1"/>
    <col min="3336" max="3337" width="6.7109375" style="290" customWidth="1"/>
    <col min="3338" max="3338" width="7.85546875" style="290" customWidth="1"/>
    <col min="3339" max="3339" width="9.140625" style="290"/>
    <col min="3340" max="3340" width="6.42578125" style="290" customWidth="1"/>
    <col min="3341" max="3341" width="8" style="290" customWidth="1"/>
    <col min="3342" max="3342" width="7.85546875" style="290" customWidth="1"/>
    <col min="3343" max="3343" width="7.7109375" style="290" customWidth="1"/>
    <col min="3344" max="3344" width="7.5703125" style="290" customWidth="1"/>
    <col min="3345" max="3345" width="9.7109375" style="290" bestFit="1" customWidth="1"/>
    <col min="3346" max="3346" width="7.7109375" style="290" customWidth="1"/>
    <col min="3347" max="3347" width="9.7109375" style="290" customWidth="1"/>
    <col min="3348" max="3348" width="10.85546875" style="290" customWidth="1"/>
    <col min="3349" max="3579" width="9.140625" style="290"/>
    <col min="3580" max="3580" width="4.42578125" style="290" customWidth="1"/>
    <col min="3581" max="3581" width="1.7109375" style="290" customWidth="1"/>
    <col min="3582" max="3582" width="1.140625" style="290" customWidth="1"/>
    <col min="3583" max="3583" width="2.7109375" style="290" customWidth="1"/>
    <col min="3584" max="3584" width="1.7109375" style="290" customWidth="1"/>
    <col min="3585" max="3585" width="15.7109375" style="290" customWidth="1"/>
    <col min="3586" max="3586" width="4.85546875" style="290" customWidth="1"/>
    <col min="3587" max="3587" width="1.140625" style="290" customWidth="1"/>
    <col min="3588" max="3588" width="9.5703125" style="290" customWidth="1"/>
    <col min="3589" max="3590" width="8.42578125" style="290" customWidth="1"/>
    <col min="3591" max="3591" width="7.28515625" style="290" customWidth="1"/>
    <col min="3592" max="3593" width="6.7109375" style="290" customWidth="1"/>
    <col min="3594" max="3594" width="7.85546875" style="290" customWidth="1"/>
    <col min="3595" max="3595" width="9.140625" style="290"/>
    <col min="3596" max="3596" width="6.42578125" style="290" customWidth="1"/>
    <col min="3597" max="3597" width="8" style="290" customWidth="1"/>
    <col min="3598" max="3598" width="7.85546875" style="290" customWidth="1"/>
    <col min="3599" max="3599" width="7.7109375" style="290" customWidth="1"/>
    <col min="3600" max="3600" width="7.5703125" style="290" customWidth="1"/>
    <col min="3601" max="3601" width="9.7109375" style="290" bestFit="1" customWidth="1"/>
    <col min="3602" max="3602" width="7.7109375" style="290" customWidth="1"/>
    <col min="3603" max="3603" width="9.7109375" style="290" customWidth="1"/>
    <col min="3604" max="3604" width="10.85546875" style="290" customWidth="1"/>
    <col min="3605" max="3835" width="9.140625" style="290"/>
    <col min="3836" max="3836" width="4.42578125" style="290" customWidth="1"/>
    <col min="3837" max="3837" width="1.7109375" style="290" customWidth="1"/>
    <col min="3838" max="3838" width="1.140625" style="290" customWidth="1"/>
    <col min="3839" max="3839" width="2.7109375" style="290" customWidth="1"/>
    <col min="3840" max="3840" width="1.7109375" style="290" customWidth="1"/>
    <col min="3841" max="3841" width="15.7109375" style="290" customWidth="1"/>
    <col min="3842" max="3842" width="4.85546875" style="290" customWidth="1"/>
    <col min="3843" max="3843" width="1.140625" style="290" customWidth="1"/>
    <col min="3844" max="3844" width="9.5703125" style="290" customWidth="1"/>
    <col min="3845" max="3846" width="8.42578125" style="290" customWidth="1"/>
    <col min="3847" max="3847" width="7.28515625" style="290" customWidth="1"/>
    <col min="3848" max="3849" width="6.7109375" style="290" customWidth="1"/>
    <col min="3850" max="3850" width="7.85546875" style="290" customWidth="1"/>
    <col min="3851" max="3851" width="9.140625" style="290"/>
    <col min="3852" max="3852" width="6.42578125" style="290" customWidth="1"/>
    <col min="3853" max="3853" width="8" style="290" customWidth="1"/>
    <col min="3854" max="3854" width="7.85546875" style="290" customWidth="1"/>
    <col min="3855" max="3855" width="7.7109375" style="290" customWidth="1"/>
    <col min="3856" max="3856" width="7.5703125" style="290" customWidth="1"/>
    <col min="3857" max="3857" width="9.7109375" style="290" bestFit="1" customWidth="1"/>
    <col min="3858" max="3858" width="7.7109375" style="290" customWidth="1"/>
    <col min="3859" max="3859" width="9.7109375" style="290" customWidth="1"/>
    <col min="3860" max="3860" width="10.85546875" style="290" customWidth="1"/>
    <col min="3861" max="4091" width="9.140625" style="290"/>
    <col min="4092" max="4092" width="4.42578125" style="290" customWidth="1"/>
    <col min="4093" max="4093" width="1.7109375" style="290" customWidth="1"/>
    <col min="4094" max="4094" width="1.140625" style="290" customWidth="1"/>
    <col min="4095" max="4095" width="2.7109375" style="290" customWidth="1"/>
    <col min="4096" max="4096" width="1.7109375" style="290" customWidth="1"/>
    <col min="4097" max="4097" width="15.7109375" style="290" customWidth="1"/>
    <col min="4098" max="4098" width="4.85546875" style="290" customWidth="1"/>
    <col min="4099" max="4099" width="1.140625" style="290" customWidth="1"/>
    <col min="4100" max="4100" width="9.5703125" style="290" customWidth="1"/>
    <col min="4101" max="4102" width="8.42578125" style="290" customWidth="1"/>
    <col min="4103" max="4103" width="7.28515625" style="290" customWidth="1"/>
    <col min="4104" max="4105" width="6.7109375" style="290" customWidth="1"/>
    <col min="4106" max="4106" width="7.85546875" style="290" customWidth="1"/>
    <col min="4107" max="4107" width="9.140625" style="290"/>
    <col min="4108" max="4108" width="6.42578125" style="290" customWidth="1"/>
    <col min="4109" max="4109" width="8" style="290" customWidth="1"/>
    <col min="4110" max="4110" width="7.85546875" style="290" customWidth="1"/>
    <col min="4111" max="4111" width="7.7109375" style="290" customWidth="1"/>
    <col min="4112" max="4112" width="7.5703125" style="290" customWidth="1"/>
    <col min="4113" max="4113" width="9.7109375" style="290" bestFit="1" customWidth="1"/>
    <col min="4114" max="4114" width="7.7109375" style="290" customWidth="1"/>
    <col min="4115" max="4115" width="9.7109375" style="290" customWidth="1"/>
    <col min="4116" max="4116" width="10.85546875" style="290" customWidth="1"/>
    <col min="4117" max="4347" width="9.140625" style="290"/>
    <col min="4348" max="4348" width="4.42578125" style="290" customWidth="1"/>
    <col min="4349" max="4349" width="1.7109375" style="290" customWidth="1"/>
    <col min="4350" max="4350" width="1.140625" style="290" customWidth="1"/>
    <col min="4351" max="4351" width="2.7109375" style="290" customWidth="1"/>
    <col min="4352" max="4352" width="1.7109375" style="290" customWidth="1"/>
    <col min="4353" max="4353" width="15.7109375" style="290" customWidth="1"/>
    <col min="4354" max="4354" width="4.85546875" style="290" customWidth="1"/>
    <col min="4355" max="4355" width="1.140625" style="290" customWidth="1"/>
    <col min="4356" max="4356" width="9.5703125" style="290" customWidth="1"/>
    <col min="4357" max="4358" width="8.42578125" style="290" customWidth="1"/>
    <col min="4359" max="4359" width="7.28515625" style="290" customWidth="1"/>
    <col min="4360" max="4361" width="6.7109375" style="290" customWidth="1"/>
    <col min="4362" max="4362" width="7.85546875" style="290" customWidth="1"/>
    <col min="4363" max="4363" width="9.140625" style="290"/>
    <col min="4364" max="4364" width="6.42578125" style="290" customWidth="1"/>
    <col min="4365" max="4365" width="8" style="290" customWidth="1"/>
    <col min="4366" max="4366" width="7.85546875" style="290" customWidth="1"/>
    <col min="4367" max="4367" width="7.7109375" style="290" customWidth="1"/>
    <col min="4368" max="4368" width="7.5703125" style="290" customWidth="1"/>
    <col min="4369" max="4369" width="9.7109375" style="290" bestFit="1" customWidth="1"/>
    <col min="4370" max="4370" width="7.7109375" style="290" customWidth="1"/>
    <col min="4371" max="4371" width="9.7109375" style="290" customWidth="1"/>
    <col min="4372" max="4372" width="10.85546875" style="290" customWidth="1"/>
    <col min="4373" max="4603" width="9.140625" style="290"/>
    <col min="4604" max="4604" width="4.42578125" style="290" customWidth="1"/>
    <col min="4605" max="4605" width="1.7109375" style="290" customWidth="1"/>
    <col min="4606" max="4606" width="1.140625" style="290" customWidth="1"/>
    <col min="4607" max="4607" width="2.7109375" style="290" customWidth="1"/>
    <col min="4608" max="4608" width="1.7109375" style="290" customWidth="1"/>
    <col min="4609" max="4609" width="15.7109375" style="290" customWidth="1"/>
    <col min="4610" max="4610" width="4.85546875" style="290" customWidth="1"/>
    <col min="4611" max="4611" width="1.140625" style="290" customWidth="1"/>
    <col min="4612" max="4612" width="9.5703125" style="290" customWidth="1"/>
    <col min="4613" max="4614" width="8.42578125" style="290" customWidth="1"/>
    <col min="4615" max="4615" width="7.28515625" style="290" customWidth="1"/>
    <col min="4616" max="4617" width="6.7109375" style="290" customWidth="1"/>
    <col min="4618" max="4618" width="7.85546875" style="290" customWidth="1"/>
    <col min="4619" max="4619" width="9.140625" style="290"/>
    <col min="4620" max="4620" width="6.42578125" style="290" customWidth="1"/>
    <col min="4621" max="4621" width="8" style="290" customWidth="1"/>
    <col min="4622" max="4622" width="7.85546875" style="290" customWidth="1"/>
    <col min="4623" max="4623" width="7.7109375" style="290" customWidth="1"/>
    <col min="4624" max="4624" width="7.5703125" style="290" customWidth="1"/>
    <col min="4625" max="4625" width="9.7109375" style="290" bestFit="1" customWidth="1"/>
    <col min="4626" max="4626" width="7.7109375" style="290" customWidth="1"/>
    <col min="4627" max="4627" width="9.7109375" style="290" customWidth="1"/>
    <col min="4628" max="4628" width="10.85546875" style="290" customWidth="1"/>
    <col min="4629" max="4859" width="9.140625" style="290"/>
    <col min="4860" max="4860" width="4.42578125" style="290" customWidth="1"/>
    <col min="4861" max="4861" width="1.7109375" style="290" customWidth="1"/>
    <col min="4862" max="4862" width="1.140625" style="290" customWidth="1"/>
    <col min="4863" max="4863" width="2.7109375" style="290" customWidth="1"/>
    <col min="4864" max="4864" width="1.7109375" style="290" customWidth="1"/>
    <col min="4865" max="4865" width="15.7109375" style="290" customWidth="1"/>
    <col min="4866" max="4866" width="4.85546875" style="290" customWidth="1"/>
    <col min="4867" max="4867" width="1.140625" style="290" customWidth="1"/>
    <col min="4868" max="4868" width="9.5703125" style="290" customWidth="1"/>
    <col min="4869" max="4870" width="8.42578125" style="290" customWidth="1"/>
    <col min="4871" max="4871" width="7.28515625" style="290" customWidth="1"/>
    <col min="4872" max="4873" width="6.7109375" style="290" customWidth="1"/>
    <col min="4874" max="4874" width="7.85546875" style="290" customWidth="1"/>
    <col min="4875" max="4875" width="9.140625" style="290"/>
    <col min="4876" max="4876" width="6.42578125" style="290" customWidth="1"/>
    <col min="4877" max="4877" width="8" style="290" customWidth="1"/>
    <col min="4878" max="4878" width="7.85546875" style="290" customWidth="1"/>
    <col min="4879" max="4879" width="7.7109375" style="290" customWidth="1"/>
    <col min="4880" max="4880" width="7.5703125" style="290" customWidth="1"/>
    <col min="4881" max="4881" width="9.7109375" style="290" bestFit="1" customWidth="1"/>
    <col min="4882" max="4882" width="7.7109375" style="290" customWidth="1"/>
    <col min="4883" max="4883" width="9.7109375" style="290" customWidth="1"/>
    <col min="4884" max="4884" width="10.85546875" style="290" customWidth="1"/>
    <col min="4885" max="5115" width="9.140625" style="290"/>
    <col min="5116" max="5116" width="4.42578125" style="290" customWidth="1"/>
    <col min="5117" max="5117" width="1.7109375" style="290" customWidth="1"/>
    <col min="5118" max="5118" width="1.140625" style="290" customWidth="1"/>
    <col min="5119" max="5119" width="2.7109375" style="290" customWidth="1"/>
    <col min="5120" max="5120" width="1.7109375" style="290" customWidth="1"/>
    <col min="5121" max="5121" width="15.7109375" style="290" customWidth="1"/>
    <col min="5122" max="5122" width="4.85546875" style="290" customWidth="1"/>
    <col min="5123" max="5123" width="1.140625" style="290" customWidth="1"/>
    <col min="5124" max="5124" width="9.5703125" style="290" customWidth="1"/>
    <col min="5125" max="5126" width="8.42578125" style="290" customWidth="1"/>
    <col min="5127" max="5127" width="7.28515625" style="290" customWidth="1"/>
    <col min="5128" max="5129" width="6.7109375" style="290" customWidth="1"/>
    <col min="5130" max="5130" width="7.85546875" style="290" customWidth="1"/>
    <col min="5131" max="5131" width="9.140625" style="290"/>
    <col min="5132" max="5132" width="6.42578125" style="290" customWidth="1"/>
    <col min="5133" max="5133" width="8" style="290" customWidth="1"/>
    <col min="5134" max="5134" width="7.85546875" style="290" customWidth="1"/>
    <col min="5135" max="5135" width="7.7109375" style="290" customWidth="1"/>
    <col min="5136" max="5136" width="7.5703125" style="290" customWidth="1"/>
    <col min="5137" max="5137" width="9.7109375" style="290" bestFit="1" customWidth="1"/>
    <col min="5138" max="5138" width="7.7109375" style="290" customWidth="1"/>
    <col min="5139" max="5139" width="9.7109375" style="290" customWidth="1"/>
    <col min="5140" max="5140" width="10.85546875" style="290" customWidth="1"/>
    <col min="5141" max="5371" width="9.140625" style="290"/>
    <col min="5372" max="5372" width="4.42578125" style="290" customWidth="1"/>
    <col min="5373" max="5373" width="1.7109375" style="290" customWidth="1"/>
    <col min="5374" max="5374" width="1.140625" style="290" customWidth="1"/>
    <col min="5375" max="5375" width="2.7109375" style="290" customWidth="1"/>
    <col min="5376" max="5376" width="1.7109375" style="290" customWidth="1"/>
    <col min="5377" max="5377" width="15.7109375" style="290" customWidth="1"/>
    <col min="5378" max="5378" width="4.85546875" style="290" customWidth="1"/>
    <col min="5379" max="5379" width="1.140625" style="290" customWidth="1"/>
    <col min="5380" max="5380" width="9.5703125" style="290" customWidth="1"/>
    <col min="5381" max="5382" width="8.42578125" style="290" customWidth="1"/>
    <col min="5383" max="5383" width="7.28515625" style="290" customWidth="1"/>
    <col min="5384" max="5385" width="6.7109375" style="290" customWidth="1"/>
    <col min="5386" max="5386" width="7.85546875" style="290" customWidth="1"/>
    <col min="5387" max="5387" width="9.140625" style="290"/>
    <col min="5388" max="5388" width="6.42578125" style="290" customWidth="1"/>
    <col min="5389" max="5389" width="8" style="290" customWidth="1"/>
    <col min="5390" max="5390" width="7.85546875" style="290" customWidth="1"/>
    <col min="5391" max="5391" width="7.7109375" style="290" customWidth="1"/>
    <col min="5392" max="5392" width="7.5703125" style="290" customWidth="1"/>
    <col min="5393" max="5393" width="9.7109375" style="290" bestFit="1" customWidth="1"/>
    <col min="5394" max="5394" width="7.7109375" style="290" customWidth="1"/>
    <col min="5395" max="5395" width="9.7109375" style="290" customWidth="1"/>
    <col min="5396" max="5396" width="10.85546875" style="290" customWidth="1"/>
    <col min="5397" max="5627" width="9.140625" style="290"/>
    <col min="5628" max="5628" width="4.42578125" style="290" customWidth="1"/>
    <col min="5629" max="5629" width="1.7109375" style="290" customWidth="1"/>
    <col min="5630" max="5630" width="1.140625" style="290" customWidth="1"/>
    <col min="5631" max="5631" width="2.7109375" style="290" customWidth="1"/>
    <col min="5632" max="5632" width="1.7109375" style="290" customWidth="1"/>
    <col min="5633" max="5633" width="15.7109375" style="290" customWidth="1"/>
    <col min="5634" max="5634" width="4.85546875" style="290" customWidth="1"/>
    <col min="5635" max="5635" width="1.140625" style="290" customWidth="1"/>
    <col min="5636" max="5636" width="9.5703125" style="290" customWidth="1"/>
    <col min="5637" max="5638" width="8.42578125" style="290" customWidth="1"/>
    <col min="5639" max="5639" width="7.28515625" style="290" customWidth="1"/>
    <col min="5640" max="5641" width="6.7109375" style="290" customWidth="1"/>
    <col min="5642" max="5642" width="7.85546875" style="290" customWidth="1"/>
    <col min="5643" max="5643" width="9.140625" style="290"/>
    <col min="5644" max="5644" width="6.42578125" style="290" customWidth="1"/>
    <col min="5645" max="5645" width="8" style="290" customWidth="1"/>
    <col min="5646" max="5646" width="7.85546875" style="290" customWidth="1"/>
    <col min="5647" max="5647" width="7.7109375" style="290" customWidth="1"/>
    <col min="5648" max="5648" width="7.5703125" style="290" customWidth="1"/>
    <col min="5649" max="5649" width="9.7109375" style="290" bestFit="1" customWidth="1"/>
    <col min="5650" max="5650" width="7.7109375" style="290" customWidth="1"/>
    <col min="5651" max="5651" width="9.7109375" style="290" customWidth="1"/>
    <col min="5652" max="5652" width="10.85546875" style="290" customWidth="1"/>
    <col min="5653" max="5883" width="9.140625" style="290"/>
    <col min="5884" max="5884" width="4.42578125" style="290" customWidth="1"/>
    <col min="5885" max="5885" width="1.7109375" style="290" customWidth="1"/>
    <col min="5886" max="5886" width="1.140625" style="290" customWidth="1"/>
    <col min="5887" max="5887" width="2.7109375" style="290" customWidth="1"/>
    <col min="5888" max="5888" width="1.7109375" style="290" customWidth="1"/>
    <col min="5889" max="5889" width="15.7109375" style="290" customWidth="1"/>
    <col min="5890" max="5890" width="4.85546875" style="290" customWidth="1"/>
    <col min="5891" max="5891" width="1.140625" style="290" customWidth="1"/>
    <col min="5892" max="5892" width="9.5703125" style="290" customWidth="1"/>
    <col min="5893" max="5894" width="8.42578125" style="290" customWidth="1"/>
    <col min="5895" max="5895" width="7.28515625" style="290" customWidth="1"/>
    <col min="5896" max="5897" width="6.7109375" style="290" customWidth="1"/>
    <col min="5898" max="5898" width="7.85546875" style="290" customWidth="1"/>
    <col min="5899" max="5899" width="9.140625" style="290"/>
    <col min="5900" max="5900" width="6.42578125" style="290" customWidth="1"/>
    <col min="5901" max="5901" width="8" style="290" customWidth="1"/>
    <col min="5902" max="5902" width="7.85546875" style="290" customWidth="1"/>
    <col min="5903" max="5903" width="7.7109375" style="290" customWidth="1"/>
    <col min="5904" max="5904" width="7.5703125" style="290" customWidth="1"/>
    <col min="5905" max="5905" width="9.7109375" style="290" bestFit="1" customWidth="1"/>
    <col min="5906" max="5906" width="7.7109375" style="290" customWidth="1"/>
    <col min="5907" max="5907" width="9.7109375" style="290" customWidth="1"/>
    <col min="5908" max="5908" width="10.85546875" style="290" customWidth="1"/>
    <col min="5909" max="6139" width="9.140625" style="290"/>
    <col min="6140" max="6140" width="4.42578125" style="290" customWidth="1"/>
    <col min="6141" max="6141" width="1.7109375" style="290" customWidth="1"/>
    <col min="6142" max="6142" width="1.140625" style="290" customWidth="1"/>
    <col min="6143" max="6143" width="2.7109375" style="290" customWidth="1"/>
    <col min="6144" max="6144" width="1.7109375" style="290" customWidth="1"/>
    <col min="6145" max="6145" width="15.7109375" style="290" customWidth="1"/>
    <col min="6146" max="6146" width="4.85546875" style="290" customWidth="1"/>
    <col min="6147" max="6147" width="1.140625" style="290" customWidth="1"/>
    <col min="6148" max="6148" width="9.5703125" style="290" customWidth="1"/>
    <col min="6149" max="6150" width="8.42578125" style="290" customWidth="1"/>
    <col min="6151" max="6151" width="7.28515625" style="290" customWidth="1"/>
    <col min="6152" max="6153" width="6.7109375" style="290" customWidth="1"/>
    <col min="6154" max="6154" width="7.85546875" style="290" customWidth="1"/>
    <col min="6155" max="6155" width="9.140625" style="290"/>
    <col min="6156" max="6156" width="6.42578125" style="290" customWidth="1"/>
    <col min="6157" max="6157" width="8" style="290" customWidth="1"/>
    <col min="6158" max="6158" width="7.85546875" style="290" customWidth="1"/>
    <col min="6159" max="6159" width="7.7109375" style="290" customWidth="1"/>
    <col min="6160" max="6160" width="7.5703125" style="290" customWidth="1"/>
    <col min="6161" max="6161" width="9.7109375" style="290" bestFit="1" customWidth="1"/>
    <col min="6162" max="6162" width="7.7109375" style="290" customWidth="1"/>
    <col min="6163" max="6163" width="9.7109375" style="290" customWidth="1"/>
    <col min="6164" max="6164" width="10.85546875" style="290" customWidth="1"/>
    <col min="6165" max="6395" width="9.140625" style="290"/>
    <col min="6396" max="6396" width="4.42578125" style="290" customWidth="1"/>
    <col min="6397" max="6397" width="1.7109375" style="290" customWidth="1"/>
    <col min="6398" max="6398" width="1.140625" style="290" customWidth="1"/>
    <col min="6399" max="6399" width="2.7109375" style="290" customWidth="1"/>
    <col min="6400" max="6400" width="1.7109375" style="290" customWidth="1"/>
    <col min="6401" max="6401" width="15.7109375" style="290" customWidth="1"/>
    <col min="6402" max="6402" width="4.85546875" style="290" customWidth="1"/>
    <col min="6403" max="6403" width="1.140625" style="290" customWidth="1"/>
    <col min="6404" max="6404" width="9.5703125" style="290" customWidth="1"/>
    <col min="6405" max="6406" width="8.42578125" style="290" customWidth="1"/>
    <col min="6407" max="6407" width="7.28515625" style="290" customWidth="1"/>
    <col min="6408" max="6409" width="6.7109375" style="290" customWidth="1"/>
    <col min="6410" max="6410" width="7.85546875" style="290" customWidth="1"/>
    <col min="6411" max="6411" width="9.140625" style="290"/>
    <col min="6412" max="6412" width="6.42578125" style="290" customWidth="1"/>
    <col min="6413" max="6413" width="8" style="290" customWidth="1"/>
    <col min="6414" max="6414" width="7.85546875" style="290" customWidth="1"/>
    <col min="6415" max="6415" width="7.7109375" style="290" customWidth="1"/>
    <col min="6416" max="6416" width="7.5703125" style="290" customWidth="1"/>
    <col min="6417" max="6417" width="9.7109375" style="290" bestFit="1" customWidth="1"/>
    <col min="6418" max="6418" width="7.7109375" style="290" customWidth="1"/>
    <col min="6419" max="6419" width="9.7109375" style="290" customWidth="1"/>
    <col min="6420" max="6420" width="10.85546875" style="290" customWidth="1"/>
    <col min="6421" max="6651" width="9.140625" style="290"/>
    <col min="6652" max="6652" width="4.42578125" style="290" customWidth="1"/>
    <col min="6653" max="6653" width="1.7109375" style="290" customWidth="1"/>
    <col min="6654" max="6654" width="1.140625" style="290" customWidth="1"/>
    <col min="6655" max="6655" width="2.7109375" style="290" customWidth="1"/>
    <col min="6656" max="6656" width="1.7109375" style="290" customWidth="1"/>
    <col min="6657" max="6657" width="15.7109375" style="290" customWidth="1"/>
    <col min="6658" max="6658" width="4.85546875" style="290" customWidth="1"/>
    <col min="6659" max="6659" width="1.140625" style="290" customWidth="1"/>
    <col min="6660" max="6660" width="9.5703125" style="290" customWidth="1"/>
    <col min="6661" max="6662" width="8.42578125" style="290" customWidth="1"/>
    <col min="6663" max="6663" width="7.28515625" style="290" customWidth="1"/>
    <col min="6664" max="6665" width="6.7109375" style="290" customWidth="1"/>
    <col min="6666" max="6666" width="7.85546875" style="290" customWidth="1"/>
    <col min="6667" max="6667" width="9.140625" style="290"/>
    <col min="6668" max="6668" width="6.42578125" style="290" customWidth="1"/>
    <col min="6669" max="6669" width="8" style="290" customWidth="1"/>
    <col min="6670" max="6670" width="7.85546875" style="290" customWidth="1"/>
    <col min="6671" max="6671" width="7.7109375" style="290" customWidth="1"/>
    <col min="6672" max="6672" width="7.5703125" style="290" customWidth="1"/>
    <col min="6673" max="6673" width="9.7109375" style="290" bestFit="1" customWidth="1"/>
    <col min="6674" max="6674" width="7.7109375" style="290" customWidth="1"/>
    <col min="6675" max="6675" width="9.7109375" style="290" customWidth="1"/>
    <col min="6676" max="6676" width="10.85546875" style="290" customWidth="1"/>
    <col min="6677" max="6907" width="9.140625" style="290"/>
    <col min="6908" max="6908" width="4.42578125" style="290" customWidth="1"/>
    <col min="6909" max="6909" width="1.7109375" style="290" customWidth="1"/>
    <col min="6910" max="6910" width="1.140625" style="290" customWidth="1"/>
    <col min="6911" max="6911" width="2.7109375" style="290" customWidth="1"/>
    <col min="6912" max="6912" width="1.7109375" style="290" customWidth="1"/>
    <col min="6913" max="6913" width="15.7109375" style="290" customWidth="1"/>
    <col min="6914" max="6914" width="4.85546875" style="290" customWidth="1"/>
    <col min="6915" max="6915" width="1.140625" style="290" customWidth="1"/>
    <col min="6916" max="6916" width="9.5703125" style="290" customWidth="1"/>
    <col min="6917" max="6918" width="8.42578125" style="290" customWidth="1"/>
    <col min="6919" max="6919" width="7.28515625" style="290" customWidth="1"/>
    <col min="6920" max="6921" width="6.7109375" style="290" customWidth="1"/>
    <col min="6922" max="6922" width="7.85546875" style="290" customWidth="1"/>
    <col min="6923" max="6923" width="9.140625" style="290"/>
    <col min="6924" max="6924" width="6.42578125" style="290" customWidth="1"/>
    <col min="6925" max="6925" width="8" style="290" customWidth="1"/>
    <col min="6926" max="6926" width="7.85546875" style="290" customWidth="1"/>
    <col min="6927" max="6927" width="7.7109375" style="290" customWidth="1"/>
    <col min="6928" max="6928" width="7.5703125" style="290" customWidth="1"/>
    <col min="6929" max="6929" width="9.7109375" style="290" bestFit="1" customWidth="1"/>
    <col min="6930" max="6930" width="7.7109375" style="290" customWidth="1"/>
    <col min="6931" max="6931" width="9.7109375" style="290" customWidth="1"/>
    <col min="6932" max="6932" width="10.85546875" style="290" customWidth="1"/>
    <col min="6933" max="7163" width="9.140625" style="290"/>
    <col min="7164" max="7164" width="4.42578125" style="290" customWidth="1"/>
    <col min="7165" max="7165" width="1.7109375" style="290" customWidth="1"/>
    <col min="7166" max="7166" width="1.140625" style="290" customWidth="1"/>
    <col min="7167" max="7167" width="2.7109375" style="290" customWidth="1"/>
    <col min="7168" max="7168" width="1.7109375" style="290" customWidth="1"/>
    <col min="7169" max="7169" width="15.7109375" style="290" customWidth="1"/>
    <col min="7170" max="7170" width="4.85546875" style="290" customWidth="1"/>
    <col min="7171" max="7171" width="1.140625" style="290" customWidth="1"/>
    <col min="7172" max="7172" width="9.5703125" style="290" customWidth="1"/>
    <col min="7173" max="7174" width="8.42578125" style="290" customWidth="1"/>
    <col min="7175" max="7175" width="7.28515625" style="290" customWidth="1"/>
    <col min="7176" max="7177" width="6.7109375" style="290" customWidth="1"/>
    <col min="7178" max="7178" width="7.85546875" style="290" customWidth="1"/>
    <col min="7179" max="7179" width="9.140625" style="290"/>
    <col min="7180" max="7180" width="6.42578125" style="290" customWidth="1"/>
    <col min="7181" max="7181" width="8" style="290" customWidth="1"/>
    <col min="7182" max="7182" width="7.85546875" style="290" customWidth="1"/>
    <col min="7183" max="7183" width="7.7109375" style="290" customWidth="1"/>
    <col min="7184" max="7184" width="7.5703125" style="290" customWidth="1"/>
    <col min="7185" max="7185" width="9.7109375" style="290" bestFit="1" customWidth="1"/>
    <col min="7186" max="7186" width="7.7109375" style="290" customWidth="1"/>
    <col min="7187" max="7187" width="9.7109375" style="290" customWidth="1"/>
    <col min="7188" max="7188" width="10.85546875" style="290" customWidth="1"/>
    <col min="7189" max="7419" width="9.140625" style="290"/>
    <col min="7420" max="7420" width="4.42578125" style="290" customWidth="1"/>
    <col min="7421" max="7421" width="1.7109375" style="290" customWidth="1"/>
    <col min="7422" max="7422" width="1.140625" style="290" customWidth="1"/>
    <col min="7423" max="7423" width="2.7109375" style="290" customWidth="1"/>
    <col min="7424" max="7424" width="1.7109375" style="290" customWidth="1"/>
    <col min="7425" max="7425" width="15.7109375" style="290" customWidth="1"/>
    <col min="7426" max="7426" width="4.85546875" style="290" customWidth="1"/>
    <col min="7427" max="7427" width="1.140625" style="290" customWidth="1"/>
    <col min="7428" max="7428" width="9.5703125" style="290" customWidth="1"/>
    <col min="7429" max="7430" width="8.42578125" style="290" customWidth="1"/>
    <col min="7431" max="7431" width="7.28515625" style="290" customWidth="1"/>
    <col min="7432" max="7433" width="6.7109375" style="290" customWidth="1"/>
    <col min="7434" max="7434" width="7.85546875" style="290" customWidth="1"/>
    <col min="7435" max="7435" width="9.140625" style="290"/>
    <col min="7436" max="7436" width="6.42578125" style="290" customWidth="1"/>
    <col min="7437" max="7437" width="8" style="290" customWidth="1"/>
    <col min="7438" max="7438" width="7.85546875" style="290" customWidth="1"/>
    <col min="7439" max="7439" width="7.7109375" style="290" customWidth="1"/>
    <col min="7440" max="7440" width="7.5703125" style="290" customWidth="1"/>
    <col min="7441" max="7441" width="9.7109375" style="290" bestFit="1" customWidth="1"/>
    <col min="7442" max="7442" width="7.7109375" style="290" customWidth="1"/>
    <col min="7443" max="7443" width="9.7109375" style="290" customWidth="1"/>
    <col min="7444" max="7444" width="10.85546875" style="290" customWidth="1"/>
    <col min="7445" max="7675" width="9.140625" style="290"/>
    <col min="7676" max="7676" width="4.42578125" style="290" customWidth="1"/>
    <col min="7677" max="7677" width="1.7109375" style="290" customWidth="1"/>
    <col min="7678" max="7678" width="1.140625" style="290" customWidth="1"/>
    <col min="7679" max="7679" width="2.7109375" style="290" customWidth="1"/>
    <col min="7680" max="7680" width="1.7109375" style="290" customWidth="1"/>
    <col min="7681" max="7681" width="15.7109375" style="290" customWidth="1"/>
    <col min="7682" max="7682" width="4.85546875" style="290" customWidth="1"/>
    <col min="7683" max="7683" width="1.140625" style="290" customWidth="1"/>
    <col min="7684" max="7684" width="9.5703125" style="290" customWidth="1"/>
    <col min="7685" max="7686" width="8.42578125" style="290" customWidth="1"/>
    <col min="7687" max="7687" width="7.28515625" style="290" customWidth="1"/>
    <col min="7688" max="7689" width="6.7109375" style="290" customWidth="1"/>
    <col min="7690" max="7690" width="7.85546875" style="290" customWidth="1"/>
    <col min="7691" max="7691" width="9.140625" style="290"/>
    <col min="7692" max="7692" width="6.42578125" style="290" customWidth="1"/>
    <col min="7693" max="7693" width="8" style="290" customWidth="1"/>
    <col min="7694" max="7694" width="7.85546875" style="290" customWidth="1"/>
    <col min="7695" max="7695" width="7.7109375" style="290" customWidth="1"/>
    <col min="7696" max="7696" width="7.5703125" style="290" customWidth="1"/>
    <col min="7697" max="7697" width="9.7109375" style="290" bestFit="1" customWidth="1"/>
    <col min="7698" max="7698" width="7.7109375" style="290" customWidth="1"/>
    <col min="7699" max="7699" width="9.7109375" style="290" customWidth="1"/>
    <col min="7700" max="7700" width="10.85546875" style="290" customWidth="1"/>
    <col min="7701" max="7931" width="9.140625" style="290"/>
    <col min="7932" max="7932" width="4.42578125" style="290" customWidth="1"/>
    <col min="7933" max="7933" width="1.7109375" style="290" customWidth="1"/>
    <col min="7934" max="7934" width="1.140625" style="290" customWidth="1"/>
    <col min="7935" max="7935" width="2.7109375" style="290" customWidth="1"/>
    <col min="7936" max="7936" width="1.7109375" style="290" customWidth="1"/>
    <col min="7937" max="7937" width="15.7109375" style="290" customWidth="1"/>
    <col min="7938" max="7938" width="4.85546875" style="290" customWidth="1"/>
    <col min="7939" max="7939" width="1.140625" style="290" customWidth="1"/>
    <col min="7940" max="7940" width="9.5703125" style="290" customWidth="1"/>
    <col min="7941" max="7942" width="8.42578125" style="290" customWidth="1"/>
    <col min="7943" max="7943" width="7.28515625" style="290" customWidth="1"/>
    <col min="7944" max="7945" width="6.7109375" style="290" customWidth="1"/>
    <col min="7946" max="7946" width="7.85546875" style="290" customWidth="1"/>
    <col min="7947" max="7947" width="9.140625" style="290"/>
    <col min="7948" max="7948" width="6.42578125" style="290" customWidth="1"/>
    <col min="7949" max="7949" width="8" style="290" customWidth="1"/>
    <col min="7950" max="7950" width="7.85546875" style="290" customWidth="1"/>
    <col min="7951" max="7951" width="7.7109375" style="290" customWidth="1"/>
    <col min="7952" max="7952" width="7.5703125" style="290" customWidth="1"/>
    <col min="7953" max="7953" width="9.7109375" style="290" bestFit="1" customWidth="1"/>
    <col min="7954" max="7954" width="7.7109375" style="290" customWidth="1"/>
    <col min="7955" max="7955" width="9.7109375" style="290" customWidth="1"/>
    <col min="7956" max="7956" width="10.85546875" style="290" customWidth="1"/>
    <col min="7957" max="8187" width="9.140625" style="290"/>
    <col min="8188" max="8188" width="4.42578125" style="290" customWidth="1"/>
    <col min="8189" max="8189" width="1.7109375" style="290" customWidth="1"/>
    <col min="8190" max="8190" width="1.140625" style="290" customWidth="1"/>
    <col min="8191" max="8191" width="2.7109375" style="290" customWidth="1"/>
    <col min="8192" max="8192" width="1.7109375" style="290" customWidth="1"/>
    <col min="8193" max="8193" width="15.7109375" style="290" customWidth="1"/>
    <col min="8194" max="8194" width="4.85546875" style="290" customWidth="1"/>
    <col min="8195" max="8195" width="1.140625" style="290" customWidth="1"/>
    <col min="8196" max="8196" width="9.5703125" style="290" customWidth="1"/>
    <col min="8197" max="8198" width="8.42578125" style="290" customWidth="1"/>
    <col min="8199" max="8199" width="7.28515625" style="290" customWidth="1"/>
    <col min="8200" max="8201" width="6.7109375" style="290" customWidth="1"/>
    <col min="8202" max="8202" width="7.85546875" style="290" customWidth="1"/>
    <col min="8203" max="8203" width="9.140625" style="290"/>
    <col min="8204" max="8204" width="6.42578125" style="290" customWidth="1"/>
    <col min="8205" max="8205" width="8" style="290" customWidth="1"/>
    <col min="8206" max="8206" width="7.85546875" style="290" customWidth="1"/>
    <col min="8207" max="8207" width="7.7109375" style="290" customWidth="1"/>
    <col min="8208" max="8208" width="7.5703125" style="290" customWidth="1"/>
    <col min="8209" max="8209" width="9.7109375" style="290" bestFit="1" customWidth="1"/>
    <col min="8210" max="8210" width="7.7109375" style="290" customWidth="1"/>
    <col min="8211" max="8211" width="9.7109375" style="290" customWidth="1"/>
    <col min="8212" max="8212" width="10.85546875" style="290" customWidth="1"/>
    <col min="8213" max="8443" width="9.140625" style="290"/>
    <col min="8444" max="8444" width="4.42578125" style="290" customWidth="1"/>
    <col min="8445" max="8445" width="1.7109375" style="290" customWidth="1"/>
    <col min="8446" max="8446" width="1.140625" style="290" customWidth="1"/>
    <col min="8447" max="8447" width="2.7109375" style="290" customWidth="1"/>
    <col min="8448" max="8448" width="1.7109375" style="290" customWidth="1"/>
    <col min="8449" max="8449" width="15.7109375" style="290" customWidth="1"/>
    <col min="8450" max="8450" width="4.85546875" style="290" customWidth="1"/>
    <col min="8451" max="8451" width="1.140625" style="290" customWidth="1"/>
    <col min="8452" max="8452" width="9.5703125" style="290" customWidth="1"/>
    <col min="8453" max="8454" width="8.42578125" style="290" customWidth="1"/>
    <col min="8455" max="8455" width="7.28515625" style="290" customWidth="1"/>
    <col min="8456" max="8457" width="6.7109375" style="290" customWidth="1"/>
    <col min="8458" max="8458" width="7.85546875" style="290" customWidth="1"/>
    <col min="8459" max="8459" width="9.140625" style="290"/>
    <col min="8460" max="8460" width="6.42578125" style="290" customWidth="1"/>
    <col min="8461" max="8461" width="8" style="290" customWidth="1"/>
    <col min="8462" max="8462" width="7.85546875" style="290" customWidth="1"/>
    <col min="8463" max="8463" width="7.7109375" style="290" customWidth="1"/>
    <col min="8464" max="8464" width="7.5703125" style="290" customWidth="1"/>
    <col min="8465" max="8465" width="9.7109375" style="290" bestFit="1" customWidth="1"/>
    <col min="8466" max="8466" width="7.7109375" style="290" customWidth="1"/>
    <col min="8467" max="8467" width="9.7109375" style="290" customWidth="1"/>
    <col min="8468" max="8468" width="10.85546875" style="290" customWidth="1"/>
    <col min="8469" max="8699" width="9.140625" style="290"/>
    <col min="8700" max="8700" width="4.42578125" style="290" customWidth="1"/>
    <col min="8701" max="8701" width="1.7109375" style="290" customWidth="1"/>
    <col min="8702" max="8702" width="1.140625" style="290" customWidth="1"/>
    <col min="8703" max="8703" width="2.7109375" style="290" customWidth="1"/>
    <col min="8704" max="8704" width="1.7109375" style="290" customWidth="1"/>
    <col min="8705" max="8705" width="15.7109375" style="290" customWidth="1"/>
    <col min="8706" max="8706" width="4.85546875" style="290" customWidth="1"/>
    <col min="8707" max="8707" width="1.140625" style="290" customWidth="1"/>
    <col min="8708" max="8708" width="9.5703125" style="290" customWidth="1"/>
    <col min="8709" max="8710" width="8.42578125" style="290" customWidth="1"/>
    <col min="8711" max="8711" width="7.28515625" style="290" customWidth="1"/>
    <col min="8712" max="8713" width="6.7109375" style="290" customWidth="1"/>
    <col min="8714" max="8714" width="7.85546875" style="290" customWidth="1"/>
    <col min="8715" max="8715" width="9.140625" style="290"/>
    <col min="8716" max="8716" width="6.42578125" style="290" customWidth="1"/>
    <col min="8717" max="8717" width="8" style="290" customWidth="1"/>
    <col min="8718" max="8718" width="7.85546875" style="290" customWidth="1"/>
    <col min="8719" max="8719" width="7.7109375" style="290" customWidth="1"/>
    <col min="8720" max="8720" width="7.5703125" style="290" customWidth="1"/>
    <col min="8721" max="8721" width="9.7109375" style="290" bestFit="1" customWidth="1"/>
    <col min="8722" max="8722" width="7.7109375" style="290" customWidth="1"/>
    <col min="8723" max="8723" width="9.7109375" style="290" customWidth="1"/>
    <col min="8724" max="8724" width="10.85546875" style="290" customWidth="1"/>
    <col min="8725" max="8955" width="9.140625" style="290"/>
    <col min="8956" max="8956" width="4.42578125" style="290" customWidth="1"/>
    <col min="8957" max="8957" width="1.7109375" style="290" customWidth="1"/>
    <col min="8958" max="8958" width="1.140625" style="290" customWidth="1"/>
    <col min="8959" max="8959" width="2.7109375" style="290" customWidth="1"/>
    <col min="8960" max="8960" width="1.7109375" style="290" customWidth="1"/>
    <col min="8961" max="8961" width="15.7109375" style="290" customWidth="1"/>
    <col min="8962" max="8962" width="4.85546875" style="290" customWidth="1"/>
    <col min="8963" max="8963" width="1.140625" style="290" customWidth="1"/>
    <col min="8964" max="8964" width="9.5703125" style="290" customWidth="1"/>
    <col min="8965" max="8966" width="8.42578125" style="290" customWidth="1"/>
    <col min="8967" max="8967" width="7.28515625" style="290" customWidth="1"/>
    <col min="8968" max="8969" width="6.7109375" style="290" customWidth="1"/>
    <col min="8970" max="8970" width="7.85546875" style="290" customWidth="1"/>
    <col min="8971" max="8971" width="9.140625" style="290"/>
    <col min="8972" max="8972" width="6.42578125" style="290" customWidth="1"/>
    <col min="8973" max="8973" width="8" style="290" customWidth="1"/>
    <col min="8974" max="8974" width="7.85546875" style="290" customWidth="1"/>
    <col min="8975" max="8975" width="7.7109375" style="290" customWidth="1"/>
    <col min="8976" max="8976" width="7.5703125" style="290" customWidth="1"/>
    <col min="8977" max="8977" width="9.7109375" style="290" bestFit="1" customWidth="1"/>
    <col min="8978" max="8978" width="7.7109375" style="290" customWidth="1"/>
    <col min="8979" max="8979" width="9.7109375" style="290" customWidth="1"/>
    <col min="8980" max="8980" width="10.85546875" style="290" customWidth="1"/>
    <col min="8981" max="9211" width="9.140625" style="290"/>
    <col min="9212" max="9212" width="4.42578125" style="290" customWidth="1"/>
    <col min="9213" max="9213" width="1.7109375" style="290" customWidth="1"/>
    <col min="9214" max="9214" width="1.140625" style="290" customWidth="1"/>
    <col min="9215" max="9215" width="2.7109375" style="290" customWidth="1"/>
    <col min="9216" max="9216" width="1.7109375" style="290" customWidth="1"/>
    <col min="9217" max="9217" width="15.7109375" style="290" customWidth="1"/>
    <col min="9218" max="9218" width="4.85546875" style="290" customWidth="1"/>
    <col min="9219" max="9219" width="1.140625" style="290" customWidth="1"/>
    <col min="9220" max="9220" width="9.5703125" style="290" customWidth="1"/>
    <col min="9221" max="9222" width="8.42578125" style="290" customWidth="1"/>
    <col min="9223" max="9223" width="7.28515625" style="290" customWidth="1"/>
    <col min="9224" max="9225" width="6.7109375" style="290" customWidth="1"/>
    <col min="9226" max="9226" width="7.85546875" style="290" customWidth="1"/>
    <col min="9227" max="9227" width="9.140625" style="290"/>
    <col min="9228" max="9228" width="6.42578125" style="290" customWidth="1"/>
    <col min="9229" max="9229" width="8" style="290" customWidth="1"/>
    <col min="9230" max="9230" width="7.85546875" style="290" customWidth="1"/>
    <col min="9231" max="9231" width="7.7109375" style="290" customWidth="1"/>
    <col min="9232" max="9232" width="7.5703125" style="290" customWidth="1"/>
    <col min="9233" max="9233" width="9.7109375" style="290" bestFit="1" customWidth="1"/>
    <col min="9234" max="9234" width="7.7109375" style="290" customWidth="1"/>
    <col min="9235" max="9235" width="9.7109375" style="290" customWidth="1"/>
    <col min="9236" max="9236" width="10.85546875" style="290" customWidth="1"/>
    <col min="9237" max="9467" width="9.140625" style="290"/>
    <col min="9468" max="9468" width="4.42578125" style="290" customWidth="1"/>
    <col min="9469" max="9469" width="1.7109375" style="290" customWidth="1"/>
    <col min="9470" max="9470" width="1.140625" style="290" customWidth="1"/>
    <col min="9471" max="9471" width="2.7109375" style="290" customWidth="1"/>
    <col min="9472" max="9472" width="1.7109375" style="290" customWidth="1"/>
    <col min="9473" max="9473" width="15.7109375" style="290" customWidth="1"/>
    <col min="9474" max="9474" width="4.85546875" style="290" customWidth="1"/>
    <col min="9475" max="9475" width="1.140625" style="290" customWidth="1"/>
    <col min="9476" max="9476" width="9.5703125" style="290" customWidth="1"/>
    <col min="9477" max="9478" width="8.42578125" style="290" customWidth="1"/>
    <col min="9479" max="9479" width="7.28515625" style="290" customWidth="1"/>
    <col min="9480" max="9481" width="6.7109375" style="290" customWidth="1"/>
    <col min="9482" max="9482" width="7.85546875" style="290" customWidth="1"/>
    <col min="9483" max="9483" width="9.140625" style="290"/>
    <col min="9484" max="9484" width="6.42578125" style="290" customWidth="1"/>
    <col min="9485" max="9485" width="8" style="290" customWidth="1"/>
    <col min="9486" max="9486" width="7.85546875" style="290" customWidth="1"/>
    <col min="9487" max="9487" width="7.7109375" style="290" customWidth="1"/>
    <col min="9488" max="9488" width="7.5703125" style="290" customWidth="1"/>
    <col min="9489" max="9489" width="9.7109375" style="290" bestFit="1" customWidth="1"/>
    <col min="9490" max="9490" width="7.7109375" style="290" customWidth="1"/>
    <col min="9491" max="9491" width="9.7109375" style="290" customWidth="1"/>
    <col min="9492" max="9492" width="10.85546875" style="290" customWidth="1"/>
    <col min="9493" max="9723" width="9.140625" style="290"/>
    <col min="9724" max="9724" width="4.42578125" style="290" customWidth="1"/>
    <col min="9725" max="9725" width="1.7109375" style="290" customWidth="1"/>
    <col min="9726" max="9726" width="1.140625" style="290" customWidth="1"/>
    <col min="9727" max="9727" width="2.7109375" style="290" customWidth="1"/>
    <col min="9728" max="9728" width="1.7109375" style="290" customWidth="1"/>
    <col min="9729" max="9729" width="15.7109375" style="290" customWidth="1"/>
    <col min="9730" max="9730" width="4.85546875" style="290" customWidth="1"/>
    <col min="9731" max="9731" width="1.140625" style="290" customWidth="1"/>
    <col min="9732" max="9732" width="9.5703125" style="290" customWidth="1"/>
    <col min="9733" max="9734" width="8.42578125" style="290" customWidth="1"/>
    <col min="9735" max="9735" width="7.28515625" style="290" customWidth="1"/>
    <col min="9736" max="9737" width="6.7109375" style="290" customWidth="1"/>
    <col min="9738" max="9738" width="7.85546875" style="290" customWidth="1"/>
    <col min="9739" max="9739" width="9.140625" style="290"/>
    <col min="9740" max="9740" width="6.42578125" style="290" customWidth="1"/>
    <col min="9741" max="9741" width="8" style="290" customWidth="1"/>
    <col min="9742" max="9742" width="7.85546875" style="290" customWidth="1"/>
    <col min="9743" max="9743" width="7.7109375" style="290" customWidth="1"/>
    <col min="9744" max="9744" width="7.5703125" style="290" customWidth="1"/>
    <col min="9745" max="9745" width="9.7109375" style="290" bestFit="1" customWidth="1"/>
    <col min="9746" max="9746" width="7.7109375" style="290" customWidth="1"/>
    <col min="9747" max="9747" width="9.7109375" style="290" customWidth="1"/>
    <col min="9748" max="9748" width="10.85546875" style="290" customWidth="1"/>
    <col min="9749" max="9979" width="9.140625" style="290"/>
    <col min="9980" max="9980" width="4.42578125" style="290" customWidth="1"/>
    <col min="9981" max="9981" width="1.7109375" style="290" customWidth="1"/>
    <col min="9982" max="9982" width="1.140625" style="290" customWidth="1"/>
    <col min="9983" max="9983" width="2.7109375" style="290" customWidth="1"/>
    <col min="9984" max="9984" width="1.7109375" style="290" customWidth="1"/>
    <col min="9985" max="9985" width="15.7109375" style="290" customWidth="1"/>
    <col min="9986" max="9986" width="4.85546875" style="290" customWidth="1"/>
    <col min="9987" max="9987" width="1.140625" style="290" customWidth="1"/>
    <col min="9988" max="9988" width="9.5703125" style="290" customWidth="1"/>
    <col min="9989" max="9990" width="8.42578125" style="290" customWidth="1"/>
    <col min="9991" max="9991" width="7.28515625" style="290" customWidth="1"/>
    <col min="9992" max="9993" width="6.7109375" style="290" customWidth="1"/>
    <col min="9994" max="9994" width="7.85546875" style="290" customWidth="1"/>
    <col min="9995" max="9995" width="9.140625" style="290"/>
    <col min="9996" max="9996" width="6.42578125" style="290" customWidth="1"/>
    <col min="9997" max="9997" width="8" style="290" customWidth="1"/>
    <col min="9998" max="9998" width="7.85546875" style="290" customWidth="1"/>
    <col min="9999" max="9999" width="7.7109375" style="290" customWidth="1"/>
    <col min="10000" max="10000" width="7.5703125" style="290" customWidth="1"/>
    <col min="10001" max="10001" width="9.7109375" style="290" bestFit="1" customWidth="1"/>
    <col min="10002" max="10002" width="7.7109375" style="290" customWidth="1"/>
    <col min="10003" max="10003" width="9.7109375" style="290" customWidth="1"/>
    <col min="10004" max="10004" width="10.85546875" style="290" customWidth="1"/>
    <col min="10005" max="10235" width="9.140625" style="290"/>
    <col min="10236" max="10236" width="4.42578125" style="290" customWidth="1"/>
    <col min="10237" max="10237" width="1.7109375" style="290" customWidth="1"/>
    <col min="10238" max="10238" width="1.140625" style="290" customWidth="1"/>
    <col min="10239" max="10239" width="2.7109375" style="290" customWidth="1"/>
    <col min="10240" max="10240" width="1.7109375" style="290" customWidth="1"/>
    <col min="10241" max="10241" width="15.7109375" style="290" customWidth="1"/>
    <col min="10242" max="10242" width="4.85546875" style="290" customWidth="1"/>
    <col min="10243" max="10243" width="1.140625" style="290" customWidth="1"/>
    <col min="10244" max="10244" width="9.5703125" style="290" customWidth="1"/>
    <col min="10245" max="10246" width="8.42578125" style="290" customWidth="1"/>
    <col min="10247" max="10247" width="7.28515625" style="290" customWidth="1"/>
    <col min="10248" max="10249" width="6.7109375" style="290" customWidth="1"/>
    <col min="10250" max="10250" width="7.85546875" style="290" customWidth="1"/>
    <col min="10251" max="10251" width="9.140625" style="290"/>
    <col min="10252" max="10252" width="6.42578125" style="290" customWidth="1"/>
    <col min="10253" max="10253" width="8" style="290" customWidth="1"/>
    <col min="10254" max="10254" width="7.85546875" style="290" customWidth="1"/>
    <col min="10255" max="10255" width="7.7109375" style="290" customWidth="1"/>
    <col min="10256" max="10256" width="7.5703125" style="290" customWidth="1"/>
    <col min="10257" max="10257" width="9.7109375" style="290" bestFit="1" customWidth="1"/>
    <col min="10258" max="10258" width="7.7109375" style="290" customWidth="1"/>
    <col min="10259" max="10259" width="9.7109375" style="290" customWidth="1"/>
    <col min="10260" max="10260" width="10.85546875" style="290" customWidth="1"/>
    <col min="10261" max="10491" width="9.140625" style="290"/>
    <col min="10492" max="10492" width="4.42578125" style="290" customWidth="1"/>
    <col min="10493" max="10493" width="1.7109375" style="290" customWidth="1"/>
    <col min="10494" max="10494" width="1.140625" style="290" customWidth="1"/>
    <col min="10495" max="10495" width="2.7109375" style="290" customWidth="1"/>
    <col min="10496" max="10496" width="1.7109375" style="290" customWidth="1"/>
    <col min="10497" max="10497" width="15.7109375" style="290" customWidth="1"/>
    <col min="10498" max="10498" width="4.85546875" style="290" customWidth="1"/>
    <col min="10499" max="10499" width="1.140625" style="290" customWidth="1"/>
    <col min="10500" max="10500" width="9.5703125" style="290" customWidth="1"/>
    <col min="10501" max="10502" width="8.42578125" style="290" customWidth="1"/>
    <col min="10503" max="10503" width="7.28515625" style="290" customWidth="1"/>
    <col min="10504" max="10505" width="6.7109375" style="290" customWidth="1"/>
    <col min="10506" max="10506" width="7.85546875" style="290" customWidth="1"/>
    <col min="10507" max="10507" width="9.140625" style="290"/>
    <col min="10508" max="10508" width="6.42578125" style="290" customWidth="1"/>
    <col min="10509" max="10509" width="8" style="290" customWidth="1"/>
    <col min="10510" max="10510" width="7.85546875" style="290" customWidth="1"/>
    <col min="10511" max="10511" width="7.7109375" style="290" customWidth="1"/>
    <col min="10512" max="10512" width="7.5703125" style="290" customWidth="1"/>
    <col min="10513" max="10513" width="9.7109375" style="290" bestFit="1" customWidth="1"/>
    <col min="10514" max="10514" width="7.7109375" style="290" customWidth="1"/>
    <col min="10515" max="10515" width="9.7109375" style="290" customWidth="1"/>
    <col min="10516" max="10516" width="10.85546875" style="290" customWidth="1"/>
    <col min="10517" max="10747" width="9.140625" style="290"/>
    <col min="10748" max="10748" width="4.42578125" style="290" customWidth="1"/>
    <col min="10749" max="10749" width="1.7109375" style="290" customWidth="1"/>
    <col min="10750" max="10750" width="1.140625" style="290" customWidth="1"/>
    <col min="10751" max="10751" width="2.7109375" style="290" customWidth="1"/>
    <col min="10752" max="10752" width="1.7109375" style="290" customWidth="1"/>
    <col min="10753" max="10753" width="15.7109375" style="290" customWidth="1"/>
    <col min="10754" max="10754" width="4.85546875" style="290" customWidth="1"/>
    <col min="10755" max="10755" width="1.140625" style="290" customWidth="1"/>
    <col min="10756" max="10756" width="9.5703125" style="290" customWidth="1"/>
    <col min="10757" max="10758" width="8.42578125" style="290" customWidth="1"/>
    <col min="10759" max="10759" width="7.28515625" style="290" customWidth="1"/>
    <col min="10760" max="10761" width="6.7109375" style="290" customWidth="1"/>
    <col min="10762" max="10762" width="7.85546875" style="290" customWidth="1"/>
    <col min="10763" max="10763" width="9.140625" style="290"/>
    <col min="10764" max="10764" width="6.42578125" style="290" customWidth="1"/>
    <col min="10765" max="10765" width="8" style="290" customWidth="1"/>
    <col min="10766" max="10766" width="7.85546875" style="290" customWidth="1"/>
    <col min="10767" max="10767" width="7.7109375" style="290" customWidth="1"/>
    <col min="10768" max="10768" width="7.5703125" style="290" customWidth="1"/>
    <col min="10769" max="10769" width="9.7109375" style="290" bestFit="1" customWidth="1"/>
    <col min="10770" max="10770" width="7.7109375" style="290" customWidth="1"/>
    <col min="10771" max="10771" width="9.7109375" style="290" customWidth="1"/>
    <col min="10772" max="10772" width="10.85546875" style="290" customWidth="1"/>
    <col min="10773" max="11003" width="9.140625" style="290"/>
    <col min="11004" max="11004" width="4.42578125" style="290" customWidth="1"/>
    <col min="11005" max="11005" width="1.7109375" style="290" customWidth="1"/>
    <col min="11006" max="11006" width="1.140625" style="290" customWidth="1"/>
    <col min="11007" max="11007" width="2.7109375" style="290" customWidth="1"/>
    <col min="11008" max="11008" width="1.7109375" style="290" customWidth="1"/>
    <col min="11009" max="11009" width="15.7109375" style="290" customWidth="1"/>
    <col min="11010" max="11010" width="4.85546875" style="290" customWidth="1"/>
    <col min="11011" max="11011" width="1.140625" style="290" customWidth="1"/>
    <col min="11012" max="11012" width="9.5703125" style="290" customWidth="1"/>
    <col min="11013" max="11014" width="8.42578125" style="290" customWidth="1"/>
    <col min="11015" max="11015" width="7.28515625" style="290" customWidth="1"/>
    <col min="11016" max="11017" width="6.7109375" style="290" customWidth="1"/>
    <col min="11018" max="11018" width="7.85546875" style="290" customWidth="1"/>
    <col min="11019" max="11019" width="9.140625" style="290"/>
    <col min="11020" max="11020" width="6.42578125" style="290" customWidth="1"/>
    <col min="11021" max="11021" width="8" style="290" customWidth="1"/>
    <col min="11022" max="11022" width="7.85546875" style="290" customWidth="1"/>
    <col min="11023" max="11023" width="7.7109375" style="290" customWidth="1"/>
    <col min="11024" max="11024" width="7.5703125" style="290" customWidth="1"/>
    <col min="11025" max="11025" width="9.7109375" style="290" bestFit="1" customWidth="1"/>
    <col min="11026" max="11026" width="7.7109375" style="290" customWidth="1"/>
    <col min="11027" max="11027" width="9.7109375" style="290" customWidth="1"/>
    <col min="11028" max="11028" width="10.85546875" style="290" customWidth="1"/>
    <col min="11029" max="11259" width="9.140625" style="290"/>
    <col min="11260" max="11260" width="4.42578125" style="290" customWidth="1"/>
    <col min="11261" max="11261" width="1.7109375" style="290" customWidth="1"/>
    <col min="11262" max="11262" width="1.140625" style="290" customWidth="1"/>
    <col min="11263" max="11263" width="2.7109375" style="290" customWidth="1"/>
    <col min="11264" max="11264" width="1.7109375" style="290" customWidth="1"/>
    <col min="11265" max="11265" width="15.7109375" style="290" customWidth="1"/>
    <col min="11266" max="11266" width="4.85546875" style="290" customWidth="1"/>
    <col min="11267" max="11267" width="1.140625" style="290" customWidth="1"/>
    <col min="11268" max="11268" width="9.5703125" style="290" customWidth="1"/>
    <col min="11269" max="11270" width="8.42578125" style="290" customWidth="1"/>
    <col min="11271" max="11271" width="7.28515625" style="290" customWidth="1"/>
    <col min="11272" max="11273" width="6.7109375" style="290" customWidth="1"/>
    <col min="11274" max="11274" width="7.85546875" style="290" customWidth="1"/>
    <col min="11275" max="11275" width="9.140625" style="290"/>
    <col min="11276" max="11276" width="6.42578125" style="290" customWidth="1"/>
    <col min="11277" max="11277" width="8" style="290" customWidth="1"/>
    <col min="11278" max="11278" width="7.85546875" style="290" customWidth="1"/>
    <col min="11279" max="11279" width="7.7109375" style="290" customWidth="1"/>
    <col min="11280" max="11280" width="7.5703125" style="290" customWidth="1"/>
    <col min="11281" max="11281" width="9.7109375" style="290" bestFit="1" customWidth="1"/>
    <col min="11282" max="11282" width="7.7109375" style="290" customWidth="1"/>
    <col min="11283" max="11283" width="9.7109375" style="290" customWidth="1"/>
    <col min="11284" max="11284" width="10.85546875" style="290" customWidth="1"/>
    <col min="11285" max="11515" width="9.140625" style="290"/>
    <col min="11516" max="11516" width="4.42578125" style="290" customWidth="1"/>
    <col min="11517" max="11517" width="1.7109375" style="290" customWidth="1"/>
    <col min="11518" max="11518" width="1.140625" style="290" customWidth="1"/>
    <col min="11519" max="11519" width="2.7109375" style="290" customWidth="1"/>
    <col min="11520" max="11520" width="1.7109375" style="290" customWidth="1"/>
    <col min="11521" max="11521" width="15.7109375" style="290" customWidth="1"/>
    <col min="11522" max="11522" width="4.85546875" style="290" customWidth="1"/>
    <col min="11523" max="11523" width="1.140625" style="290" customWidth="1"/>
    <col min="11524" max="11524" width="9.5703125" style="290" customWidth="1"/>
    <col min="11525" max="11526" width="8.42578125" style="290" customWidth="1"/>
    <col min="11527" max="11527" width="7.28515625" style="290" customWidth="1"/>
    <col min="11528" max="11529" width="6.7109375" style="290" customWidth="1"/>
    <col min="11530" max="11530" width="7.85546875" style="290" customWidth="1"/>
    <col min="11531" max="11531" width="9.140625" style="290"/>
    <col min="11532" max="11532" width="6.42578125" style="290" customWidth="1"/>
    <col min="11533" max="11533" width="8" style="290" customWidth="1"/>
    <col min="11534" max="11534" width="7.85546875" style="290" customWidth="1"/>
    <col min="11535" max="11535" width="7.7109375" style="290" customWidth="1"/>
    <col min="11536" max="11536" width="7.5703125" style="290" customWidth="1"/>
    <col min="11537" max="11537" width="9.7109375" style="290" bestFit="1" customWidth="1"/>
    <col min="11538" max="11538" width="7.7109375" style="290" customWidth="1"/>
    <col min="11539" max="11539" width="9.7109375" style="290" customWidth="1"/>
    <col min="11540" max="11540" width="10.85546875" style="290" customWidth="1"/>
    <col min="11541" max="11771" width="9.140625" style="290"/>
    <col min="11772" max="11772" width="4.42578125" style="290" customWidth="1"/>
    <col min="11773" max="11773" width="1.7109375" style="290" customWidth="1"/>
    <col min="11774" max="11774" width="1.140625" style="290" customWidth="1"/>
    <col min="11775" max="11775" width="2.7109375" style="290" customWidth="1"/>
    <col min="11776" max="11776" width="1.7109375" style="290" customWidth="1"/>
    <col min="11777" max="11777" width="15.7109375" style="290" customWidth="1"/>
    <col min="11778" max="11778" width="4.85546875" style="290" customWidth="1"/>
    <col min="11779" max="11779" width="1.140625" style="290" customWidth="1"/>
    <col min="11780" max="11780" width="9.5703125" style="290" customWidth="1"/>
    <col min="11781" max="11782" width="8.42578125" style="290" customWidth="1"/>
    <col min="11783" max="11783" width="7.28515625" style="290" customWidth="1"/>
    <col min="11784" max="11785" width="6.7109375" style="290" customWidth="1"/>
    <col min="11786" max="11786" width="7.85546875" style="290" customWidth="1"/>
    <col min="11787" max="11787" width="9.140625" style="290"/>
    <col min="11788" max="11788" width="6.42578125" style="290" customWidth="1"/>
    <col min="11789" max="11789" width="8" style="290" customWidth="1"/>
    <col min="11790" max="11790" width="7.85546875" style="290" customWidth="1"/>
    <col min="11791" max="11791" width="7.7109375" style="290" customWidth="1"/>
    <col min="11792" max="11792" width="7.5703125" style="290" customWidth="1"/>
    <col min="11793" max="11793" width="9.7109375" style="290" bestFit="1" customWidth="1"/>
    <col min="11794" max="11794" width="7.7109375" style="290" customWidth="1"/>
    <col min="11795" max="11795" width="9.7109375" style="290" customWidth="1"/>
    <col min="11796" max="11796" width="10.85546875" style="290" customWidth="1"/>
    <col min="11797" max="12027" width="9.140625" style="290"/>
    <col min="12028" max="12028" width="4.42578125" style="290" customWidth="1"/>
    <col min="12029" max="12029" width="1.7109375" style="290" customWidth="1"/>
    <col min="12030" max="12030" width="1.140625" style="290" customWidth="1"/>
    <col min="12031" max="12031" width="2.7109375" style="290" customWidth="1"/>
    <col min="12032" max="12032" width="1.7109375" style="290" customWidth="1"/>
    <col min="12033" max="12033" width="15.7109375" style="290" customWidth="1"/>
    <col min="12034" max="12034" width="4.85546875" style="290" customWidth="1"/>
    <col min="12035" max="12035" width="1.140625" style="290" customWidth="1"/>
    <col min="12036" max="12036" width="9.5703125" style="290" customWidth="1"/>
    <col min="12037" max="12038" width="8.42578125" style="290" customWidth="1"/>
    <col min="12039" max="12039" width="7.28515625" style="290" customWidth="1"/>
    <col min="12040" max="12041" width="6.7109375" style="290" customWidth="1"/>
    <col min="12042" max="12042" width="7.85546875" style="290" customWidth="1"/>
    <col min="12043" max="12043" width="9.140625" style="290"/>
    <col min="12044" max="12044" width="6.42578125" style="290" customWidth="1"/>
    <col min="12045" max="12045" width="8" style="290" customWidth="1"/>
    <col min="12046" max="12046" width="7.85546875" style="290" customWidth="1"/>
    <col min="12047" max="12047" width="7.7109375" style="290" customWidth="1"/>
    <col min="12048" max="12048" width="7.5703125" style="290" customWidth="1"/>
    <col min="12049" max="12049" width="9.7109375" style="290" bestFit="1" customWidth="1"/>
    <col min="12050" max="12050" width="7.7109375" style="290" customWidth="1"/>
    <col min="12051" max="12051" width="9.7109375" style="290" customWidth="1"/>
    <col min="12052" max="12052" width="10.85546875" style="290" customWidth="1"/>
    <col min="12053" max="12283" width="9.140625" style="290"/>
    <col min="12284" max="12284" width="4.42578125" style="290" customWidth="1"/>
    <col min="12285" max="12285" width="1.7109375" style="290" customWidth="1"/>
    <col min="12286" max="12286" width="1.140625" style="290" customWidth="1"/>
    <col min="12287" max="12287" width="2.7109375" style="290" customWidth="1"/>
    <col min="12288" max="12288" width="1.7109375" style="290" customWidth="1"/>
    <col min="12289" max="12289" width="15.7109375" style="290" customWidth="1"/>
    <col min="12290" max="12290" width="4.85546875" style="290" customWidth="1"/>
    <col min="12291" max="12291" width="1.140625" style="290" customWidth="1"/>
    <col min="12292" max="12292" width="9.5703125" style="290" customWidth="1"/>
    <col min="12293" max="12294" width="8.42578125" style="290" customWidth="1"/>
    <col min="12295" max="12295" width="7.28515625" style="290" customWidth="1"/>
    <col min="12296" max="12297" width="6.7109375" style="290" customWidth="1"/>
    <col min="12298" max="12298" width="7.85546875" style="290" customWidth="1"/>
    <col min="12299" max="12299" width="9.140625" style="290"/>
    <col min="12300" max="12300" width="6.42578125" style="290" customWidth="1"/>
    <col min="12301" max="12301" width="8" style="290" customWidth="1"/>
    <col min="12302" max="12302" width="7.85546875" style="290" customWidth="1"/>
    <col min="12303" max="12303" width="7.7109375" style="290" customWidth="1"/>
    <col min="12304" max="12304" width="7.5703125" style="290" customWidth="1"/>
    <col min="12305" max="12305" width="9.7109375" style="290" bestFit="1" customWidth="1"/>
    <col min="12306" max="12306" width="7.7109375" style="290" customWidth="1"/>
    <col min="12307" max="12307" width="9.7109375" style="290" customWidth="1"/>
    <col min="12308" max="12308" width="10.85546875" style="290" customWidth="1"/>
    <col min="12309" max="12539" width="9.140625" style="290"/>
    <col min="12540" max="12540" width="4.42578125" style="290" customWidth="1"/>
    <col min="12541" max="12541" width="1.7109375" style="290" customWidth="1"/>
    <col min="12542" max="12542" width="1.140625" style="290" customWidth="1"/>
    <col min="12543" max="12543" width="2.7109375" style="290" customWidth="1"/>
    <col min="12544" max="12544" width="1.7109375" style="290" customWidth="1"/>
    <col min="12545" max="12545" width="15.7109375" style="290" customWidth="1"/>
    <col min="12546" max="12546" width="4.85546875" style="290" customWidth="1"/>
    <col min="12547" max="12547" width="1.140625" style="290" customWidth="1"/>
    <col min="12548" max="12548" width="9.5703125" style="290" customWidth="1"/>
    <col min="12549" max="12550" width="8.42578125" style="290" customWidth="1"/>
    <col min="12551" max="12551" width="7.28515625" style="290" customWidth="1"/>
    <col min="12552" max="12553" width="6.7109375" style="290" customWidth="1"/>
    <col min="12554" max="12554" width="7.85546875" style="290" customWidth="1"/>
    <col min="12555" max="12555" width="9.140625" style="290"/>
    <col min="12556" max="12556" width="6.42578125" style="290" customWidth="1"/>
    <col min="12557" max="12557" width="8" style="290" customWidth="1"/>
    <col min="12558" max="12558" width="7.85546875" style="290" customWidth="1"/>
    <col min="12559" max="12559" width="7.7109375" style="290" customWidth="1"/>
    <col min="12560" max="12560" width="7.5703125" style="290" customWidth="1"/>
    <col min="12561" max="12561" width="9.7109375" style="290" bestFit="1" customWidth="1"/>
    <col min="12562" max="12562" width="7.7109375" style="290" customWidth="1"/>
    <col min="12563" max="12563" width="9.7109375" style="290" customWidth="1"/>
    <col min="12564" max="12564" width="10.85546875" style="290" customWidth="1"/>
    <col min="12565" max="12795" width="9.140625" style="290"/>
    <col min="12796" max="12796" width="4.42578125" style="290" customWidth="1"/>
    <col min="12797" max="12797" width="1.7109375" style="290" customWidth="1"/>
    <col min="12798" max="12798" width="1.140625" style="290" customWidth="1"/>
    <col min="12799" max="12799" width="2.7109375" style="290" customWidth="1"/>
    <col min="12800" max="12800" width="1.7109375" style="290" customWidth="1"/>
    <col min="12801" max="12801" width="15.7109375" style="290" customWidth="1"/>
    <col min="12802" max="12802" width="4.85546875" style="290" customWidth="1"/>
    <col min="12803" max="12803" width="1.140625" style="290" customWidth="1"/>
    <col min="12804" max="12804" width="9.5703125" style="290" customWidth="1"/>
    <col min="12805" max="12806" width="8.42578125" style="290" customWidth="1"/>
    <col min="12807" max="12807" width="7.28515625" style="290" customWidth="1"/>
    <col min="12808" max="12809" width="6.7109375" style="290" customWidth="1"/>
    <col min="12810" max="12810" width="7.85546875" style="290" customWidth="1"/>
    <col min="12811" max="12811" width="9.140625" style="290"/>
    <col min="12812" max="12812" width="6.42578125" style="290" customWidth="1"/>
    <col min="12813" max="12813" width="8" style="290" customWidth="1"/>
    <col min="12814" max="12814" width="7.85546875" style="290" customWidth="1"/>
    <col min="12815" max="12815" width="7.7109375" style="290" customWidth="1"/>
    <col min="12816" max="12816" width="7.5703125" style="290" customWidth="1"/>
    <col min="12817" max="12817" width="9.7109375" style="290" bestFit="1" customWidth="1"/>
    <col min="12818" max="12818" width="7.7109375" style="290" customWidth="1"/>
    <col min="12819" max="12819" width="9.7109375" style="290" customWidth="1"/>
    <col min="12820" max="12820" width="10.85546875" style="290" customWidth="1"/>
    <col min="12821" max="13051" width="9.140625" style="290"/>
    <col min="13052" max="13052" width="4.42578125" style="290" customWidth="1"/>
    <col min="13053" max="13053" width="1.7109375" style="290" customWidth="1"/>
    <col min="13054" max="13054" width="1.140625" style="290" customWidth="1"/>
    <col min="13055" max="13055" width="2.7109375" style="290" customWidth="1"/>
    <col min="13056" max="13056" width="1.7109375" style="290" customWidth="1"/>
    <col min="13057" max="13057" width="15.7109375" style="290" customWidth="1"/>
    <col min="13058" max="13058" width="4.85546875" style="290" customWidth="1"/>
    <col min="13059" max="13059" width="1.140625" style="290" customWidth="1"/>
    <col min="13060" max="13060" width="9.5703125" style="290" customWidth="1"/>
    <col min="13061" max="13062" width="8.42578125" style="290" customWidth="1"/>
    <col min="13063" max="13063" width="7.28515625" style="290" customWidth="1"/>
    <col min="13064" max="13065" width="6.7109375" style="290" customWidth="1"/>
    <col min="13066" max="13066" width="7.85546875" style="290" customWidth="1"/>
    <col min="13067" max="13067" width="9.140625" style="290"/>
    <col min="13068" max="13068" width="6.42578125" style="290" customWidth="1"/>
    <col min="13069" max="13069" width="8" style="290" customWidth="1"/>
    <col min="13070" max="13070" width="7.85546875" style="290" customWidth="1"/>
    <col min="13071" max="13071" width="7.7109375" style="290" customWidth="1"/>
    <col min="13072" max="13072" width="7.5703125" style="290" customWidth="1"/>
    <col min="13073" max="13073" width="9.7109375" style="290" bestFit="1" customWidth="1"/>
    <col min="13074" max="13074" width="7.7109375" style="290" customWidth="1"/>
    <col min="13075" max="13075" width="9.7109375" style="290" customWidth="1"/>
    <col min="13076" max="13076" width="10.85546875" style="290" customWidth="1"/>
    <col min="13077" max="13307" width="9.140625" style="290"/>
    <col min="13308" max="13308" width="4.42578125" style="290" customWidth="1"/>
    <col min="13309" max="13309" width="1.7109375" style="290" customWidth="1"/>
    <col min="13310" max="13310" width="1.140625" style="290" customWidth="1"/>
    <col min="13311" max="13311" width="2.7109375" style="290" customWidth="1"/>
    <col min="13312" max="13312" width="1.7109375" style="290" customWidth="1"/>
    <col min="13313" max="13313" width="15.7109375" style="290" customWidth="1"/>
    <col min="13314" max="13314" width="4.85546875" style="290" customWidth="1"/>
    <col min="13315" max="13315" width="1.140625" style="290" customWidth="1"/>
    <col min="13316" max="13316" width="9.5703125" style="290" customWidth="1"/>
    <col min="13317" max="13318" width="8.42578125" style="290" customWidth="1"/>
    <col min="13319" max="13319" width="7.28515625" style="290" customWidth="1"/>
    <col min="13320" max="13321" width="6.7109375" style="290" customWidth="1"/>
    <col min="13322" max="13322" width="7.85546875" style="290" customWidth="1"/>
    <col min="13323" max="13323" width="9.140625" style="290"/>
    <col min="13324" max="13324" width="6.42578125" style="290" customWidth="1"/>
    <col min="13325" max="13325" width="8" style="290" customWidth="1"/>
    <col min="13326" max="13326" width="7.85546875" style="290" customWidth="1"/>
    <col min="13327" max="13327" width="7.7109375" style="290" customWidth="1"/>
    <col min="13328" max="13328" width="7.5703125" style="290" customWidth="1"/>
    <col min="13329" max="13329" width="9.7109375" style="290" bestFit="1" customWidth="1"/>
    <col min="13330" max="13330" width="7.7109375" style="290" customWidth="1"/>
    <col min="13331" max="13331" width="9.7109375" style="290" customWidth="1"/>
    <col min="13332" max="13332" width="10.85546875" style="290" customWidth="1"/>
    <col min="13333" max="13563" width="9.140625" style="290"/>
    <col min="13564" max="13564" width="4.42578125" style="290" customWidth="1"/>
    <col min="13565" max="13565" width="1.7109375" style="290" customWidth="1"/>
    <col min="13566" max="13566" width="1.140625" style="290" customWidth="1"/>
    <col min="13567" max="13567" width="2.7109375" style="290" customWidth="1"/>
    <col min="13568" max="13568" width="1.7109375" style="290" customWidth="1"/>
    <col min="13569" max="13569" width="15.7109375" style="290" customWidth="1"/>
    <col min="13570" max="13570" width="4.85546875" style="290" customWidth="1"/>
    <col min="13571" max="13571" width="1.140625" style="290" customWidth="1"/>
    <col min="13572" max="13572" width="9.5703125" style="290" customWidth="1"/>
    <col min="13573" max="13574" width="8.42578125" style="290" customWidth="1"/>
    <col min="13575" max="13575" width="7.28515625" style="290" customWidth="1"/>
    <col min="13576" max="13577" width="6.7109375" style="290" customWidth="1"/>
    <col min="13578" max="13578" width="7.85546875" style="290" customWidth="1"/>
    <col min="13579" max="13579" width="9.140625" style="290"/>
    <col min="13580" max="13580" width="6.42578125" style="290" customWidth="1"/>
    <col min="13581" max="13581" width="8" style="290" customWidth="1"/>
    <col min="13582" max="13582" width="7.85546875" style="290" customWidth="1"/>
    <col min="13583" max="13583" width="7.7109375" style="290" customWidth="1"/>
    <col min="13584" max="13584" width="7.5703125" style="290" customWidth="1"/>
    <col min="13585" max="13585" width="9.7109375" style="290" bestFit="1" customWidth="1"/>
    <col min="13586" max="13586" width="7.7109375" style="290" customWidth="1"/>
    <col min="13587" max="13587" width="9.7109375" style="290" customWidth="1"/>
    <col min="13588" max="13588" width="10.85546875" style="290" customWidth="1"/>
    <col min="13589" max="13819" width="9.140625" style="290"/>
    <col min="13820" max="13820" width="4.42578125" style="290" customWidth="1"/>
    <col min="13821" max="13821" width="1.7109375" style="290" customWidth="1"/>
    <col min="13822" max="13822" width="1.140625" style="290" customWidth="1"/>
    <col min="13823" max="13823" width="2.7109375" style="290" customWidth="1"/>
    <col min="13824" max="13824" width="1.7109375" style="290" customWidth="1"/>
    <col min="13825" max="13825" width="15.7109375" style="290" customWidth="1"/>
    <col min="13826" max="13826" width="4.85546875" style="290" customWidth="1"/>
    <col min="13827" max="13827" width="1.140625" style="290" customWidth="1"/>
    <col min="13828" max="13828" width="9.5703125" style="290" customWidth="1"/>
    <col min="13829" max="13830" width="8.42578125" style="290" customWidth="1"/>
    <col min="13831" max="13831" width="7.28515625" style="290" customWidth="1"/>
    <col min="13832" max="13833" width="6.7109375" style="290" customWidth="1"/>
    <col min="13834" max="13834" width="7.85546875" style="290" customWidth="1"/>
    <col min="13835" max="13835" width="9.140625" style="290"/>
    <col min="13836" max="13836" width="6.42578125" style="290" customWidth="1"/>
    <col min="13837" max="13837" width="8" style="290" customWidth="1"/>
    <col min="13838" max="13838" width="7.85546875" style="290" customWidth="1"/>
    <col min="13839" max="13839" width="7.7109375" style="290" customWidth="1"/>
    <col min="13840" max="13840" width="7.5703125" style="290" customWidth="1"/>
    <col min="13841" max="13841" width="9.7109375" style="290" bestFit="1" customWidth="1"/>
    <col min="13842" max="13842" width="7.7109375" style="290" customWidth="1"/>
    <col min="13843" max="13843" width="9.7109375" style="290" customWidth="1"/>
    <col min="13844" max="13844" width="10.85546875" style="290" customWidth="1"/>
    <col min="13845" max="14075" width="9.140625" style="290"/>
    <col min="14076" max="14076" width="4.42578125" style="290" customWidth="1"/>
    <col min="14077" max="14077" width="1.7109375" style="290" customWidth="1"/>
    <col min="14078" max="14078" width="1.140625" style="290" customWidth="1"/>
    <col min="14079" max="14079" width="2.7109375" style="290" customWidth="1"/>
    <col min="14080" max="14080" width="1.7109375" style="290" customWidth="1"/>
    <col min="14081" max="14081" width="15.7109375" style="290" customWidth="1"/>
    <col min="14082" max="14082" width="4.85546875" style="290" customWidth="1"/>
    <col min="14083" max="14083" width="1.140625" style="290" customWidth="1"/>
    <col min="14084" max="14084" width="9.5703125" style="290" customWidth="1"/>
    <col min="14085" max="14086" width="8.42578125" style="290" customWidth="1"/>
    <col min="14087" max="14087" width="7.28515625" style="290" customWidth="1"/>
    <col min="14088" max="14089" width="6.7109375" style="290" customWidth="1"/>
    <col min="14090" max="14090" width="7.85546875" style="290" customWidth="1"/>
    <col min="14091" max="14091" width="9.140625" style="290"/>
    <col min="14092" max="14092" width="6.42578125" style="290" customWidth="1"/>
    <col min="14093" max="14093" width="8" style="290" customWidth="1"/>
    <col min="14094" max="14094" width="7.85546875" style="290" customWidth="1"/>
    <col min="14095" max="14095" width="7.7109375" style="290" customWidth="1"/>
    <col min="14096" max="14096" width="7.5703125" style="290" customWidth="1"/>
    <col min="14097" max="14097" width="9.7109375" style="290" bestFit="1" customWidth="1"/>
    <col min="14098" max="14098" width="7.7109375" style="290" customWidth="1"/>
    <col min="14099" max="14099" width="9.7109375" style="290" customWidth="1"/>
    <col min="14100" max="14100" width="10.85546875" style="290" customWidth="1"/>
    <col min="14101" max="14331" width="9.140625" style="290"/>
    <col min="14332" max="14332" width="4.42578125" style="290" customWidth="1"/>
    <col min="14333" max="14333" width="1.7109375" style="290" customWidth="1"/>
    <col min="14334" max="14334" width="1.140625" style="290" customWidth="1"/>
    <col min="14335" max="14335" width="2.7109375" style="290" customWidth="1"/>
    <col min="14336" max="14336" width="1.7109375" style="290" customWidth="1"/>
    <col min="14337" max="14337" width="15.7109375" style="290" customWidth="1"/>
    <col min="14338" max="14338" width="4.85546875" style="290" customWidth="1"/>
    <col min="14339" max="14339" width="1.140625" style="290" customWidth="1"/>
    <col min="14340" max="14340" width="9.5703125" style="290" customWidth="1"/>
    <col min="14341" max="14342" width="8.42578125" style="290" customWidth="1"/>
    <col min="14343" max="14343" width="7.28515625" style="290" customWidth="1"/>
    <col min="14344" max="14345" width="6.7109375" style="290" customWidth="1"/>
    <col min="14346" max="14346" width="7.85546875" style="290" customWidth="1"/>
    <col min="14347" max="14347" width="9.140625" style="290"/>
    <col min="14348" max="14348" width="6.42578125" style="290" customWidth="1"/>
    <col min="14349" max="14349" width="8" style="290" customWidth="1"/>
    <col min="14350" max="14350" width="7.85546875" style="290" customWidth="1"/>
    <col min="14351" max="14351" width="7.7109375" style="290" customWidth="1"/>
    <col min="14352" max="14352" width="7.5703125" style="290" customWidth="1"/>
    <col min="14353" max="14353" width="9.7109375" style="290" bestFit="1" customWidth="1"/>
    <col min="14354" max="14354" width="7.7109375" style="290" customWidth="1"/>
    <col min="14355" max="14355" width="9.7109375" style="290" customWidth="1"/>
    <col min="14356" max="14356" width="10.85546875" style="290" customWidth="1"/>
    <col min="14357" max="14587" width="9.140625" style="290"/>
    <col min="14588" max="14588" width="4.42578125" style="290" customWidth="1"/>
    <col min="14589" max="14589" width="1.7109375" style="290" customWidth="1"/>
    <col min="14590" max="14590" width="1.140625" style="290" customWidth="1"/>
    <col min="14591" max="14591" width="2.7109375" style="290" customWidth="1"/>
    <col min="14592" max="14592" width="1.7109375" style="290" customWidth="1"/>
    <col min="14593" max="14593" width="15.7109375" style="290" customWidth="1"/>
    <col min="14594" max="14594" width="4.85546875" style="290" customWidth="1"/>
    <col min="14595" max="14595" width="1.140625" style="290" customWidth="1"/>
    <col min="14596" max="14596" width="9.5703125" style="290" customWidth="1"/>
    <col min="14597" max="14598" width="8.42578125" style="290" customWidth="1"/>
    <col min="14599" max="14599" width="7.28515625" style="290" customWidth="1"/>
    <col min="14600" max="14601" width="6.7109375" style="290" customWidth="1"/>
    <col min="14602" max="14602" width="7.85546875" style="290" customWidth="1"/>
    <col min="14603" max="14603" width="9.140625" style="290"/>
    <col min="14604" max="14604" width="6.42578125" style="290" customWidth="1"/>
    <col min="14605" max="14605" width="8" style="290" customWidth="1"/>
    <col min="14606" max="14606" width="7.85546875" style="290" customWidth="1"/>
    <col min="14607" max="14607" width="7.7109375" style="290" customWidth="1"/>
    <col min="14608" max="14608" width="7.5703125" style="290" customWidth="1"/>
    <col min="14609" max="14609" width="9.7109375" style="290" bestFit="1" customWidth="1"/>
    <col min="14610" max="14610" width="7.7109375" style="290" customWidth="1"/>
    <col min="14611" max="14611" width="9.7109375" style="290" customWidth="1"/>
    <col min="14612" max="14612" width="10.85546875" style="290" customWidth="1"/>
    <col min="14613" max="14843" width="9.140625" style="290"/>
    <col min="14844" max="14844" width="4.42578125" style="290" customWidth="1"/>
    <col min="14845" max="14845" width="1.7109375" style="290" customWidth="1"/>
    <col min="14846" max="14846" width="1.140625" style="290" customWidth="1"/>
    <col min="14847" max="14847" width="2.7109375" style="290" customWidth="1"/>
    <col min="14848" max="14848" width="1.7109375" style="290" customWidth="1"/>
    <col min="14849" max="14849" width="15.7109375" style="290" customWidth="1"/>
    <col min="14850" max="14850" width="4.85546875" style="290" customWidth="1"/>
    <col min="14851" max="14851" width="1.140625" style="290" customWidth="1"/>
    <col min="14852" max="14852" width="9.5703125" style="290" customWidth="1"/>
    <col min="14853" max="14854" width="8.42578125" style="290" customWidth="1"/>
    <col min="14855" max="14855" width="7.28515625" style="290" customWidth="1"/>
    <col min="14856" max="14857" width="6.7109375" style="290" customWidth="1"/>
    <col min="14858" max="14858" width="7.85546875" style="290" customWidth="1"/>
    <col min="14859" max="14859" width="9.140625" style="290"/>
    <col min="14860" max="14860" width="6.42578125" style="290" customWidth="1"/>
    <col min="14861" max="14861" width="8" style="290" customWidth="1"/>
    <col min="14862" max="14862" width="7.85546875" style="290" customWidth="1"/>
    <col min="14863" max="14863" width="7.7109375" style="290" customWidth="1"/>
    <col min="14864" max="14864" width="7.5703125" style="290" customWidth="1"/>
    <col min="14865" max="14865" width="9.7109375" style="290" bestFit="1" customWidth="1"/>
    <col min="14866" max="14866" width="7.7109375" style="290" customWidth="1"/>
    <col min="14867" max="14867" width="9.7109375" style="290" customWidth="1"/>
    <col min="14868" max="14868" width="10.85546875" style="290" customWidth="1"/>
    <col min="14869" max="15099" width="9.140625" style="290"/>
    <col min="15100" max="15100" width="4.42578125" style="290" customWidth="1"/>
    <col min="15101" max="15101" width="1.7109375" style="290" customWidth="1"/>
    <col min="15102" max="15102" width="1.140625" style="290" customWidth="1"/>
    <col min="15103" max="15103" width="2.7109375" style="290" customWidth="1"/>
    <col min="15104" max="15104" width="1.7109375" style="290" customWidth="1"/>
    <col min="15105" max="15105" width="15.7109375" style="290" customWidth="1"/>
    <col min="15106" max="15106" width="4.85546875" style="290" customWidth="1"/>
    <col min="15107" max="15107" width="1.140625" style="290" customWidth="1"/>
    <col min="15108" max="15108" width="9.5703125" style="290" customWidth="1"/>
    <col min="15109" max="15110" width="8.42578125" style="290" customWidth="1"/>
    <col min="15111" max="15111" width="7.28515625" style="290" customWidth="1"/>
    <col min="15112" max="15113" width="6.7109375" style="290" customWidth="1"/>
    <col min="15114" max="15114" width="7.85546875" style="290" customWidth="1"/>
    <col min="15115" max="15115" width="9.140625" style="290"/>
    <col min="15116" max="15116" width="6.42578125" style="290" customWidth="1"/>
    <col min="15117" max="15117" width="8" style="290" customWidth="1"/>
    <col min="15118" max="15118" width="7.85546875" style="290" customWidth="1"/>
    <col min="15119" max="15119" width="7.7109375" style="290" customWidth="1"/>
    <col min="15120" max="15120" width="7.5703125" style="290" customWidth="1"/>
    <col min="15121" max="15121" width="9.7109375" style="290" bestFit="1" customWidth="1"/>
    <col min="15122" max="15122" width="7.7109375" style="290" customWidth="1"/>
    <col min="15123" max="15123" width="9.7109375" style="290" customWidth="1"/>
    <col min="15124" max="15124" width="10.85546875" style="290" customWidth="1"/>
    <col min="15125" max="15355" width="9.140625" style="290"/>
    <col min="15356" max="15356" width="4.42578125" style="290" customWidth="1"/>
    <col min="15357" max="15357" width="1.7109375" style="290" customWidth="1"/>
    <col min="15358" max="15358" width="1.140625" style="290" customWidth="1"/>
    <col min="15359" max="15359" width="2.7109375" style="290" customWidth="1"/>
    <col min="15360" max="15360" width="1.7109375" style="290" customWidth="1"/>
    <col min="15361" max="15361" width="15.7109375" style="290" customWidth="1"/>
    <col min="15362" max="15362" width="4.85546875" style="290" customWidth="1"/>
    <col min="15363" max="15363" width="1.140625" style="290" customWidth="1"/>
    <col min="15364" max="15364" width="9.5703125" style="290" customWidth="1"/>
    <col min="15365" max="15366" width="8.42578125" style="290" customWidth="1"/>
    <col min="15367" max="15367" width="7.28515625" style="290" customWidth="1"/>
    <col min="15368" max="15369" width="6.7109375" style="290" customWidth="1"/>
    <col min="15370" max="15370" width="7.85546875" style="290" customWidth="1"/>
    <col min="15371" max="15371" width="9.140625" style="290"/>
    <col min="15372" max="15372" width="6.42578125" style="290" customWidth="1"/>
    <col min="15373" max="15373" width="8" style="290" customWidth="1"/>
    <col min="15374" max="15374" width="7.85546875" style="290" customWidth="1"/>
    <col min="15375" max="15375" width="7.7109375" style="290" customWidth="1"/>
    <col min="15376" max="15376" width="7.5703125" style="290" customWidth="1"/>
    <col min="15377" max="15377" width="9.7109375" style="290" bestFit="1" customWidth="1"/>
    <col min="15378" max="15378" width="7.7109375" style="290" customWidth="1"/>
    <col min="15379" max="15379" width="9.7109375" style="290" customWidth="1"/>
    <col min="15380" max="15380" width="10.85546875" style="290" customWidth="1"/>
    <col min="15381" max="15611" width="9.140625" style="290"/>
    <col min="15612" max="15612" width="4.42578125" style="290" customWidth="1"/>
    <col min="15613" max="15613" width="1.7109375" style="290" customWidth="1"/>
    <col min="15614" max="15614" width="1.140625" style="290" customWidth="1"/>
    <col min="15615" max="15615" width="2.7109375" style="290" customWidth="1"/>
    <col min="15616" max="15616" width="1.7109375" style="290" customWidth="1"/>
    <col min="15617" max="15617" width="15.7109375" style="290" customWidth="1"/>
    <col min="15618" max="15618" width="4.85546875" style="290" customWidth="1"/>
    <col min="15619" max="15619" width="1.140625" style="290" customWidth="1"/>
    <col min="15620" max="15620" width="9.5703125" style="290" customWidth="1"/>
    <col min="15621" max="15622" width="8.42578125" style="290" customWidth="1"/>
    <col min="15623" max="15623" width="7.28515625" style="290" customWidth="1"/>
    <col min="15624" max="15625" width="6.7109375" style="290" customWidth="1"/>
    <col min="15626" max="15626" width="7.85546875" style="290" customWidth="1"/>
    <col min="15627" max="15627" width="9.140625" style="290"/>
    <col min="15628" max="15628" width="6.42578125" style="290" customWidth="1"/>
    <col min="15629" max="15629" width="8" style="290" customWidth="1"/>
    <col min="15630" max="15630" width="7.85546875" style="290" customWidth="1"/>
    <col min="15631" max="15631" width="7.7109375" style="290" customWidth="1"/>
    <col min="15632" max="15632" width="7.5703125" style="290" customWidth="1"/>
    <col min="15633" max="15633" width="9.7109375" style="290" bestFit="1" customWidth="1"/>
    <col min="15634" max="15634" width="7.7109375" style="290" customWidth="1"/>
    <col min="15635" max="15635" width="9.7109375" style="290" customWidth="1"/>
    <col min="15636" max="15636" width="10.85546875" style="290" customWidth="1"/>
    <col min="15637" max="15867" width="9.140625" style="290"/>
    <col min="15868" max="15868" width="4.42578125" style="290" customWidth="1"/>
    <col min="15869" max="15869" width="1.7109375" style="290" customWidth="1"/>
    <col min="15870" max="15870" width="1.140625" style="290" customWidth="1"/>
    <col min="15871" max="15871" width="2.7109375" style="290" customWidth="1"/>
    <col min="15872" max="15872" width="1.7109375" style="290" customWidth="1"/>
    <col min="15873" max="15873" width="15.7109375" style="290" customWidth="1"/>
    <col min="15874" max="15874" width="4.85546875" style="290" customWidth="1"/>
    <col min="15875" max="15875" width="1.140625" style="290" customWidth="1"/>
    <col min="15876" max="15876" width="9.5703125" style="290" customWidth="1"/>
    <col min="15877" max="15878" width="8.42578125" style="290" customWidth="1"/>
    <col min="15879" max="15879" width="7.28515625" style="290" customWidth="1"/>
    <col min="15880" max="15881" width="6.7109375" style="290" customWidth="1"/>
    <col min="15882" max="15882" width="7.85546875" style="290" customWidth="1"/>
    <col min="15883" max="15883" width="9.140625" style="290"/>
    <col min="15884" max="15884" width="6.42578125" style="290" customWidth="1"/>
    <col min="15885" max="15885" width="8" style="290" customWidth="1"/>
    <col min="15886" max="15886" width="7.85546875" style="290" customWidth="1"/>
    <col min="15887" max="15887" width="7.7109375" style="290" customWidth="1"/>
    <col min="15888" max="15888" width="7.5703125" style="290" customWidth="1"/>
    <col min="15889" max="15889" width="9.7109375" style="290" bestFit="1" customWidth="1"/>
    <col min="15890" max="15890" width="7.7109375" style="290" customWidth="1"/>
    <col min="15891" max="15891" width="9.7109375" style="290" customWidth="1"/>
    <col min="15892" max="15892" width="10.85546875" style="290" customWidth="1"/>
    <col min="15893" max="16123" width="9.140625" style="290"/>
    <col min="16124" max="16124" width="4.42578125" style="290" customWidth="1"/>
    <col min="16125" max="16125" width="1.7109375" style="290" customWidth="1"/>
    <col min="16126" max="16126" width="1.140625" style="290" customWidth="1"/>
    <col min="16127" max="16127" width="2.7109375" style="290" customWidth="1"/>
    <col min="16128" max="16128" width="1.7109375" style="290" customWidth="1"/>
    <col min="16129" max="16129" width="15.7109375" style="290" customWidth="1"/>
    <col min="16130" max="16130" width="4.85546875" style="290" customWidth="1"/>
    <col min="16131" max="16131" width="1.140625" style="290" customWidth="1"/>
    <col min="16132" max="16132" width="9.5703125" style="290" customWidth="1"/>
    <col min="16133" max="16134" width="8.42578125" style="290" customWidth="1"/>
    <col min="16135" max="16135" width="7.28515625" style="290" customWidth="1"/>
    <col min="16136" max="16137" width="6.7109375" style="290" customWidth="1"/>
    <col min="16138" max="16138" width="7.85546875" style="290" customWidth="1"/>
    <col min="16139" max="16139" width="9.140625" style="290"/>
    <col min="16140" max="16140" width="6.42578125" style="290" customWidth="1"/>
    <col min="16141" max="16141" width="8" style="290" customWidth="1"/>
    <col min="16142" max="16142" width="7.85546875" style="290" customWidth="1"/>
    <col min="16143" max="16143" width="7.7109375" style="290" customWidth="1"/>
    <col min="16144" max="16144" width="7.5703125" style="290" customWidth="1"/>
    <col min="16145" max="16145" width="9.7109375" style="290" bestFit="1" customWidth="1"/>
    <col min="16146" max="16146" width="7.7109375" style="290" customWidth="1"/>
    <col min="16147" max="16147" width="9.7109375" style="290" customWidth="1"/>
    <col min="16148" max="16148" width="10.85546875" style="290" customWidth="1"/>
    <col min="16149" max="16384" width="9.140625" style="290"/>
  </cols>
  <sheetData>
    <row r="1" spans="1:25" hidden="1" x14ac:dyDescent="0.25"/>
    <row r="2" spans="1:25" ht="9" customHeight="1" x14ac:dyDescent="0.25"/>
    <row r="3" spans="1:25" s="291" customFormat="1" ht="36" customHeight="1" x14ac:dyDescent="0.2">
      <c r="A3" s="1229" t="s">
        <v>737</v>
      </c>
      <c r="B3" s="1246"/>
      <c r="C3" s="1246"/>
      <c r="D3" s="1246"/>
      <c r="E3" s="1246"/>
      <c r="F3" s="1246"/>
      <c r="G3" s="1246"/>
      <c r="H3" s="1246"/>
      <c r="I3" s="1247"/>
      <c r="J3" s="958"/>
      <c r="K3" s="292"/>
      <c r="L3" s="145"/>
      <c r="M3" s="145"/>
      <c r="N3" s="292"/>
      <c r="O3" s="292"/>
      <c r="P3" s="292"/>
      <c r="Q3" s="292"/>
      <c r="R3" s="292"/>
      <c r="S3" s="292"/>
      <c r="T3" s="292"/>
      <c r="U3" s="292"/>
      <c r="V3" s="148"/>
      <c r="W3" s="148"/>
      <c r="X3" s="148"/>
      <c r="Y3" s="3" t="s">
        <v>697</v>
      </c>
    </row>
    <row r="4" spans="1:25" s="291" customFormat="1" ht="18" customHeight="1" x14ac:dyDescent="0.25">
      <c r="A4" s="293" t="s">
        <v>742</v>
      </c>
      <c r="B4" s="293"/>
      <c r="C4" s="293"/>
      <c r="D4" s="293"/>
      <c r="E4" s="293"/>
      <c r="F4" s="293"/>
      <c r="G4" s="293"/>
      <c r="H4" s="293"/>
      <c r="I4" s="293"/>
      <c r="J4" s="293"/>
      <c r="K4" s="293"/>
      <c r="L4" s="293"/>
      <c r="M4" s="293"/>
      <c r="N4" s="293"/>
      <c r="O4" s="293"/>
      <c r="P4" s="293"/>
      <c r="Q4" s="293"/>
      <c r="R4" s="293"/>
      <c r="S4" s="293"/>
      <c r="T4" s="293"/>
      <c r="U4" s="293"/>
      <c r="V4" s="293"/>
      <c r="W4" s="293"/>
      <c r="X4" s="293"/>
      <c r="Y4" s="293"/>
    </row>
    <row r="5" spans="1:25" s="291" customFormat="1" ht="17.25" x14ac:dyDescent="0.25">
      <c r="A5" s="375" t="s">
        <v>739</v>
      </c>
      <c r="B5" s="294"/>
      <c r="C5" s="294"/>
      <c r="D5" s="294"/>
      <c r="E5" s="294"/>
      <c r="F5" s="294"/>
      <c r="G5" s="294"/>
      <c r="H5" s="294"/>
      <c r="I5" s="294"/>
      <c r="J5" s="294"/>
      <c r="K5" s="294"/>
      <c r="L5" s="294"/>
      <c r="M5" s="294"/>
      <c r="N5" s="294"/>
      <c r="O5" s="294"/>
      <c r="P5" s="294"/>
      <c r="Q5" s="294"/>
      <c r="R5" s="294"/>
      <c r="S5" s="294"/>
      <c r="T5" s="294"/>
      <c r="U5" s="294"/>
      <c r="V5" s="294"/>
      <c r="W5" s="294"/>
      <c r="X5" s="294"/>
      <c r="Y5" s="294"/>
    </row>
    <row r="6" spans="1:25" s="291" customFormat="1" x14ac:dyDescent="0.25">
      <c r="A6" s="294"/>
      <c r="B6" s="294"/>
      <c r="C6" s="294"/>
      <c r="D6" s="294"/>
      <c r="E6" s="294"/>
      <c r="F6" s="294"/>
      <c r="G6" s="294"/>
      <c r="H6" s="294"/>
      <c r="I6" s="294"/>
      <c r="J6" s="294"/>
      <c r="K6" s="294"/>
      <c r="L6" s="294"/>
      <c r="M6" s="294"/>
      <c r="N6" s="294"/>
      <c r="O6" s="294"/>
      <c r="P6" s="294"/>
      <c r="Q6" s="294"/>
      <c r="R6" s="294"/>
      <c r="S6" s="294"/>
      <c r="T6" s="294"/>
      <c r="U6" s="294"/>
      <c r="V6" s="294"/>
      <c r="W6" s="294"/>
      <c r="X6" s="294"/>
      <c r="Y6" s="294"/>
    </row>
    <row r="7" spans="1:25" ht="18" customHeight="1" x14ac:dyDescent="0.25">
      <c r="A7" s="412"/>
      <c r="B7" s="960"/>
      <c r="C7" s="960"/>
      <c r="D7" s="960"/>
      <c r="E7" s="960"/>
      <c r="F7" s="413"/>
      <c r="G7" s="296" t="s">
        <v>168</v>
      </c>
      <c r="H7" s="297"/>
      <c r="I7" s="297"/>
      <c r="J7" s="297"/>
      <c r="K7" s="297"/>
      <c r="L7" s="297"/>
      <c r="M7" s="297"/>
      <c r="N7" s="297"/>
      <c r="O7" s="297"/>
      <c r="P7" s="297"/>
      <c r="Q7" s="297"/>
      <c r="R7" s="297"/>
      <c r="S7" s="297"/>
      <c r="T7" s="297"/>
      <c r="U7" s="297"/>
      <c r="V7" s="297"/>
      <c r="W7" s="298"/>
      <c r="X7" s="296"/>
      <c r="Y7" s="298"/>
    </row>
    <row r="8" spans="1:25" ht="12.75" customHeight="1" x14ac:dyDescent="0.25">
      <c r="A8" s="1348" t="s">
        <v>721</v>
      </c>
      <c r="B8" s="1349"/>
      <c r="C8" s="1349"/>
      <c r="D8" s="1349"/>
      <c r="E8" s="1349"/>
      <c r="F8" s="1349"/>
      <c r="G8" s="1349"/>
      <c r="H8" s="1349"/>
      <c r="I8" s="1349"/>
      <c r="J8" s="1349"/>
      <c r="K8" s="1349"/>
      <c r="L8" s="1349"/>
      <c r="M8" s="1349"/>
      <c r="N8" s="1349"/>
      <c r="O8" s="1349"/>
      <c r="P8" s="1349"/>
      <c r="Q8" s="1349"/>
      <c r="R8" s="1349"/>
      <c r="S8" s="1349"/>
      <c r="T8" s="1349"/>
      <c r="U8" s="1349"/>
      <c r="V8" s="1349"/>
      <c r="W8" s="1349"/>
      <c r="X8" s="1349"/>
      <c r="Y8" s="1350"/>
    </row>
    <row r="9" spans="1:25" ht="15" customHeight="1" x14ac:dyDescent="0.25">
      <c r="A9" s="768"/>
      <c r="B9" s="1290" t="s">
        <v>169</v>
      </c>
      <c r="C9" s="1294"/>
      <c r="D9" s="1294"/>
      <c r="E9" s="1294"/>
      <c r="F9" s="1295"/>
      <c r="G9" s="1276" t="s">
        <v>170</v>
      </c>
      <c r="H9" s="1279" t="s">
        <v>171</v>
      </c>
      <c r="I9" s="302" t="s">
        <v>97</v>
      </c>
      <c r="J9" s="303"/>
      <c r="K9" s="303"/>
      <c r="L9" s="303"/>
      <c r="M9" s="303"/>
      <c r="N9" s="303"/>
      <c r="O9" s="303"/>
      <c r="P9" s="303"/>
      <c r="Q9" s="303"/>
      <c r="R9" s="303"/>
      <c r="S9" s="303"/>
      <c r="T9" s="303"/>
      <c r="U9" s="304"/>
      <c r="V9" s="1282" t="s">
        <v>98</v>
      </c>
      <c r="W9" s="1283"/>
      <c r="X9" s="1276" t="s">
        <v>172</v>
      </c>
      <c r="Y9" s="1276" t="s">
        <v>173</v>
      </c>
    </row>
    <row r="10" spans="1:25" ht="15" customHeight="1" x14ac:dyDescent="0.25">
      <c r="A10" s="768"/>
      <c r="B10" s="1294"/>
      <c r="C10" s="1294"/>
      <c r="D10" s="1294"/>
      <c r="E10" s="1294"/>
      <c r="F10" s="1295"/>
      <c r="G10" s="1277"/>
      <c r="H10" s="1280"/>
      <c r="I10" s="1274" t="s">
        <v>101</v>
      </c>
      <c r="J10" s="1270" t="s">
        <v>102</v>
      </c>
      <c r="K10" s="1270" t="s">
        <v>103</v>
      </c>
      <c r="L10" s="1270" t="s">
        <v>104</v>
      </c>
      <c r="M10" s="1270" t="s">
        <v>174</v>
      </c>
      <c r="N10" s="1270" t="s">
        <v>175</v>
      </c>
      <c r="O10" s="1270" t="s">
        <v>107</v>
      </c>
      <c r="P10" s="1270" t="s">
        <v>108</v>
      </c>
      <c r="Q10" s="1270" t="s">
        <v>336</v>
      </c>
      <c r="R10" s="1274" t="s">
        <v>109</v>
      </c>
      <c r="S10" s="1270" t="s">
        <v>110</v>
      </c>
      <c r="T10" s="1270" t="s">
        <v>111</v>
      </c>
      <c r="U10" s="1272" t="s">
        <v>112</v>
      </c>
      <c r="V10" s="1286"/>
      <c r="W10" s="1287"/>
      <c r="X10" s="1277"/>
      <c r="Y10" s="1277"/>
    </row>
    <row r="11" spans="1:25" ht="57" customHeight="1" x14ac:dyDescent="0.25">
      <c r="A11" s="769"/>
      <c r="B11" s="1296"/>
      <c r="C11" s="1296"/>
      <c r="D11" s="1296"/>
      <c r="E11" s="1296"/>
      <c r="F11" s="1297"/>
      <c r="G11" s="1278"/>
      <c r="H11" s="1281"/>
      <c r="I11" s="1347"/>
      <c r="J11" s="1346"/>
      <c r="K11" s="1346"/>
      <c r="L11" s="1346"/>
      <c r="M11" s="1346"/>
      <c r="N11" s="1346"/>
      <c r="O11" s="1346"/>
      <c r="P11" s="1346"/>
      <c r="Q11" s="1346"/>
      <c r="R11" s="1347"/>
      <c r="S11" s="1346"/>
      <c r="T11" s="1346"/>
      <c r="U11" s="1345"/>
      <c r="V11" s="114" t="s">
        <v>176</v>
      </c>
      <c r="W11" s="959" t="s">
        <v>114</v>
      </c>
      <c r="X11" s="1278"/>
      <c r="Y11" s="1278"/>
    </row>
    <row r="12" spans="1:25" x14ac:dyDescent="0.25">
      <c r="A12" s="384"/>
      <c r="B12" s="385" t="s">
        <v>412</v>
      </c>
      <c r="C12" s="385"/>
      <c r="D12" s="385"/>
      <c r="E12" s="385"/>
      <c r="F12" s="414"/>
      <c r="G12" s="415">
        <v>126</v>
      </c>
      <c r="H12" s="416">
        <v>39501.363756613755</v>
      </c>
      <c r="I12" s="417">
        <v>28769.492063492067</v>
      </c>
      <c r="J12" s="388">
        <v>2862.5019841269841</v>
      </c>
      <c r="K12" s="388">
        <v>737.97619047619037</v>
      </c>
      <c r="L12" s="388">
        <v>0</v>
      </c>
      <c r="M12" s="388" t="s">
        <v>22</v>
      </c>
      <c r="N12" s="418" t="s">
        <v>22</v>
      </c>
      <c r="O12" s="388">
        <v>0</v>
      </c>
      <c r="P12" s="388">
        <v>80.890211640211646</v>
      </c>
      <c r="Q12" s="388" t="s">
        <v>22</v>
      </c>
      <c r="R12" s="417">
        <v>3681.3683862433863</v>
      </c>
      <c r="S12" s="388">
        <v>5496.2705026455042</v>
      </c>
      <c r="T12" s="388">
        <v>1554.2328042328045</v>
      </c>
      <c r="U12" s="419">
        <v>7050.5033068783086</v>
      </c>
      <c r="V12" s="420">
        <v>0.17848759223402344</v>
      </c>
      <c r="W12" s="389">
        <v>0.24506874474246496</v>
      </c>
      <c r="X12" s="19">
        <v>126</v>
      </c>
      <c r="Y12" s="587">
        <v>39501.363756613755</v>
      </c>
    </row>
    <row r="13" spans="1:25" x14ac:dyDescent="0.25">
      <c r="A13" s="384"/>
      <c r="B13" s="385" t="s">
        <v>177</v>
      </c>
      <c r="C13" s="385"/>
      <c r="D13" s="385"/>
      <c r="E13" s="385"/>
      <c r="F13" s="414"/>
      <c r="G13" s="415">
        <v>653.64200000000005</v>
      </c>
      <c r="H13" s="416">
        <v>35478.893390163619</v>
      </c>
      <c r="I13" s="417">
        <v>24929.093831179754</v>
      </c>
      <c r="J13" s="388">
        <v>4148.6704495733138</v>
      </c>
      <c r="K13" s="388">
        <v>896.19725578629686</v>
      </c>
      <c r="L13" s="388">
        <v>32.83015269316639</v>
      </c>
      <c r="M13" s="388" t="s">
        <v>22</v>
      </c>
      <c r="N13" s="418" t="s">
        <v>22</v>
      </c>
      <c r="O13" s="388">
        <v>16.443379301411678</v>
      </c>
      <c r="P13" s="388">
        <v>46.745262187354335</v>
      </c>
      <c r="Q13" s="388" t="s">
        <v>22</v>
      </c>
      <c r="R13" s="417">
        <v>5140.8864995415433</v>
      </c>
      <c r="S13" s="388">
        <v>3665.8556977672793</v>
      </c>
      <c r="T13" s="388">
        <v>1743.0573616750453</v>
      </c>
      <c r="U13" s="419">
        <v>5408.9130594423241</v>
      </c>
      <c r="V13" s="420">
        <v>0.15245439027537211</v>
      </c>
      <c r="W13" s="389">
        <v>0.21697190824791204</v>
      </c>
      <c r="X13" s="415">
        <v>929.04600000000005</v>
      </c>
      <c r="Y13" s="588">
        <v>37345.505855827731</v>
      </c>
    </row>
    <row r="14" spans="1:25" ht="12.75" customHeight="1" x14ac:dyDescent="0.25">
      <c r="A14" s="1348" t="s">
        <v>682</v>
      </c>
      <c r="B14" s="1349"/>
      <c r="C14" s="1349"/>
      <c r="D14" s="1349"/>
      <c r="E14" s="1349"/>
      <c r="F14" s="1349"/>
      <c r="G14" s="1349"/>
      <c r="H14" s="1349"/>
      <c r="I14" s="1349"/>
      <c r="J14" s="1349"/>
      <c r="K14" s="1349"/>
      <c r="L14" s="1349"/>
      <c r="M14" s="1349"/>
      <c r="N14" s="1349"/>
      <c r="O14" s="1349"/>
      <c r="P14" s="1349"/>
      <c r="Q14" s="1349"/>
      <c r="R14" s="1349"/>
      <c r="S14" s="1349"/>
      <c r="T14" s="1349"/>
      <c r="U14" s="1349"/>
      <c r="V14" s="1349"/>
      <c r="W14" s="1349"/>
      <c r="X14" s="1349"/>
      <c r="Y14" s="1350"/>
    </row>
    <row r="15" spans="1:25" ht="18" customHeight="1" x14ac:dyDescent="0.25">
      <c r="A15" s="109"/>
      <c r="B15" s="1351" t="s">
        <v>178</v>
      </c>
      <c r="C15" s="1351"/>
      <c r="D15" s="1351"/>
      <c r="E15" s="1351"/>
      <c r="F15" s="1352"/>
      <c r="G15" s="1277" t="s">
        <v>170</v>
      </c>
      <c r="H15" s="1280" t="s">
        <v>171</v>
      </c>
      <c r="I15" s="422" t="s">
        <v>97</v>
      </c>
      <c r="J15" s="423"/>
      <c r="K15" s="423"/>
      <c r="L15" s="423"/>
      <c r="M15" s="423"/>
      <c r="N15" s="423"/>
      <c r="O15" s="423"/>
      <c r="P15" s="423"/>
      <c r="Q15" s="423"/>
      <c r="R15" s="423"/>
      <c r="S15" s="423"/>
      <c r="T15" s="423"/>
      <c r="U15" s="424"/>
      <c r="V15" s="1284" t="s">
        <v>98</v>
      </c>
      <c r="W15" s="1285"/>
      <c r="X15" s="1277" t="s">
        <v>172</v>
      </c>
      <c r="Y15" s="1277" t="s">
        <v>173</v>
      </c>
    </row>
    <row r="16" spans="1:25" ht="15" customHeight="1" x14ac:dyDescent="0.25">
      <c r="A16" s="109"/>
      <c r="B16" s="1353"/>
      <c r="C16" s="1353"/>
      <c r="D16" s="1353"/>
      <c r="E16" s="1353"/>
      <c r="F16" s="1354"/>
      <c r="G16" s="1277"/>
      <c r="H16" s="1280"/>
      <c r="I16" s="703"/>
      <c r="J16" s="704"/>
      <c r="K16" s="704"/>
      <c r="L16" s="704"/>
      <c r="M16" s="704"/>
      <c r="N16" s="704"/>
      <c r="O16" s="704"/>
      <c r="P16" s="704"/>
      <c r="Q16" s="704"/>
      <c r="R16" s="704"/>
      <c r="S16" s="704"/>
      <c r="T16" s="704"/>
      <c r="U16" s="705"/>
      <c r="V16" s="1284"/>
      <c r="W16" s="1285"/>
      <c r="X16" s="1277"/>
      <c r="Y16" s="1277"/>
    </row>
    <row r="17" spans="1:25" ht="15" customHeight="1" x14ac:dyDescent="0.25">
      <c r="A17" s="109"/>
      <c r="B17" s="1353"/>
      <c r="C17" s="1353"/>
      <c r="D17" s="1353"/>
      <c r="E17" s="1353"/>
      <c r="F17" s="1354"/>
      <c r="G17" s="1277"/>
      <c r="H17" s="1280"/>
      <c r="I17" s="1274" t="s">
        <v>101</v>
      </c>
      <c r="J17" s="1270" t="s">
        <v>102</v>
      </c>
      <c r="K17" s="1270" t="s">
        <v>103</v>
      </c>
      <c r="L17" s="1270" t="s">
        <v>104</v>
      </c>
      <c r="M17" s="1270" t="s">
        <v>174</v>
      </c>
      <c r="N17" s="1270" t="s">
        <v>179</v>
      </c>
      <c r="O17" s="1270" t="s">
        <v>107</v>
      </c>
      <c r="P17" s="1270" t="s">
        <v>108</v>
      </c>
      <c r="Q17" s="1270" t="s">
        <v>336</v>
      </c>
      <c r="R17" s="1274" t="s">
        <v>109</v>
      </c>
      <c r="S17" s="1270" t="s">
        <v>110</v>
      </c>
      <c r="T17" s="1270" t="s">
        <v>111</v>
      </c>
      <c r="U17" s="1272" t="s">
        <v>112</v>
      </c>
      <c r="V17" s="1286"/>
      <c r="W17" s="1287"/>
      <c r="X17" s="1277"/>
      <c r="Y17" s="1277"/>
    </row>
    <row r="18" spans="1:25" ht="56.25" customHeight="1" x14ac:dyDescent="0.25">
      <c r="A18" s="109"/>
      <c r="B18" s="1355"/>
      <c r="C18" s="1355"/>
      <c r="D18" s="1355"/>
      <c r="E18" s="1355"/>
      <c r="F18" s="1356"/>
      <c r="G18" s="1278"/>
      <c r="H18" s="1281"/>
      <c r="I18" s="1347"/>
      <c r="J18" s="1346"/>
      <c r="K18" s="1346"/>
      <c r="L18" s="1346"/>
      <c r="M18" s="1346"/>
      <c r="N18" s="1346"/>
      <c r="O18" s="1346"/>
      <c r="P18" s="1346"/>
      <c r="Q18" s="1346"/>
      <c r="R18" s="1347"/>
      <c r="S18" s="1346"/>
      <c r="T18" s="1346"/>
      <c r="U18" s="1345"/>
      <c r="V18" s="114" t="s">
        <v>176</v>
      </c>
      <c r="W18" s="959" t="s">
        <v>114</v>
      </c>
      <c r="X18" s="1278"/>
      <c r="Y18" s="1278"/>
    </row>
    <row r="19" spans="1:25" x14ac:dyDescent="0.25">
      <c r="A19" s="425"/>
      <c r="B19" s="426"/>
      <c r="C19" s="426"/>
      <c r="D19" s="426"/>
      <c r="E19" s="426"/>
      <c r="F19" s="426"/>
      <c r="G19" s="426"/>
      <c r="H19" s="426"/>
      <c r="I19" s="426"/>
      <c r="J19" s="426"/>
      <c r="K19" s="426"/>
      <c r="L19" s="426"/>
      <c r="M19" s="426"/>
      <c r="N19" s="426"/>
      <c r="O19" s="426"/>
      <c r="P19" s="426"/>
      <c r="Q19" s="426"/>
      <c r="R19" s="426"/>
      <c r="S19" s="426"/>
      <c r="T19" s="426"/>
      <c r="U19" s="426"/>
      <c r="V19" s="426"/>
      <c r="W19" s="427"/>
      <c r="X19" s="425"/>
      <c r="Y19" s="428"/>
    </row>
    <row r="20" spans="1:25" x14ac:dyDescent="0.25">
      <c r="A20" s="384"/>
      <c r="B20" s="385" t="s">
        <v>411</v>
      </c>
      <c r="C20" s="385"/>
      <c r="D20" s="385"/>
      <c r="E20" s="385"/>
      <c r="F20" s="414"/>
      <c r="G20" s="415">
        <v>129.40299999999999</v>
      </c>
      <c r="H20" s="416">
        <v>38268.369615336072</v>
      </c>
      <c r="I20" s="417">
        <v>28112.783964307888</v>
      </c>
      <c r="J20" s="388">
        <v>2508.6029690192654</v>
      </c>
      <c r="K20" s="388">
        <v>608.65732118523795</v>
      </c>
      <c r="L20" s="388">
        <v>2.0968086777998449</v>
      </c>
      <c r="M20" s="388" t="s">
        <v>22</v>
      </c>
      <c r="N20" s="418" t="s">
        <v>22</v>
      </c>
      <c r="O20" s="388">
        <v>0</v>
      </c>
      <c r="P20" s="388">
        <v>28.966999734679007</v>
      </c>
      <c r="Q20" s="388" t="s">
        <v>22</v>
      </c>
      <c r="R20" s="417">
        <v>3148.3240986169822</v>
      </c>
      <c r="S20" s="388">
        <v>3748.063543091479</v>
      </c>
      <c r="T20" s="388">
        <v>3259.1980093197221</v>
      </c>
      <c r="U20" s="419">
        <v>7007.2615524112007</v>
      </c>
      <c r="V20" s="420">
        <v>0.1831084423728111</v>
      </c>
      <c r="W20" s="389">
        <v>0.24925534096187876</v>
      </c>
      <c r="X20" s="19">
        <v>129.40299999999999</v>
      </c>
      <c r="Y20" s="587">
        <v>38268.369615336072</v>
      </c>
    </row>
    <row r="21" spans="1:25" x14ac:dyDescent="0.25">
      <c r="A21" s="390"/>
      <c r="B21" s="391" t="s">
        <v>177</v>
      </c>
      <c r="C21" s="385"/>
      <c r="D21" s="385"/>
      <c r="E21" s="385"/>
      <c r="F21" s="414"/>
      <c r="G21" s="415">
        <v>664.01200000000006</v>
      </c>
      <c r="H21" s="416">
        <v>33997.142370920999</v>
      </c>
      <c r="I21" s="417">
        <v>23907.022262649869</v>
      </c>
      <c r="J21" s="388">
        <v>3763.3324648751327</v>
      </c>
      <c r="K21" s="388">
        <v>791.6838601310418</v>
      </c>
      <c r="L21" s="388">
        <v>3.5079687314887882</v>
      </c>
      <c r="M21" s="388" t="s">
        <v>22</v>
      </c>
      <c r="N21" s="418" t="s">
        <v>22</v>
      </c>
      <c r="O21" s="388">
        <v>25.873026391089315</v>
      </c>
      <c r="P21" s="388">
        <v>55.150233228716736</v>
      </c>
      <c r="Q21" s="388" t="s">
        <v>22</v>
      </c>
      <c r="R21" s="417">
        <v>4639.547553357469</v>
      </c>
      <c r="S21" s="388">
        <v>3316.1687338983829</v>
      </c>
      <c r="T21" s="388">
        <v>2134.4038210152826</v>
      </c>
      <c r="U21" s="419">
        <v>5450.572554913666</v>
      </c>
      <c r="V21" s="420">
        <v>0.16032443243158401</v>
      </c>
      <c r="W21" s="389">
        <v>0.22799044126165136</v>
      </c>
      <c r="X21" s="415">
        <v>925.9380000000001</v>
      </c>
      <c r="Y21" s="588">
        <v>35818.676754455118</v>
      </c>
    </row>
    <row r="22" spans="1:25" ht="13.5" customHeight="1" x14ac:dyDescent="0.25">
      <c r="A22" s="1174"/>
      <c r="B22" s="964"/>
      <c r="C22" s="333"/>
      <c r="D22" s="333"/>
      <c r="E22" s="334"/>
      <c r="F22" s="333"/>
      <c r="G22" s="334"/>
      <c r="H22" s="334"/>
      <c r="I22" s="334"/>
      <c r="J22" s="334"/>
      <c r="K22" s="334"/>
      <c r="L22" s="334"/>
      <c r="M22" s="334"/>
      <c r="N22" s="334"/>
      <c r="O22" s="334"/>
      <c r="P22" s="334"/>
      <c r="Q22" s="334"/>
      <c r="R22" s="334"/>
      <c r="S22" s="334"/>
      <c r="T22" s="334"/>
      <c r="U22" s="334"/>
      <c r="V22" s="334"/>
      <c r="W22" s="334"/>
      <c r="X22" s="334"/>
      <c r="Y22" s="334" t="s">
        <v>467</v>
      </c>
    </row>
    <row r="23" spans="1:25" x14ac:dyDescent="0.25">
      <c r="A23" s="965"/>
      <c r="B23" s="466"/>
      <c r="C23" s="235"/>
      <c r="D23" s="466"/>
      <c r="E23" s="466"/>
      <c r="F23" s="466"/>
      <c r="G23" s="466"/>
      <c r="H23" s="466"/>
      <c r="I23" s="466"/>
      <c r="J23" s="235"/>
      <c r="K23" s="669"/>
      <c r="L23" s="669"/>
      <c r="M23" s="669"/>
      <c r="N23" s="669"/>
      <c r="O23" s="669"/>
      <c r="P23" s="669"/>
      <c r="Q23" s="669"/>
      <c r="R23" s="669"/>
      <c r="S23" s="669"/>
      <c r="T23" s="669"/>
      <c r="U23" s="669"/>
      <c r="V23" s="669"/>
      <c r="W23" s="669"/>
      <c r="X23" s="669"/>
      <c r="Y23" s="669"/>
    </row>
    <row r="24" spans="1:25" x14ac:dyDescent="0.25">
      <c r="A24" s="669"/>
      <c r="B24" s="964"/>
      <c r="C24" s="669"/>
      <c r="D24" s="669"/>
      <c r="E24" s="669"/>
      <c r="F24" s="669"/>
      <c r="G24" s="669"/>
      <c r="H24" s="669"/>
      <c r="I24" s="669"/>
      <c r="J24" s="669"/>
      <c r="K24" s="669"/>
      <c r="L24" s="669"/>
      <c r="M24" s="669"/>
      <c r="N24" s="669"/>
      <c r="O24" s="669"/>
      <c r="P24" s="669"/>
      <c r="Q24" s="669"/>
      <c r="R24" s="669"/>
      <c r="S24" s="669"/>
      <c r="T24" s="669"/>
      <c r="U24" s="669"/>
      <c r="V24" s="669"/>
      <c r="W24" s="669"/>
      <c r="X24" s="669"/>
      <c r="Y24" s="669"/>
    </row>
    <row r="25" spans="1:25" x14ac:dyDescent="0.25">
      <c r="A25" s="640"/>
      <c r="B25" s="640"/>
      <c r="C25" s="640"/>
      <c r="D25" s="640"/>
      <c r="E25" s="640"/>
      <c r="F25" s="640"/>
      <c r="G25" s="640"/>
      <c r="H25" s="640"/>
      <c r="I25" s="640"/>
      <c r="J25" s="640"/>
      <c r="K25" s="640"/>
      <c r="L25" s="640"/>
      <c r="M25" s="640"/>
      <c r="N25" s="640"/>
      <c r="O25" s="640"/>
      <c r="P25" s="640"/>
      <c r="R25" s="640"/>
      <c r="S25" s="640"/>
      <c r="T25" s="640"/>
      <c r="U25" s="640"/>
      <c r="V25" s="640"/>
      <c r="W25" s="640"/>
      <c r="X25" s="640"/>
      <c r="Y25" s="640"/>
    </row>
    <row r="28" spans="1:25" ht="12.75" customHeight="1" x14ac:dyDescent="0.25"/>
    <row r="30" spans="1:25" ht="12.75" customHeight="1" x14ac:dyDescent="0.25"/>
    <row r="31" spans="1:25" ht="12.75" customHeight="1" x14ac:dyDescent="0.25"/>
  </sheetData>
  <mergeCells count="41">
    <mergeCell ref="B15:F18"/>
    <mergeCell ref="T10:T11"/>
    <mergeCell ref="N10:N11"/>
    <mergeCell ref="Q17:Q18"/>
    <mergeCell ref="O10:O11"/>
    <mergeCell ref="P10:P11"/>
    <mergeCell ref="R17:R18"/>
    <mergeCell ref="A14:Y14"/>
    <mergeCell ref="G15:G18"/>
    <mergeCell ref="H15:H18"/>
    <mergeCell ref="M10:M11"/>
    <mergeCell ref="Y15:Y18"/>
    <mergeCell ref="V15:W17"/>
    <mergeCell ref="X15:X18"/>
    <mergeCell ref="S17:S18"/>
    <mergeCell ref="T17:T18"/>
    <mergeCell ref="A3:I3"/>
    <mergeCell ref="A8:Y8"/>
    <mergeCell ref="B9:F11"/>
    <mergeCell ref="G9:G11"/>
    <mergeCell ref="H9:H11"/>
    <mergeCell ref="V9:W10"/>
    <mergeCell ref="X9:X11"/>
    <mergeCell ref="Y9:Y11"/>
    <mergeCell ref="I10:I11"/>
    <mergeCell ref="J10:J11"/>
    <mergeCell ref="Q10:Q11"/>
    <mergeCell ref="R10:R11"/>
    <mergeCell ref="S10:S11"/>
    <mergeCell ref="U10:U11"/>
    <mergeCell ref="K10:K11"/>
    <mergeCell ref="L10:L11"/>
    <mergeCell ref="U17:U18"/>
    <mergeCell ref="N17:N18"/>
    <mergeCell ref="O17:O18"/>
    <mergeCell ref="P17:P18"/>
    <mergeCell ref="I17:I18"/>
    <mergeCell ref="J17:J18"/>
    <mergeCell ref="K17:K18"/>
    <mergeCell ref="L17:L18"/>
    <mergeCell ref="M17:M18"/>
  </mergeCells>
  <printOptions horizontalCentered="1"/>
  <pageMargins left="0.39370078740157483" right="0.39370078740157483" top="0.47244094488188981" bottom="0.47244094488188981" header="0.47244094488188981" footer="0.47244094488188981"/>
  <pageSetup paperSize="9" scale="75" orientation="landscape" blackAndWhite="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5"/>
  <dimension ref="A1:M47"/>
  <sheetViews>
    <sheetView showOutlineSymbols="0" topLeftCell="A2" zoomScale="90" workbookViewId="0">
      <selection activeCell="O19" sqref="O19"/>
    </sheetView>
  </sheetViews>
  <sheetFormatPr defaultRowHeight="12.75" x14ac:dyDescent="0.25"/>
  <cols>
    <col min="1" max="1" width="1.42578125" style="234" customWidth="1"/>
    <col min="2" max="2" width="2.140625" style="234" customWidth="1"/>
    <col min="3" max="4" width="1.42578125" style="234" customWidth="1"/>
    <col min="5" max="5" width="25.28515625" style="234" customWidth="1"/>
    <col min="6" max="6" width="2.28515625" style="234" customWidth="1"/>
    <col min="7" max="8" width="12.140625" style="234" customWidth="1"/>
    <col min="9" max="9" width="7.7109375" style="234" customWidth="1"/>
    <col min="10" max="11" width="11.7109375" style="234" customWidth="1"/>
    <col min="12" max="12" width="7.7109375" style="234" customWidth="1"/>
    <col min="13" max="13" width="9.7109375" style="234" customWidth="1"/>
    <col min="14" max="242" width="9.140625" style="234"/>
    <col min="243" max="243" width="4.42578125" style="234" customWidth="1"/>
    <col min="244" max="244" width="1.7109375" style="234" customWidth="1"/>
    <col min="245" max="245" width="1.140625" style="234" customWidth="1"/>
    <col min="246" max="246" width="2.140625" style="234" customWidth="1"/>
    <col min="247" max="248" width="1.42578125" style="234" customWidth="1"/>
    <col min="249" max="249" width="25.28515625" style="234" customWidth="1"/>
    <col min="250" max="250" width="2.28515625" style="234" customWidth="1"/>
    <col min="251" max="252" width="12.140625" style="234" customWidth="1"/>
    <col min="253" max="253" width="7.7109375" style="234" customWidth="1"/>
    <col min="254" max="255" width="11.7109375" style="234" customWidth="1"/>
    <col min="256" max="256" width="7.7109375" style="234" customWidth="1"/>
    <col min="257" max="257" width="9.7109375" style="234" customWidth="1"/>
    <col min="258" max="258" width="9.28515625" style="234" customWidth="1"/>
    <col min="259" max="498" width="9.140625" style="234"/>
    <col min="499" max="499" width="4.42578125" style="234" customWidth="1"/>
    <col min="500" max="500" width="1.7109375" style="234" customWidth="1"/>
    <col min="501" max="501" width="1.140625" style="234" customWidth="1"/>
    <col min="502" max="502" width="2.140625" style="234" customWidth="1"/>
    <col min="503" max="504" width="1.42578125" style="234" customWidth="1"/>
    <col min="505" max="505" width="25.28515625" style="234" customWidth="1"/>
    <col min="506" max="506" width="2.28515625" style="234" customWidth="1"/>
    <col min="507" max="508" width="12.140625" style="234" customWidth="1"/>
    <col min="509" max="509" width="7.7109375" style="234" customWidth="1"/>
    <col min="510" max="511" width="11.7109375" style="234" customWidth="1"/>
    <col min="512" max="512" width="7.7109375" style="234" customWidth="1"/>
    <col min="513" max="513" width="9.7109375" style="234" customWidth="1"/>
    <col min="514" max="514" width="9.28515625" style="234" customWidth="1"/>
    <col min="515" max="754" width="9.140625" style="234"/>
    <col min="755" max="755" width="4.42578125" style="234" customWidth="1"/>
    <col min="756" max="756" width="1.7109375" style="234" customWidth="1"/>
    <col min="757" max="757" width="1.140625" style="234" customWidth="1"/>
    <col min="758" max="758" width="2.140625" style="234" customWidth="1"/>
    <col min="759" max="760" width="1.42578125" style="234" customWidth="1"/>
    <col min="761" max="761" width="25.28515625" style="234" customWidth="1"/>
    <col min="762" max="762" width="2.28515625" style="234" customWidth="1"/>
    <col min="763" max="764" width="12.140625" style="234" customWidth="1"/>
    <col min="765" max="765" width="7.7109375" style="234" customWidth="1"/>
    <col min="766" max="767" width="11.7109375" style="234" customWidth="1"/>
    <col min="768" max="768" width="7.7109375" style="234" customWidth="1"/>
    <col min="769" max="769" width="9.7109375" style="234" customWidth="1"/>
    <col min="770" max="770" width="9.28515625" style="234" customWidth="1"/>
    <col min="771" max="1010" width="9.140625" style="234"/>
    <col min="1011" max="1011" width="4.42578125" style="234" customWidth="1"/>
    <col min="1012" max="1012" width="1.7109375" style="234" customWidth="1"/>
    <col min="1013" max="1013" width="1.140625" style="234" customWidth="1"/>
    <col min="1014" max="1014" width="2.140625" style="234" customWidth="1"/>
    <col min="1015" max="1016" width="1.42578125" style="234" customWidth="1"/>
    <col min="1017" max="1017" width="25.28515625" style="234" customWidth="1"/>
    <col min="1018" max="1018" width="2.28515625" style="234" customWidth="1"/>
    <col min="1019" max="1020" width="12.140625" style="234" customWidth="1"/>
    <col min="1021" max="1021" width="7.7109375" style="234" customWidth="1"/>
    <col min="1022" max="1023" width="11.7109375" style="234" customWidth="1"/>
    <col min="1024" max="1024" width="7.7109375" style="234" customWidth="1"/>
    <col min="1025" max="1025" width="9.7109375" style="234" customWidth="1"/>
    <col min="1026" max="1026" width="9.28515625" style="234" customWidth="1"/>
    <col min="1027" max="1266" width="9.140625" style="234"/>
    <col min="1267" max="1267" width="4.42578125" style="234" customWidth="1"/>
    <col min="1268" max="1268" width="1.7109375" style="234" customWidth="1"/>
    <col min="1269" max="1269" width="1.140625" style="234" customWidth="1"/>
    <col min="1270" max="1270" width="2.140625" style="234" customWidth="1"/>
    <col min="1271" max="1272" width="1.42578125" style="234" customWidth="1"/>
    <col min="1273" max="1273" width="25.28515625" style="234" customWidth="1"/>
    <col min="1274" max="1274" width="2.28515625" style="234" customWidth="1"/>
    <col min="1275" max="1276" width="12.140625" style="234" customWidth="1"/>
    <col min="1277" max="1277" width="7.7109375" style="234" customWidth="1"/>
    <col min="1278" max="1279" width="11.7109375" style="234" customWidth="1"/>
    <col min="1280" max="1280" width="7.7109375" style="234" customWidth="1"/>
    <col min="1281" max="1281" width="9.7109375" style="234" customWidth="1"/>
    <col min="1282" max="1282" width="9.28515625" style="234" customWidth="1"/>
    <col min="1283" max="1522" width="9.140625" style="234"/>
    <col min="1523" max="1523" width="4.42578125" style="234" customWidth="1"/>
    <col min="1524" max="1524" width="1.7109375" style="234" customWidth="1"/>
    <col min="1525" max="1525" width="1.140625" style="234" customWidth="1"/>
    <col min="1526" max="1526" width="2.140625" style="234" customWidth="1"/>
    <col min="1527" max="1528" width="1.42578125" style="234" customWidth="1"/>
    <col min="1529" max="1529" width="25.28515625" style="234" customWidth="1"/>
    <col min="1530" max="1530" width="2.28515625" style="234" customWidth="1"/>
    <col min="1531" max="1532" width="12.140625" style="234" customWidth="1"/>
    <col min="1533" max="1533" width="7.7109375" style="234" customWidth="1"/>
    <col min="1534" max="1535" width="11.7109375" style="234" customWidth="1"/>
    <col min="1536" max="1536" width="7.7109375" style="234" customWidth="1"/>
    <col min="1537" max="1537" width="9.7109375" style="234" customWidth="1"/>
    <col min="1538" max="1538" width="9.28515625" style="234" customWidth="1"/>
    <col min="1539" max="1778" width="9.140625" style="234"/>
    <col min="1779" max="1779" width="4.42578125" style="234" customWidth="1"/>
    <col min="1780" max="1780" width="1.7109375" style="234" customWidth="1"/>
    <col min="1781" max="1781" width="1.140625" style="234" customWidth="1"/>
    <col min="1782" max="1782" width="2.140625" style="234" customWidth="1"/>
    <col min="1783" max="1784" width="1.42578125" style="234" customWidth="1"/>
    <col min="1785" max="1785" width="25.28515625" style="234" customWidth="1"/>
    <col min="1786" max="1786" width="2.28515625" style="234" customWidth="1"/>
    <col min="1787" max="1788" width="12.140625" style="234" customWidth="1"/>
    <col min="1789" max="1789" width="7.7109375" style="234" customWidth="1"/>
    <col min="1790" max="1791" width="11.7109375" style="234" customWidth="1"/>
    <col min="1792" max="1792" width="7.7109375" style="234" customWidth="1"/>
    <col min="1793" max="1793" width="9.7109375" style="234" customWidth="1"/>
    <col min="1794" max="1794" width="9.28515625" style="234" customWidth="1"/>
    <col min="1795" max="2034" width="9.140625" style="234"/>
    <col min="2035" max="2035" width="4.42578125" style="234" customWidth="1"/>
    <col min="2036" max="2036" width="1.7109375" style="234" customWidth="1"/>
    <col min="2037" max="2037" width="1.140625" style="234" customWidth="1"/>
    <col min="2038" max="2038" width="2.140625" style="234" customWidth="1"/>
    <col min="2039" max="2040" width="1.42578125" style="234" customWidth="1"/>
    <col min="2041" max="2041" width="25.28515625" style="234" customWidth="1"/>
    <col min="2042" max="2042" width="2.28515625" style="234" customWidth="1"/>
    <col min="2043" max="2044" width="12.140625" style="234" customWidth="1"/>
    <col min="2045" max="2045" width="7.7109375" style="234" customWidth="1"/>
    <col min="2046" max="2047" width="11.7109375" style="234" customWidth="1"/>
    <col min="2048" max="2048" width="7.7109375" style="234" customWidth="1"/>
    <col min="2049" max="2049" width="9.7109375" style="234" customWidth="1"/>
    <col min="2050" max="2050" width="9.28515625" style="234" customWidth="1"/>
    <col min="2051" max="2290" width="9.140625" style="234"/>
    <col min="2291" max="2291" width="4.42578125" style="234" customWidth="1"/>
    <col min="2292" max="2292" width="1.7109375" style="234" customWidth="1"/>
    <col min="2293" max="2293" width="1.140625" style="234" customWidth="1"/>
    <col min="2294" max="2294" width="2.140625" style="234" customWidth="1"/>
    <col min="2295" max="2296" width="1.42578125" style="234" customWidth="1"/>
    <col min="2297" max="2297" width="25.28515625" style="234" customWidth="1"/>
    <col min="2298" max="2298" width="2.28515625" style="234" customWidth="1"/>
    <col min="2299" max="2300" width="12.140625" style="234" customWidth="1"/>
    <col min="2301" max="2301" width="7.7109375" style="234" customWidth="1"/>
    <col min="2302" max="2303" width="11.7109375" style="234" customWidth="1"/>
    <col min="2304" max="2304" width="7.7109375" style="234" customWidth="1"/>
    <col min="2305" max="2305" width="9.7109375" style="234" customWidth="1"/>
    <col min="2306" max="2306" width="9.28515625" style="234" customWidth="1"/>
    <col min="2307" max="2546" width="9.140625" style="234"/>
    <col min="2547" max="2547" width="4.42578125" style="234" customWidth="1"/>
    <col min="2548" max="2548" width="1.7109375" style="234" customWidth="1"/>
    <col min="2549" max="2549" width="1.140625" style="234" customWidth="1"/>
    <col min="2550" max="2550" width="2.140625" style="234" customWidth="1"/>
    <col min="2551" max="2552" width="1.42578125" style="234" customWidth="1"/>
    <col min="2553" max="2553" width="25.28515625" style="234" customWidth="1"/>
    <col min="2554" max="2554" width="2.28515625" style="234" customWidth="1"/>
    <col min="2555" max="2556" width="12.140625" style="234" customWidth="1"/>
    <col min="2557" max="2557" width="7.7109375" style="234" customWidth="1"/>
    <col min="2558" max="2559" width="11.7109375" style="234" customWidth="1"/>
    <col min="2560" max="2560" width="7.7109375" style="234" customWidth="1"/>
    <col min="2561" max="2561" width="9.7109375" style="234" customWidth="1"/>
    <col min="2562" max="2562" width="9.28515625" style="234" customWidth="1"/>
    <col min="2563" max="2802" width="9.140625" style="234"/>
    <col min="2803" max="2803" width="4.42578125" style="234" customWidth="1"/>
    <col min="2804" max="2804" width="1.7109375" style="234" customWidth="1"/>
    <col min="2805" max="2805" width="1.140625" style="234" customWidth="1"/>
    <col min="2806" max="2806" width="2.140625" style="234" customWidth="1"/>
    <col min="2807" max="2808" width="1.42578125" style="234" customWidth="1"/>
    <col min="2809" max="2809" width="25.28515625" style="234" customWidth="1"/>
    <col min="2810" max="2810" width="2.28515625" style="234" customWidth="1"/>
    <col min="2811" max="2812" width="12.140625" style="234" customWidth="1"/>
    <col min="2813" max="2813" width="7.7109375" style="234" customWidth="1"/>
    <col min="2814" max="2815" width="11.7109375" style="234" customWidth="1"/>
    <col min="2816" max="2816" width="7.7109375" style="234" customWidth="1"/>
    <col min="2817" max="2817" width="9.7109375" style="234" customWidth="1"/>
    <col min="2818" max="2818" width="9.28515625" style="234" customWidth="1"/>
    <col min="2819" max="3058" width="9.140625" style="234"/>
    <col min="3059" max="3059" width="4.42578125" style="234" customWidth="1"/>
    <col min="3060" max="3060" width="1.7109375" style="234" customWidth="1"/>
    <col min="3061" max="3061" width="1.140625" style="234" customWidth="1"/>
    <col min="3062" max="3062" width="2.140625" style="234" customWidth="1"/>
    <col min="3063" max="3064" width="1.42578125" style="234" customWidth="1"/>
    <col min="3065" max="3065" width="25.28515625" style="234" customWidth="1"/>
    <col min="3066" max="3066" width="2.28515625" style="234" customWidth="1"/>
    <col min="3067" max="3068" width="12.140625" style="234" customWidth="1"/>
    <col min="3069" max="3069" width="7.7109375" style="234" customWidth="1"/>
    <col min="3070" max="3071" width="11.7109375" style="234" customWidth="1"/>
    <col min="3072" max="3072" width="7.7109375" style="234" customWidth="1"/>
    <col min="3073" max="3073" width="9.7109375" style="234" customWidth="1"/>
    <col min="3074" max="3074" width="9.28515625" style="234" customWidth="1"/>
    <col min="3075" max="3314" width="9.140625" style="234"/>
    <col min="3315" max="3315" width="4.42578125" style="234" customWidth="1"/>
    <col min="3316" max="3316" width="1.7109375" style="234" customWidth="1"/>
    <col min="3317" max="3317" width="1.140625" style="234" customWidth="1"/>
    <col min="3318" max="3318" width="2.140625" style="234" customWidth="1"/>
    <col min="3319" max="3320" width="1.42578125" style="234" customWidth="1"/>
    <col min="3321" max="3321" width="25.28515625" style="234" customWidth="1"/>
    <col min="3322" max="3322" width="2.28515625" style="234" customWidth="1"/>
    <col min="3323" max="3324" width="12.140625" style="234" customWidth="1"/>
    <col min="3325" max="3325" width="7.7109375" style="234" customWidth="1"/>
    <col min="3326" max="3327" width="11.7109375" style="234" customWidth="1"/>
    <col min="3328" max="3328" width="7.7109375" style="234" customWidth="1"/>
    <col min="3329" max="3329" width="9.7109375" style="234" customWidth="1"/>
    <col min="3330" max="3330" width="9.28515625" style="234" customWidth="1"/>
    <col min="3331" max="3570" width="9.140625" style="234"/>
    <col min="3571" max="3571" width="4.42578125" style="234" customWidth="1"/>
    <col min="3572" max="3572" width="1.7109375" style="234" customWidth="1"/>
    <col min="3573" max="3573" width="1.140625" style="234" customWidth="1"/>
    <col min="3574" max="3574" width="2.140625" style="234" customWidth="1"/>
    <col min="3575" max="3576" width="1.42578125" style="234" customWidth="1"/>
    <col min="3577" max="3577" width="25.28515625" style="234" customWidth="1"/>
    <col min="3578" max="3578" width="2.28515625" style="234" customWidth="1"/>
    <col min="3579" max="3580" width="12.140625" style="234" customWidth="1"/>
    <col min="3581" max="3581" width="7.7109375" style="234" customWidth="1"/>
    <col min="3582" max="3583" width="11.7109375" style="234" customWidth="1"/>
    <col min="3584" max="3584" width="7.7109375" style="234" customWidth="1"/>
    <col min="3585" max="3585" width="9.7109375" style="234" customWidth="1"/>
    <col min="3586" max="3586" width="9.28515625" style="234" customWidth="1"/>
    <col min="3587" max="3826" width="9.140625" style="234"/>
    <col min="3827" max="3827" width="4.42578125" style="234" customWidth="1"/>
    <col min="3828" max="3828" width="1.7109375" style="234" customWidth="1"/>
    <col min="3829" max="3829" width="1.140625" style="234" customWidth="1"/>
    <col min="3830" max="3830" width="2.140625" style="234" customWidth="1"/>
    <col min="3831" max="3832" width="1.42578125" style="234" customWidth="1"/>
    <col min="3833" max="3833" width="25.28515625" style="234" customWidth="1"/>
    <col min="3834" max="3834" width="2.28515625" style="234" customWidth="1"/>
    <col min="3835" max="3836" width="12.140625" style="234" customWidth="1"/>
    <col min="3837" max="3837" width="7.7109375" style="234" customWidth="1"/>
    <col min="3838" max="3839" width="11.7109375" style="234" customWidth="1"/>
    <col min="3840" max="3840" width="7.7109375" style="234" customWidth="1"/>
    <col min="3841" max="3841" width="9.7109375" style="234" customWidth="1"/>
    <col min="3842" max="3842" width="9.28515625" style="234" customWidth="1"/>
    <col min="3843" max="4082" width="9.140625" style="234"/>
    <col min="4083" max="4083" width="4.42578125" style="234" customWidth="1"/>
    <col min="4084" max="4084" width="1.7109375" style="234" customWidth="1"/>
    <col min="4085" max="4085" width="1.140625" style="234" customWidth="1"/>
    <col min="4086" max="4086" width="2.140625" style="234" customWidth="1"/>
    <col min="4087" max="4088" width="1.42578125" style="234" customWidth="1"/>
    <col min="4089" max="4089" width="25.28515625" style="234" customWidth="1"/>
    <col min="4090" max="4090" width="2.28515625" style="234" customWidth="1"/>
    <col min="4091" max="4092" width="12.140625" style="234" customWidth="1"/>
    <col min="4093" max="4093" width="7.7109375" style="234" customWidth="1"/>
    <col min="4094" max="4095" width="11.7109375" style="234" customWidth="1"/>
    <col min="4096" max="4096" width="7.7109375" style="234" customWidth="1"/>
    <col min="4097" max="4097" width="9.7109375" style="234" customWidth="1"/>
    <col min="4098" max="4098" width="9.28515625" style="234" customWidth="1"/>
    <col min="4099" max="4338" width="9.140625" style="234"/>
    <col min="4339" max="4339" width="4.42578125" style="234" customWidth="1"/>
    <col min="4340" max="4340" width="1.7109375" style="234" customWidth="1"/>
    <col min="4341" max="4341" width="1.140625" style="234" customWidth="1"/>
    <col min="4342" max="4342" width="2.140625" style="234" customWidth="1"/>
    <col min="4343" max="4344" width="1.42578125" style="234" customWidth="1"/>
    <col min="4345" max="4345" width="25.28515625" style="234" customWidth="1"/>
    <col min="4346" max="4346" width="2.28515625" style="234" customWidth="1"/>
    <col min="4347" max="4348" width="12.140625" style="234" customWidth="1"/>
    <col min="4349" max="4349" width="7.7109375" style="234" customWidth="1"/>
    <col min="4350" max="4351" width="11.7109375" style="234" customWidth="1"/>
    <col min="4352" max="4352" width="7.7109375" style="234" customWidth="1"/>
    <col min="4353" max="4353" width="9.7109375" style="234" customWidth="1"/>
    <col min="4354" max="4354" width="9.28515625" style="234" customWidth="1"/>
    <col min="4355" max="4594" width="9.140625" style="234"/>
    <col min="4595" max="4595" width="4.42578125" style="234" customWidth="1"/>
    <col min="4596" max="4596" width="1.7109375" style="234" customWidth="1"/>
    <col min="4597" max="4597" width="1.140625" style="234" customWidth="1"/>
    <col min="4598" max="4598" width="2.140625" style="234" customWidth="1"/>
    <col min="4599" max="4600" width="1.42578125" style="234" customWidth="1"/>
    <col min="4601" max="4601" width="25.28515625" style="234" customWidth="1"/>
    <col min="4602" max="4602" width="2.28515625" style="234" customWidth="1"/>
    <col min="4603" max="4604" width="12.140625" style="234" customWidth="1"/>
    <col min="4605" max="4605" width="7.7109375" style="234" customWidth="1"/>
    <col min="4606" max="4607" width="11.7109375" style="234" customWidth="1"/>
    <col min="4608" max="4608" width="7.7109375" style="234" customWidth="1"/>
    <col min="4609" max="4609" width="9.7109375" style="234" customWidth="1"/>
    <col min="4610" max="4610" width="9.28515625" style="234" customWidth="1"/>
    <col min="4611" max="4850" width="9.140625" style="234"/>
    <col min="4851" max="4851" width="4.42578125" style="234" customWidth="1"/>
    <col min="4852" max="4852" width="1.7109375" style="234" customWidth="1"/>
    <col min="4853" max="4853" width="1.140625" style="234" customWidth="1"/>
    <col min="4854" max="4854" width="2.140625" style="234" customWidth="1"/>
    <col min="4855" max="4856" width="1.42578125" style="234" customWidth="1"/>
    <col min="4857" max="4857" width="25.28515625" style="234" customWidth="1"/>
    <col min="4858" max="4858" width="2.28515625" style="234" customWidth="1"/>
    <col min="4859" max="4860" width="12.140625" style="234" customWidth="1"/>
    <col min="4861" max="4861" width="7.7109375" style="234" customWidth="1"/>
    <col min="4862" max="4863" width="11.7109375" style="234" customWidth="1"/>
    <col min="4864" max="4864" width="7.7109375" style="234" customWidth="1"/>
    <col min="4865" max="4865" width="9.7109375" style="234" customWidth="1"/>
    <col min="4866" max="4866" width="9.28515625" style="234" customWidth="1"/>
    <col min="4867" max="5106" width="9.140625" style="234"/>
    <col min="5107" max="5107" width="4.42578125" style="234" customWidth="1"/>
    <col min="5108" max="5108" width="1.7109375" style="234" customWidth="1"/>
    <col min="5109" max="5109" width="1.140625" style="234" customWidth="1"/>
    <col min="5110" max="5110" width="2.140625" style="234" customWidth="1"/>
    <col min="5111" max="5112" width="1.42578125" style="234" customWidth="1"/>
    <col min="5113" max="5113" width="25.28515625" style="234" customWidth="1"/>
    <col min="5114" max="5114" width="2.28515625" style="234" customWidth="1"/>
    <col min="5115" max="5116" width="12.140625" style="234" customWidth="1"/>
    <col min="5117" max="5117" width="7.7109375" style="234" customWidth="1"/>
    <col min="5118" max="5119" width="11.7109375" style="234" customWidth="1"/>
    <col min="5120" max="5120" width="7.7109375" style="234" customWidth="1"/>
    <col min="5121" max="5121" width="9.7109375" style="234" customWidth="1"/>
    <col min="5122" max="5122" width="9.28515625" style="234" customWidth="1"/>
    <col min="5123" max="5362" width="9.140625" style="234"/>
    <col min="5363" max="5363" width="4.42578125" style="234" customWidth="1"/>
    <col min="5364" max="5364" width="1.7109375" style="234" customWidth="1"/>
    <col min="5365" max="5365" width="1.140625" style="234" customWidth="1"/>
    <col min="5366" max="5366" width="2.140625" style="234" customWidth="1"/>
    <col min="5367" max="5368" width="1.42578125" style="234" customWidth="1"/>
    <col min="5369" max="5369" width="25.28515625" style="234" customWidth="1"/>
    <col min="5370" max="5370" width="2.28515625" style="234" customWidth="1"/>
    <col min="5371" max="5372" width="12.140625" style="234" customWidth="1"/>
    <col min="5373" max="5373" width="7.7109375" style="234" customWidth="1"/>
    <col min="5374" max="5375" width="11.7109375" style="234" customWidth="1"/>
    <col min="5376" max="5376" width="7.7109375" style="234" customWidth="1"/>
    <col min="5377" max="5377" width="9.7109375" style="234" customWidth="1"/>
    <col min="5378" max="5378" width="9.28515625" style="234" customWidth="1"/>
    <col min="5379" max="5618" width="9.140625" style="234"/>
    <col min="5619" max="5619" width="4.42578125" style="234" customWidth="1"/>
    <col min="5620" max="5620" width="1.7109375" style="234" customWidth="1"/>
    <col min="5621" max="5621" width="1.140625" style="234" customWidth="1"/>
    <col min="5622" max="5622" width="2.140625" style="234" customWidth="1"/>
    <col min="5623" max="5624" width="1.42578125" style="234" customWidth="1"/>
    <col min="5625" max="5625" width="25.28515625" style="234" customWidth="1"/>
    <col min="5626" max="5626" width="2.28515625" style="234" customWidth="1"/>
    <col min="5627" max="5628" width="12.140625" style="234" customWidth="1"/>
    <col min="5629" max="5629" width="7.7109375" style="234" customWidth="1"/>
    <col min="5630" max="5631" width="11.7109375" style="234" customWidth="1"/>
    <col min="5632" max="5632" width="7.7109375" style="234" customWidth="1"/>
    <col min="5633" max="5633" width="9.7109375" style="234" customWidth="1"/>
    <col min="5634" max="5634" width="9.28515625" style="234" customWidth="1"/>
    <col min="5635" max="5874" width="9.140625" style="234"/>
    <col min="5875" max="5875" width="4.42578125" style="234" customWidth="1"/>
    <col min="5876" max="5876" width="1.7109375" style="234" customWidth="1"/>
    <col min="5877" max="5877" width="1.140625" style="234" customWidth="1"/>
    <col min="5878" max="5878" width="2.140625" style="234" customWidth="1"/>
    <col min="5879" max="5880" width="1.42578125" style="234" customWidth="1"/>
    <col min="5881" max="5881" width="25.28515625" style="234" customWidth="1"/>
    <col min="5882" max="5882" width="2.28515625" style="234" customWidth="1"/>
    <col min="5883" max="5884" width="12.140625" style="234" customWidth="1"/>
    <col min="5885" max="5885" width="7.7109375" style="234" customWidth="1"/>
    <col min="5886" max="5887" width="11.7109375" style="234" customWidth="1"/>
    <col min="5888" max="5888" width="7.7109375" style="234" customWidth="1"/>
    <col min="5889" max="5889" width="9.7109375" style="234" customWidth="1"/>
    <col min="5890" max="5890" width="9.28515625" style="234" customWidth="1"/>
    <col min="5891" max="6130" width="9.140625" style="234"/>
    <col min="6131" max="6131" width="4.42578125" style="234" customWidth="1"/>
    <col min="6132" max="6132" width="1.7109375" style="234" customWidth="1"/>
    <col min="6133" max="6133" width="1.140625" style="234" customWidth="1"/>
    <col min="6134" max="6134" width="2.140625" style="234" customWidth="1"/>
    <col min="6135" max="6136" width="1.42578125" style="234" customWidth="1"/>
    <col min="6137" max="6137" width="25.28515625" style="234" customWidth="1"/>
    <col min="6138" max="6138" width="2.28515625" style="234" customWidth="1"/>
    <col min="6139" max="6140" width="12.140625" style="234" customWidth="1"/>
    <col min="6141" max="6141" width="7.7109375" style="234" customWidth="1"/>
    <col min="6142" max="6143" width="11.7109375" style="234" customWidth="1"/>
    <col min="6144" max="6144" width="7.7109375" style="234" customWidth="1"/>
    <col min="6145" max="6145" width="9.7109375" style="234" customWidth="1"/>
    <col min="6146" max="6146" width="9.28515625" style="234" customWidth="1"/>
    <col min="6147" max="6386" width="9.140625" style="234"/>
    <col min="6387" max="6387" width="4.42578125" style="234" customWidth="1"/>
    <col min="6388" max="6388" width="1.7109375" style="234" customWidth="1"/>
    <col min="6389" max="6389" width="1.140625" style="234" customWidth="1"/>
    <col min="6390" max="6390" width="2.140625" style="234" customWidth="1"/>
    <col min="6391" max="6392" width="1.42578125" style="234" customWidth="1"/>
    <col min="6393" max="6393" width="25.28515625" style="234" customWidth="1"/>
    <col min="6394" max="6394" width="2.28515625" style="234" customWidth="1"/>
    <col min="6395" max="6396" width="12.140625" style="234" customWidth="1"/>
    <col min="6397" max="6397" width="7.7109375" style="234" customWidth="1"/>
    <col min="6398" max="6399" width="11.7109375" style="234" customWidth="1"/>
    <col min="6400" max="6400" width="7.7109375" style="234" customWidth="1"/>
    <col min="6401" max="6401" width="9.7109375" style="234" customWidth="1"/>
    <col min="6402" max="6402" width="9.28515625" style="234" customWidth="1"/>
    <col min="6403" max="6642" width="9.140625" style="234"/>
    <col min="6643" max="6643" width="4.42578125" style="234" customWidth="1"/>
    <col min="6644" max="6644" width="1.7109375" style="234" customWidth="1"/>
    <col min="6645" max="6645" width="1.140625" style="234" customWidth="1"/>
    <col min="6646" max="6646" width="2.140625" style="234" customWidth="1"/>
    <col min="6647" max="6648" width="1.42578125" style="234" customWidth="1"/>
    <col min="6649" max="6649" width="25.28515625" style="234" customWidth="1"/>
    <col min="6650" max="6650" width="2.28515625" style="234" customWidth="1"/>
    <col min="6651" max="6652" width="12.140625" style="234" customWidth="1"/>
    <col min="6653" max="6653" width="7.7109375" style="234" customWidth="1"/>
    <col min="6654" max="6655" width="11.7109375" style="234" customWidth="1"/>
    <col min="6656" max="6656" width="7.7109375" style="234" customWidth="1"/>
    <col min="6657" max="6657" width="9.7109375" style="234" customWidth="1"/>
    <col min="6658" max="6658" width="9.28515625" style="234" customWidth="1"/>
    <col min="6659" max="6898" width="9.140625" style="234"/>
    <col min="6899" max="6899" width="4.42578125" style="234" customWidth="1"/>
    <col min="6900" max="6900" width="1.7109375" style="234" customWidth="1"/>
    <col min="6901" max="6901" width="1.140625" style="234" customWidth="1"/>
    <col min="6902" max="6902" width="2.140625" style="234" customWidth="1"/>
    <col min="6903" max="6904" width="1.42578125" style="234" customWidth="1"/>
    <col min="6905" max="6905" width="25.28515625" style="234" customWidth="1"/>
    <col min="6906" max="6906" width="2.28515625" style="234" customWidth="1"/>
    <col min="6907" max="6908" width="12.140625" style="234" customWidth="1"/>
    <col min="6909" max="6909" width="7.7109375" style="234" customWidth="1"/>
    <col min="6910" max="6911" width="11.7109375" style="234" customWidth="1"/>
    <col min="6912" max="6912" width="7.7109375" style="234" customWidth="1"/>
    <col min="6913" max="6913" width="9.7109375" style="234" customWidth="1"/>
    <col min="6914" max="6914" width="9.28515625" style="234" customWidth="1"/>
    <col min="6915" max="7154" width="9.140625" style="234"/>
    <col min="7155" max="7155" width="4.42578125" style="234" customWidth="1"/>
    <col min="7156" max="7156" width="1.7109375" style="234" customWidth="1"/>
    <col min="7157" max="7157" width="1.140625" style="234" customWidth="1"/>
    <col min="7158" max="7158" width="2.140625" style="234" customWidth="1"/>
    <col min="7159" max="7160" width="1.42578125" style="234" customWidth="1"/>
    <col min="7161" max="7161" width="25.28515625" style="234" customWidth="1"/>
    <col min="7162" max="7162" width="2.28515625" style="234" customWidth="1"/>
    <col min="7163" max="7164" width="12.140625" style="234" customWidth="1"/>
    <col min="7165" max="7165" width="7.7109375" style="234" customWidth="1"/>
    <col min="7166" max="7167" width="11.7109375" style="234" customWidth="1"/>
    <col min="7168" max="7168" width="7.7109375" style="234" customWidth="1"/>
    <col min="7169" max="7169" width="9.7109375" style="234" customWidth="1"/>
    <col min="7170" max="7170" width="9.28515625" style="234" customWidth="1"/>
    <col min="7171" max="7410" width="9.140625" style="234"/>
    <col min="7411" max="7411" width="4.42578125" style="234" customWidth="1"/>
    <col min="7412" max="7412" width="1.7109375" style="234" customWidth="1"/>
    <col min="7413" max="7413" width="1.140625" style="234" customWidth="1"/>
    <col min="7414" max="7414" width="2.140625" style="234" customWidth="1"/>
    <col min="7415" max="7416" width="1.42578125" style="234" customWidth="1"/>
    <col min="7417" max="7417" width="25.28515625" style="234" customWidth="1"/>
    <col min="7418" max="7418" width="2.28515625" style="234" customWidth="1"/>
    <col min="7419" max="7420" width="12.140625" style="234" customWidth="1"/>
    <col min="7421" max="7421" width="7.7109375" style="234" customWidth="1"/>
    <col min="7422" max="7423" width="11.7109375" style="234" customWidth="1"/>
    <col min="7424" max="7424" width="7.7109375" style="234" customWidth="1"/>
    <col min="7425" max="7425" width="9.7109375" style="234" customWidth="1"/>
    <col min="7426" max="7426" width="9.28515625" style="234" customWidth="1"/>
    <col min="7427" max="7666" width="9.140625" style="234"/>
    <col min="7667" max="7667" width="4.42578125" style="234" customWidth="1"/>
    <col min="7668" max="7668" width="1.7109375" style="234" customWidth="1"/>
    <col min="7669" max="7669" width="1.140625" style="234" customWidth="1"/>
    <col min="7670" max="7670" width="2.140625" style="234" customWidth="1"/>
    <col min="7671" max="7672" width="1.42578125" style="234" customWidth="1"/>
    <col min="7673" max="7673" width="25.28515625" style="234" customWidth="1"/>
    <col min="7674" max="7674" width="2.28515625" style="234" customWidth="1"/>
    <col min="7675" max="7676" width="12.140625" style="234" customWidth="1"/>
    <col min="7677" max="7677" width="7.7109375" style="234" customWidth="1"/>
    <col min="7678" max="7679" width="11.7109375" style="234" customWidth="1"/>
    <col min="7680" max="7680" width="7.7109375" style="234" customWidth="1"/>
    <col min="7681" max="7681" width="9.7109375" style="234" customWidth="1"/>
    <col min="7682" max="7682" width="9.28515625" style="234" customWidth="1"/>
    <col min="7683" max="7922" width="9.140625" style="234"/>
    <col min="7923" max="7923" width="4.42578125" style="234" customWidth="1"/>
    <col min="7924" max="7924" width="1.7109375" style="234" customWidth="1"/>
    <col min="7925" max="7925" width="1.140625" style="234" customWidth="1"/>
    <col min="7926" max="7926" width="2.140625" style="234" customWidth="1"/>
    <col min="7927" max="7928" width="1.42578125" style="234" customWidth="1"/>
    <col min="7929" max="7929" width="25.28515625" style="234" customWidth="1"/>
    <col min="7930" max="7930" width="2.28515625" style="234" customWidth="1"/>
    <col min="7931" max="7932" width="12.140625" style="234" customWidth="1"/>
    <col min="7933" max="7933" width="7.7109375" style="234" customWidth="1"/>
    <col min="7934" max="7935" width="11.7109375" style="234" customWidth="1"/>
    <col min="7936" max="7936" width="7.7109375" style="234" customWidth="1"/>
    <col min="7937" max="7937" width="9.7109375" style="234" customWidth="1"/>
    <col min="7938" max="7938" width="9.28515625" style="234" customWidth="1"/>
    <col min="7939" max="8178" width="9.140625" style="234"/>
    <col min="8179" max="8179" width="4.42578125" style="234" customWidth="1"/>
    <col min="8180" max="8180" width="1.7109375" style="234" customWidth="1"/>
    <col min="8181" max="8181" width="1.140625" style="234" customWidth="1"/>
    <col min="8182" max="8182" width="2.140625" style="234" customWidth="1"/>
    <col min="8183" max="8184" width="1.42578125" style="234" customWidth="1"/>
    <col min="8185" max="8185" width="25.28515625" style="234" customWidth="1"/>
    <col min="8186" max="8186" width="2.28515625" style="234" customWidth="1"/>
    <col min="8187" max="8188" width="12.140625" style="234" customWidth="1"/>
    <col min="8189" max="8189" width="7.7109375" style="234" customWidth="1"/>
    <col min="8190" max="8191" width="11.7109375" style="234" customWidth="1"/>
    <col min="8192" max="8192" width="7.7109375" style="234" customWidth="1"/>
    <col min="8193" max="8193" width="9.7109375" style="234" customWidth="1"/>
    <col min="8194" max="8194" width="9.28515625" style="234" customWidth="1"/>
    <col min="8195" max="8434" width="9.140625" style="234"/>
    <col min="8435" max="8435" width="4.42578125" style="234" customWidth="1"/>
    <col min="8436" max="8436" width="1.7109375" style="234" customWidth="1"/>
    <col min="8437" max="8437" width="1.140625" style="234" customWidth="1"/>
    <col min="8438" max="8438" width="2.140625" style="234" customWidth="1"/>
    <col min="8439" max="8440" width="1.42578125" style="234" customWidth="1"/>
    <col min="8441" max="8441" width="25.28515625" style="234" customWidth="1"/>
    <col min="8442" max="8442" width="2.28515625" style="234" customWidth="1"/>
    <col min="8443" max="8444" width="12.140625" style="234" customWidth="1"/>
    <col min="8445" max="8445" width="7.7109375" style="234" customWidth="1"/>
    <col min="8446" max="8447" width="11.7109375" style="234" customWidth="1"/>
    <col min="8448" max="8448" width="7.7109375" style="234" customWidth="1"/>
    <col min="8449" max="8449" width="9.7109375" style="234" customWidth="1"/>
    <col min="8450" max="8450" width="9.28515625" style="234" customWidth="1"/>
    <col min="8451" max="8690" width="9.140625" style="234"/>
    <col min="8691" max="8691" width="4.42578125" style="234" customWidth="1"/>
    <col min="8692" max="8692" width="1.7109375" style="234" customWidth="1"/>
    <col min="8693" max="8693" width="1.140625" style="234" customWidth="1"/>
    <col min="8694" max="8694" width="2.140625" style="234" customWidth="1"/>
    <col min="8695" max="8696" width="1.42578125" style="234" customWidth="1"/>
    <col min="8697" max="8697" width="25.28515625" style="234" customWidth="1"/>
    <col min="8698" max="8698" width="2.28515625" style="234" customWidth="1"/>
    <col min="8699" max="8700" width="12.140625" style="234" customWidth="1"/>
    <col min="8701" max="8701" width="7.7109375" style="234" customWidth="1"/>
    <col min="8702" max="8703" width="11.7109375" style="234" customWidth="1"/>
    <col min="8704" max="8704" width="7.7109375" style="234" customWidth="1"/>
    <col min="8705" max="8705" width="9.7109375" style="234" customWidth="1"/>
    <col min="8706" max="8706" width="9.28515625" style="234" customWidth="1"/>
    <col min="8707" max="8946" width="9.140625" style="234"/>
    <col min="8947" max="8947" width="4.42578125" style="234" customWidth="1"/>
    <col min="8948" max="8948" width="1.7109375" style="234" customWidth="1"/>
    <col min="8949" max="8949" width="1.140625" style="234" customWidth="1"/>
    <col min="8950" max="8950" width="2.140625" style="234" customWidth="1"/>
    <col min="8951" max="8952" width="1.42578125" style="234" customWidth="1"/>
    <col min="8953" max="8953" width="25.28515625" style="234" customWidth="1"/>
    <col min="8954" max="8954" width="2.28515625" style="234" customWidth="1"/>
    <col min="8955" max="8956" width="12.140625" style="234" customWidth="1"/>
    <col min="8957" max="8957" width="7.7109375" style="234" customWidth="1"/>
    <col min="8958" max="8959" width="11.7109375" style="234" customWidth="1"/>
    <col min="8960" max="8960" width="7.7109375" style="234" customWidth="1"/>
    <col min="8961" max="8961" width="9.7109375" style="234" customWidth="1"/>
    <col min="8962" max="8962" width="9.28515625" style="234" customWidth="1"/>
    <col min="8963" max="9202" width="9.140625" style="234"/>
    <col min="9203" max="9203" width="4.42578125" style="234" customWidth="1"/>
    <col min="9204" max="9204" width="1.7109375" style="234" customWidth="1"/>
    <col min="9205" max="9205" width="1.140625" style="234" customWidth="1"/>
    <col min="9206" max="9206" width="2.140625" style="234" customWidth="1"/>
    <col min="9207" max="9208" width="1.42578125" style="234" customWidth="1"/>
    <col min="9209" max="9209" width="25.28515625" style="234" customWidth="1"/>
    <col min="9210" max="9210" width="2.28515625" style="234" customWidth="1"/>
    <col min="9211" max="9212" width="12.140625" style="234" customWidth="1"/>
    <col min="9213" max="9213" width="7.7109375" style="234" customWidth="1"/>
    <col min="9214" max="9215" width="11.7109375" style="234" customWidth="1"/>
    <col min="9216" max="9216" width="7.7109375" style="234" customWidth="1"/>
    <col min="9217" max="9217" width="9.7109375" style="234" customWidth="1"/>
    <col min="9218" max="9218" width="9.28515625" style="234" customWidth="1"/>
    <col min="9219" max="9458" width="9.140625" style="234"/>
    <col min="9459" max="9459" width="4.42578125" style="234" customWidth="1"/>
    <col min="9460" max="9460" width="1.7109375" style="234" customWidth="1"/>
    <col min="9461" max="9461" width="1.140625" style="234" customWidth="1"/>
    <col min="9462" max="9462" width="2.140625" style="234" customWidth="1"/>
    <col min="9463" max="9464" width="1.42578125" style="234" customWidth="1"/>
    <col min="9465" max="9465" width="25.28515625" style="234" customWidth="1"/>
    <col min="9466" max="9466" width="2.28515625" style="234" customWidth="1"/>
    <col min="9467" max="9468" width="12.140625" style="234" customWidth="1"/>
    <col min="9469" max="9469" width="7.7109375" style="234" customWidth="1"/>
    <col min="9470" max="9471" width="11.7109375" style="234" customWidth="1"/>
    <col min="9472" max="9472" width="7.7109375" style="234" customWidth="1"/>
    <col min="9473" max="9473" width="9.7109375" style="234" customWidth="1"/>
    <col min="9474" max="9474" width="9.28515625" style="234" customWidth="1"/>
    <col min="9475" max="9714" width="9.140625" style="234"/>
    <col min="9715" max="9715" width="4.42578125" style="234" customWidth="1"/>
    <col min="9716" max="9716" width="1.7109375" style="234" customWidth="1"/>
    <col min="9717" max="9717" width="1.140625" style="234" customWidth="1"/>
    <col min="9718" max="9718" width="2.140625" style="234" customWidth="1"/>
    <col min="9719" max="9720" width="1.42578125" style="234" customWidth="1"/>
    <col min="9721" max="9721" width="25.28515625" style="234" customWidth="1"/>
    <col min="9722" max="9722" width="2.28515625" style="234" customWidth="1"/>
    <col min="9723" max="9724" width="12.140625" style="234" customWidth="1"/>
    <col min="9725" max="9725" width="7.7109375" style="234" customWidth="1"/>
    <col min="9726" max="9727" width="11.7109375" style="234" customWidth="1"/>
    <col min="9728" max="9728" width="7.7109375" style="234" customWidth="1"/>
    <col min="9729" max="9729" width="9.7109375" style="234" customWidth="1"/>
    <col min="9730" max="9730" width="9.28515625" style="234" customWidth="1"/>
    <col min="9731" max="9970" width="9.140625" style="234"/>
    <col min="9971" max="9971" width="4.42578125" style="234" customWidth="1"/>
    <col min="9972" max="9972" width="1.7109375" style="234" customWidth="1"/>
    <col min="9973" max="9973" width="1.140625" style="234" customWidth="1"/>
    <col min="9974" max="9974" width="2.140625" style="234" customWidth="1"/>
    <col min="9975" max="9976" width="1.42578125" style="234" customWidth="1"/>
    <col min="9977" max="9977" width="25.28515625" style="234" customWidth="1"/>
    <col min="9978" max="9978" width="2.28515625" style="234" customWidth="1"/>
    <col min="9979" max="9980" width="12.140625" style="234" customWidth="1"/>
    <col min="9981" max="9981" width="7.7109375" style="234" customWidth="1"/>
    <col min="9982" max="9983" width="11.7109375" style="234" customWidth="1"/>
    <col min="9984" max="9984" width="7.7109375" style="234" customWidth="1"/>
    <col min="9985" max="9985" width="9.7109375" style="234" customWidth="1"/>
    <col min="9986" max="9986" width="9.28515625" style="234" customWidth="1"/>
    <col min="9987" max="10226" width="9.140625" style="234"/>
    <col min="10227" max="10227" width="4.42578125" style="234" customWidth="1"/>
    <col min="10228" max="10228" width="1.7109375" style="234" customWidth="1"/>
    <col min="10229" max="10229" width="1.140625" style="234" customWidth="1"/>
    <col min="10230" max="10230" width="2.140625" style="234" customWidth="1"/>
    <col min="10231" max="10232" width="1.42578125" style="234" customWidth="1"/>
    <col min="10233" max="10233" width="25.28515625" style="234" customWidth="1"/>
    <col min="10234" max="10234" width="2.28515625" style="234" customWidth="1"/>
    <col min="10235" max="10236" width="12.140625" style="234" customWidth="1"/>
    <col min="10237" max="10237" width="7.7109375" style="234" customWidth="1"/>
    <col min="10238" max="10239" width="11.7109375" style="234" customWidth="1"/>
    <col min="10240" max="10240" width="7.7109375" style="234" customWidth="1"/>
    <col min="10241" max="10241" width="9.7109375" style="234" customWidth="1"/>
    <col min="10242" max="10242" width="9.28515625" style="234" customWidth="1"/>
    <col min="10243" max="10482" width="9.140625" style="234"/>
    <col min="10483" max="10483" width="4.42578125" style="234" customWidth="1"/>
    <col min="10484" max="10484" width="1.7109375" style="234" customWidth="1"/>
    <col min="10485" max="10485" width="1.140625" style="234" customWidth="1"/>
    <col min="10486" max="10486" width="2.140625" style="234" customWidth="1"/>
    <col min="10487" max="10488" width="1.42578125" style="234" customWidth="1"/>
    <col min="10489" max="10489" width="25.28515625" style="234" customWidth="1"/>
    <col min="10490" max="10490" width="2.28515625" style="234" customWidth="1"/>
    <col min="10491" max="10492" width="12.140625" style="234" customWidth="1"/>
    <col min="10493" max="10493" width="7.7109375" style="234" customWidth="1"/>
    <col min="10494" max="10495" width="11.7109375" style="234" customWidth="1"/>
    <col min="10496" max="10496" width="7.7109375" style="234" customWidth="1"/>
    <col min="10497" max="10497" width="9.7109375" style="234" customWidth="1"/>
    <col min="10498" max="10498" width="9.28515625" style="234" customWidth="1"/>
    <col min="10499" max="10738" width="9.140625" style="234"/>
    <col min="10739" max="10739" width="4.42578125" style="234" customWidth="1"/>
    <col min="10740" max="10740" width="1.7109375" style="234" customWidth="1"/>
    <col min="10741" max="10741" width="1.140625" style="234" customWidth="1"/>
    <col min="10742" max="10742" width="2.140625" style="234" customWidth="1"/>
    <col min="10743" max="10744" width="1.42578125" style="234" customWidth="1"/>
    <col min="10745" max="10745" width="25.28515625" style="234" customWidth="1"/>
    <col min="10746" max="10746" width="2.28515625" style="234" customWidth="1"/>
    <col min="10747" max="10748" width="12.140625" style="234" customWidth="1"/>
    <col min="10749" max="10749" width="7.7109375" style="234" customWidth="1"/>
    <col min="10750" max="10751" width="11.7109375" style="234" customWidth="1"/>
    <col min="10752" max="10752" width="7.7109375" style="234" customWidth="1"/>
    <col min="10753" max="10753" width="9.7109375" style="234" customWidth="1"/>
    <col min="10754" max="10754" width="9.28515625" style="234" customWidth="1"/>
    <col min="10755" max="10994" width="9.140625" style="234"/>
    <col min="10995" max="10995" width="4.42578125" style="234" customWidth="1"/>
    <col min="10996" max="10996" width="1.7109375" style="234" customWidth="1"/>
    <col min="10997" max="10997" width="1.140625" style="234" customWidth="1"/>
    <col min="10998" max="10998" width="2.140625" style="234" customWidth="1"/>
    <col min="10999" max="11000" width="1.42578125" style="234" customWidth="1"/>
    <col min="11001" max="11001" width="25.28515625" style="234" customWidth="1"/>
    <col min="11002" max="11002" width="2.28515625" style="234" customWidth="1"/>
    <col min="11003" max="11004" width="12.140625" style="234" customWidth="1"/>
    <col min="11005" max="11005" width="7.7109375" style="234" customWidth="1"/>
    <col min="11006" max="11007" width="11.7109375" style="234" customWidth="1"/>
    <col min="11008" max="11008" width="7.7109375" style="234" customWidth="1"/>
    <col min="11009" max="11009" width="9.7109375" style="234" customWidth="1"/>
    <col min="11010" max="11010" width="9.28515625" style="234" customWidth="1"/>
    <col min="11011" max="11250" width="9.140625" style="234"/>
    <col min="11251" max="11251" width="4.42578125" style="234" customWidth="1"/>
    <col min="11252" max="11252" width="1.7109375" style="234" customWidth="1"/>
    <col min="11253" max="11253" width="1.140625" style="234" customWidth="1"/>
    <col min="11254" max="11254" width="2.140625" style="234" customWidth="1"/>
    <col min="11255" max="11256" width="1.42578125" style="234" customWidth="1"/>
    <col min="11257" max="11257" width="25.28515625" style="234" customWidth="1"/>
    <col min="11258" max="11258" width="2.28515625" style="234" customWidth="1"/>
    <col min="11259" max="11260" width="12.140625" style="234" customWidth="1"/>
    <col min="11261" max="11261" width="7.7109375" style="234" customWidth="1"/>
    <col min="11262" max="11263" width="11.7109375" style="234" customWidth="1"/>
    <col min="11264" max="11264" width="7.7109375" style="234" customWidth="1"/>
    <col min="11265" max="11265" width="9.7109375" style="234" customWidth="1"/>
    <col min="11266" max="11266" width="9.28515625" style="234" customWidth="1"/>
    <col min="11267" max="11506" width="9.140625" style="234"/>
    <col min="11507" max="11507" width="4.42578125" style="234" customWidth="1"/>
    <col min="11508" max="11508" width="1.7109375" style="234" customWidth="1"/>
    <col min="11509" max="11509" width="1.140625" style="234" customWidth="1"/>
    <col min="11510" max="11510" width="2.140625" style="234" customWidth="1"/>
    <col min="11511" max="11512" width="1.42578125" style="234" customWidth="1"/>
    <col min="11513" max="11513" width="25.28515625" style="234" customWidth="1"/>
    <col min="11514" max="11514" width="2.28515625" style="234" customWidth="1"/>
    <col min="11515" max="11516" width="12.140625" style="234" customWidth="1"/>
    <col min="11517" max="11517" width="7.7109375" style="234" customWidth="1"/>
    <col min="11518" max="11519" width="11.7109375" style="234" customWidth="1"/>
    <col min="11520" max="11520" width="7.7109375" style="234" customWidth="1"/>
    <col min="11521" max="11521" width="9.7109375" style="234" customWidth="1"/>
    <col min="11522" max="11522" width="9.28515625" style="234" customWidth="1"/>
    <col min="11523" max="11762" width="9.140625" style="234"/>
    <col min="11763" max="11763" width="4.42578125" style="234" customWidth="1"/>
    <col min="11764" max="11764" width="1.7109375" style="234" customWidth="1"/>
    <col min="11765" max="11765" width="1.140625" style="234" customWidth="1"/>
    <col min="11766" max="11766" width="2.140625" style="234" customWidth="1"/>
    <col min="11767" max="11768" width="1.42578125" style="234" customWidth="1"/>
    <col min="11769" max="11769" width="25.28515625" style="234" customWidth="1"/>
    <col min="11770" max="11770" width="2.28515625" style="234" customWidth="1"/>
    <col min="11771" max="11772" width="12.140625" style="234" customWidth="1"/>
    <col min="11773" max="11773" width="7.7109375" style="234" customWidth="1"/>
    <col min="11774" max="11775" width="11.7109375" style="234" customWidth="1"/>
    <col min="11776" max="11776" width="7.7109375" style="234" customWidth="1"/>
    <col min="11777" max="11777" width="9.7109375" style="234" customWidth="1"/>
    <col min="11778" max="11778" width="9.28515625" style="234" customWidth="1"/>
    <col min="11779" max="12018" width="9.140625" style="234"/>
    <col min="12019" max="12019" width="4.42578125" style="234" customWidth="1"/>
    <col min="12020" max="12020" width="1.7109375" style="234" customWidth="1"/>
    <col min="12021" max="12021" width="1.140625" style="234" customWidth="1"/>
    <col min="12022" max="12022" width="2.140625" style="234" customWidth="1"/>
    <col min="12023" max="12024" width="1.42578125" style="234" customWidth="1"/>
    <col min="12025" max="12025" width="25.28515625" style="234" customWidth="1"/>
    <col min="12026" max="12026" width="2.28515625" style="234" customWidth="1"/>
    <col min="12027" max="12028" width="12.140625" style="234" customWidth="1"/>
    <col min="12029" max="12029" width="7.7109375" style="234" customWidth="1"/>
    <col min="12030" max="12031" width="11.7109375" style="234" customWidth="1"/>
    <col min="12032" max="12032" width="7.7109375" style="234" customWidth="1"/>
    <col min="12033" max="12033" width="9.7109375" style="234" customWidth="1"/>
    <col min="12034" max="12034" width="9.28515625" style="234" customWidth="1"/>
    <col min="12035" max="12274" width="9.140625" style="234"/>
    <col min="12275" max="12275" width="4.42578125" style="234" customWidth="1"/>
    <col min="12276" max="12276" width="1.7109375" style="234" customWidth="1"/>
    <col min="12277" max="12277" width="1.140625" style="234" customWidth="1"/>
    <col min="12278" max="12278" width="2.140625" style="234" customWidth="1"/>
    <col min="12279" max="12280" width="1.42578125" style="234" customWidth="1"/>
    <col min="12281" max="12281" width="25.28515625" style="234" customWidth="1"/>
    <col min="12282" max="12282" width="2.28515625" style="234" customWidth="1"/>
    <col min="12283" max="12284" width="12.140625" style="234" customWidth="1"/>
    <col min="12285" max="12285" width="7.7109375" style="234" customWidth="1"/>
    <col min="12286" max="12287" width="11.7109375" style="234" customWidth="1"/>
    <col min="12288" max="12288" width="7.7109375" style="234" customWidth="1"/>
    <col min="12289" max="12289" width="9.7109375" style="234" customWidth="1"/>
    <col min="12290" max="12290" width="9.28515625" style="234" customWidth="1"/>
    <col min="12291" max="12530" width="9.140625" style="234"/>
    <col min="12531" max="12531" width="4.42578125" style="234" customWidth="1"/>
    <col min="12532" max="12532" width="1.7109375" style="234" customWidth="1"/>
    <col min="12533" max="12533" width="1.140625" style="234" customWidth="1"/>
    <col min="12534" max="12534" width="2.140625" style="234" customWidth="1"/>
    <col min="12535" max="12536" width="1.42578125" style="234" customWidth="1"/>
    <col min="12537" max="12537" width="25.28515625" style="234" customWidth="1"/>
    <col min="12538" max="12538" width="2.28515625" style="234" customWidth="1"/>
    <col min="12539" max="12540" width="12.140625" style="234" customWidth="1"/>
    <col min="12541" max="12541" width="7.7109375" style="234" customWidth="1"/>
    <col min="12542" max="12543" width="11.7109375" style="234" customWidth="1"/>
    <col min="12544" max="12544" width="7.7109375" style="234" customWidth="1"/>
    <col min="12545" max="12545" width="9.7109375" style="234" customWidth="1"/>
    <col min="12546" max="12546" width="9.28515625" style="234" customWidth="1"/>
    <col min="12547" max="12786" width="9.140625" style="234"/>
    <col min="12787" max="12787" width="4.42578125" style="234" customWidth="1"/>
    <col min="12788" max="12788" width="1.7109375" style="234" customWidth="1"/>
    <col min="12789" max="12789" width="1.140625" style="234" customWidth="1"/>
    <col min="12790" max="12790" width="2.140625" style="234" customWidth="1"/>
    <col min="12791" max="12792" width="1.42578125" style="234" customWidth="1"/>
    <col min="12793" max="12793" width="25.28515625" style="234" customWidth="1"/>
    <col min="12794" max="12794" width="2.28515625" style="234" customWidth="1"/>
    <col min="12795" max="12796" width="12.140625" style="234" customWidth="1"/>
    <col min="12797" max="12797" width="7.7109375" style="234" customWidth="1"/>
    <col min="12798" max="12799" width="11.7109375" style="234" customWidth="1"/>
    <col min="12800" max="12800" width="7.7109375" style="234" customWidth="1"/>
    <col min="12801" max="12801" width="9.7109375" style="234" customWidth="1"/>
    <col min="12802" max="12802" width="9.28515625" style="234" customWidth="1"/>
    <col min="12803" max="13042" width="9.140625" style="234"/>
    <col min="13043" max="13043" width="4.42578125" style="234" customWidth="1"/>
    <col min="13044" max="13044" width="1.7109375" style="234" customWidth="1"/>
    <col min="13045" max="13045" width="1.140625" style="234" customWidth="1"/>
    <col min="13046" max="13046" width="2.140625" style="234" customWidth="1"/>
    <col min="13047" max="13048" width="1.42578125" style="234" customWidth="1"/>
    <col min="13049" max="13049" width="25.28515625" style="234" customWidth="1"/>
    <col min="13050" max="13050" width="2.28515625" style="234" customWidth="1"/>
    <col min="13051" max="13052" width="12.140625" style="234" customWidth="1"/>
    <col min="13053" max="13053" width="7.7109375" style="234" customWidth="1"/>
    <col min="13054" max="13055" width="11.7109375" style="234" customWidth="1"/>
    <col min="13056" max="13056" width="7.7109375" style="234" customWidth="1"/>
    <col min="13057" max="13057" width="9.7109375" style="234" customWidth="1"/>
    <col min="13058" max="13058" width="9.28515625" style="234" customWidth="1"/>
    <col min="13059" max="13298" width="9.140625" style="234"/>
    <col min="13299" max="13299" width="4.42578125" style="234" customWidth="1"/>
    <col min="13300" max="13300" width="1.7109375" style="234" customWidth="1"/>
    <col min="13301" max="13301" width="1.140625" style="234" customWidth="1"/>
    <col min="13302" max="13302" width="2.140625" style="234" customWidth="1"/>
    <col min="13303" max="13304" width="1.42578125" style="234" customWidth="1"/>
    <col min="13305" max="13305" width="25.28515625" style="234" customWidth="1"/>
    <col min="13306" max="13306" width="2.28515625" style="234" customWidth="1"/>
    <col min="13307" max="13308" width="12.140625" style="234" customWidth="1"/>
    <col min="13309" max="13309" width="7.7109375" style="234" customWidth="1"/>
    <col min="13310" max="13311" width="11.7109375" style="234" customWidth="1"/>
    <col min="13312" max="13312" width="7.7109375" style="234" customWidth="1"/>
    <col min="13313" max="13313" width="9.7109375" style="234" customWidth="1"/>
    <col min="13314" max="13314" width="9.28515625" style="234" customWidth="1"/>
    <col min="13315" max="13554" width="9.140625" style="234"/>
    <col min="13555" max="13555" width="4.42578125" style="234" customWidth="1"/>
    <col min="13556" max="13556" width="1.7109375" style="234" customWidth="1"/>
    <col min="13557" max="13557" width="1.140625" style="234" customWidth="1"/>
    <col min="13558" max="13558" width="2.140625" style="234" customWidth="1"/>
    <col min="13559" max="13560" width="1.42578125" style="234" customWidth="1"/>
    <col min="13561" max="13561" width="25.28515625" style="234" customWidth="1"/>
    <col min="13562" max="13562" width="2.28515625" style="234" customWidth="1"/>
    <col min="13563" max="13564" width="12.140625" style="234" customWidth="1"/>
    <col min="13565" max="13565" width="7.7109375" style="234" customWidth="1"/>
    <col min="13566" max="13567" width="11.7109375" style="234" customWidth="1"/>
    <col min="13568" max="13568" width="7.7109375" style="234" customWidth="1"/>
    <col min="13569" max="13569" width="9.7109375" style="234" customWidth="1"/>
    <col min="13570" max="13570" width="9.28515625" style="234" customWidth="1"/>
    <col min="13571" max="13810" width="9.140625" style="234"/>
    <col min="13811" max="13811" width="4.42578125" style="234" customWidth="1"/>
    <col min="13812" max="13812" width="1.7109375" style="234" customWidth="1"/>
    <col min="13813" max="13813" width="1.140625" style="234" customWidth="1"/>
    <col min="13814" max="13814" width="2.140625" style="234" customWidth="1"/>
    <col min="13815" max="13816" width="1.42578125" style="234" customWidth="1"/>
    <col min="13817" max="13817" width="25.28515625" style="234" customWidth="1"/>
    <col min="13818" max="13818" width="2.28515625" style="234" customWidth="1"/>
    <col min="13819" max="13820" width="12.140625" style="234" customWidth="1"/>
    <col min="13821" max="13821" width="7.7109375" style="234" customWidth="1"/>
    <col min="13822" max="13823" width="11.7109375" style="234" customWidth="1"/>
    <col min="13824" max="13824" width="7.7109375" style="234" customWidth="1"/>
    <col min="13825" max="13825" width="9.7109375" style="234" customWidth="1"/>
    <col min="13826" max="13826" width="9.28515625" style="234" customWidth="1"/>
    <col min="13827" max="14066" width="9.140625" style="234"/>
    <col min="14067" max="14067" width="4.42578125" style="234" customWidth="1"/>
    <col min="14068" max="14068" width="1.7109375" style="234" customWidth="1"/>
    <col min="14069" max="14069" width="1.140625" style="234" customWidth="1"/>
    <col min="14070" max="14070" width="2.140625" style="234" customWidth="1"/>
    <col min="14071" max="14072" width="1.42578125" style="234" customWidth="1"/>
    <col min="14073" max="14073" width="25.28515625" style="234" customWidth="1"/>
    <col min="14074" max="14074" width="2.28515625" style="234" customWidth="1"/>
    <col min="14075" max="14076" width="12.140625" style="234" customWidth="1"/>
    <col min="14077" max="14077" width="7.7109375" style="234" customWidth="1"/>
    <col min="14078" max="14079" width="11.7109375" style="234" customWidth="1"/>
    <col min="14080" max="14080" width="7.7109375" style="234" customWidth="1"/>
    <col min="14081" max="14081" width="9.7109375" style="234" customWidth="1"/>
    <col min="14082" max="14082" width="9.28515625" style="234" customWidth="1"/>
    <col min="14083" max="14322" width="9.140625" style="234"/>
    <col min="14323" max="14323" width="4.42578125" style="234" customWidth="1"/>
    <col min="14324" max="14324" width="1.7109375" style="234" customWidth="1"/>
    <col min="14325" max="14325" width="1.140625" style="234" customWidth="1"/>
    <col min="14326" max="14326" width="2.140625" style="234" customWidth="1"/>
    <col min="14327" max="14328" width="1.42578125" style="234" customWidth="1"/>
    <col min="14329" max="14329" width="25.28515625" style="234" customWidth="1"/>
    <col min="14330" max="14330" width="2.28515625" style="234" customWidth="1"/>
    <col min="14331" max="14332" width="12.140625" style="234" customWidth="1"/>
    <col min="14333" max="14333" width="7.7109375" style="234" customWidth="1"/>
    <col min="14334" max="14335" width="11.7109375" style="234" customWidth="1"/>
    <col min="14336" max="14336" width="7.7109375" style="234" customWidth="1"/>
    <col min="14337" max="14337" width="9.7109375" style="234" customWidth="1"/>
    <col min="14338" max="14338" width="9.28515625" style="234" customWidth="1"/>
    <col min="14339" max="14578" width="9.140625" style="234"/>
    <col min="14579" max="14579" width="4.42578125" style="234" customWidth="1"/>
    <col min="14580" max="14580" width="1.7109375" style="234" customWidth="1"/>
    <col min="14581" max="14581" width="1.140625" style="234" customWidth="1"/>
    <col min="14582" max="14582" width="2.140625" style="234" customWidth="1"/>
    <col min="14583" max="14584" width="1.42578125" style="234" customWidth="1"/>
    <col min="14585" max="14585" width="25.28515625" style="234" customWidth="1"/>
    <col min="14586" max="14586" width="2.28515625" style="234" customWidth="1"/>
    <col min="14587" max="14588" width="12.140625" style="234" customWidth="1"/>
    <col min="14589" max="14589" width="7.7109375" style="234" customWidth="1"/>
    <col min="14590" max="14591" width="11.7109375" style="234" customWidth="1"/>
    <col min="14592" max="14592" width="7.7109375" style="234" customWidth="1"/>
    <col min="14593" max="14593" width="9.7109375" style="234" customWidth="1"/>
    <col min="14594" max="14594" width="9.28515625" style="234" customWidth="1"/>
    <col min="14595" max="14834" width="9.140625" style="234"/>
    <col min="14835" max="14835" width="4.42578125" style="234" customWidth="1"/>
    <col min="14836" max="14836" width="1.7109375" style="234" customWidth="1"/>
    <col min="14837" max="14837" width="1.140625" style="234" customWidth="1"/>
    <col min="14838" max="14838" width="2.140625" style="234" customWidth="1"/>
    <col min="14839" max="14840" width="1.42578125" style="234" customWidth="1"/>
    <col min="14841" max="14841" width="25.28515625" style="234" customWidth="1"/>
    <col min="14842" max="14842" width="2.28515625" style="234" customWidth="1"/>
    <col min="14843" max="14844" width="12.140625" style="234" customWidth="1"/>
    <col min="14845" max="14845" width="7.7109375" style="234" customWidth="1"/>
    <col min="14846" max="14847" width="11.7109375" style="234" customWidth="1"/>
    <col min="14848" max="14848" width="7.7109375" style="234" customWidth="1"/>
    <col min="14849" max="14849" width="9.7109375" style="234" customWidth="1"/>
    <col min="14850" max="14850" width="9.28515625" style="234" customWidth="1"/>
    <col min="14851" max="15090" width="9.140625" style="234"/>
    <col min="15091" max="15091" width="4.42578125" style="234" customWidth="1"/>
    <col min="15092" max="15092" width="1.7109375" style="234" customWidth="1"/>
    <col min="15093" max="15093" width="1.140625" style="234" customWidth="1"/>
    <col min="15094" max="15094" width="2.140625" style="234" customWidth="1"/>
    <col min="15095" max="15096" width="1.42578125" style="234" customWidth="1"/>
    <col min="15097" max="15097" width="25.28515625" style="234" customWidth="1"/>
    <col min="15098" max="15098" width="2.28515625" style="234" customWidth="1"/>
    <col min="15099" max="15100" width="12.140625" style="234" customWidth="1"/>
    <col min="15101" max="15101" width="7.7109375" style="234" customWidth="1"/>
    <col min="15102" max="15103" width="11.7109375" style="234" customWidth="1"/>
    <col min="15104" max="15104" width="7.7109375" style="234" customWidth="1"/>
    <col min="15105" max="15105" width="9.7109375" style="234" customWidth="1"/>
    <col min="15106" max="15106" width="9.28515625" style="234" customWidth="1"/>
    <col min="15107" max="15346" width="9.140625" style="234"/>
    <col min="15347" max="15347" width="4.42578125" style="234" customWidth="1"/>
    <col min="15348" max="15348" width="1.7109375" style="234" customWidth="1"/>
    <col min="15349" max="15349" width="1.140625" style="234" customWidth="1"/>
    <col min="15350" max="15350" width="2.140625" style="234" customWidth="1"/>
    <col min="15351" max="15352" width="1.42578125" style="234" customWidth="1"/>
    <col min="15353" max="15353" width="25.28515625" style="234" customWidth="1"/>
    <col min="15354" max="15354" width="2.28515625" style="234" customWidth="1"/>
    <col min="15355" max="15356" width="12.140625" style="234" customWidth="1"/>
    <col min="15357" max="15357" width="7.7109375" style="234" customWidth="1"/>
    <col min="15358" max="15359" width="11.7109375" style="234" customWidth="1"/>
    <col min="15360" max="15360" width="7.7109375" style="234" customWidth="1"/>
    <col min="15361" max="15361" width="9.7109375" style="234" customWidth="1"/>
    <col min="15362" max="15362" width="9.28515625" style="234" customWidth="1"/>
    <col min="15363" max="15602" width="9.140625" style="234"/>
    <col min="15603" max="15603" width="4.42578125" style="234" customWidth="1"/>
    <col min="15604" max="15604" width="1.7109375" style="234" customWidth="1"/>
    <col min="15605" max="15605" width="1.140625" style="234" customWidth="1"/>
    <col min="15606" max="15606" width="2.140625" style="234" customWidth="1"/>
    <col min="15607" max="15608" width="1.42578125" style="234" customWidth="1"/>
    <col min="15609" max="15609" width="25.28515625" style="234" customWidth="1"/>
    <col min="15610" max="15610" width="2.28515625" style="234" customWidth="1"/>
    <col min="15611" max="15612" width="12.140625" style="234" customWidth="1"/>
    <col min="15613" max="15613" width="7.7109375" style="234" customWidth="1"/>
    <col min="15614" max="15615" width="11.7109375" style="234" customWidth="1"/>
    <col min="15616" max="15616" width="7.7109375" style="234" customWidth="1"/>
    <col min="15617" max="15617" width="9.7109375" style="234" customWidth="1"/>
    <col min="15618" max="15618" width="9.28515625" style="234" customWidth="1"/>
    <col min="15619" max="15858" width="9.140625" style="234"/>
    <col min="15859" max="15859" width="4.42578125" style="234" customWidth="1"/>
    <col min="15860" max="15860" width="1.7109375" style="234" customWidth="1"/>
    <col min="15861" max="15861" width="1.140625" style="234" customWidth="1"/>
    <col min="15862" max="15862" width="2.140625" style="234" customWidth="1"/>
    <col min="15863" max="15864" width="1.42578125" style="234" customWidth="1"/>
    <col min="15865" max="15865" width="25.28515625" style="234" customWidth="1"/>
    <col min="15866" max="15866" width="2.28515625" style="234" customWidth="1"/>
    <col min="15867" max="15868" width="12.140625" style="234" customWidth="1"/>
    <col min="15869" max="15869" width="7.7109375" style="234" customWidth="1"/>
    <col min="15870" max="15871" width="11.7109375" style="234" customWidth="1"/>
    <col min="15872" max="15872" width="7.7109375" style="234" customWidth="1"/>
    <col min="15873" max="15873" width="9.7109375" style="234" customWidth="1"/>
    <col min="15874" max="15874" width="9.28515625" style="234" customWidth="1"/>
    <col min="15875" max="16114" width="9.140625" style="234"/>
    <col min="16115" max="16115" width="4.42578125" style="234" customWidth="1"/>
    <col min="16116" max="16116" width="1.7109375" style="234" customWidth="1"/>
    <col min="16117" max="16117" width="1.140625" style="234" customWidth="1"/>
    <col min="16118" max="16118" width="2.140625" style="234" customWidth="1"/>
    <col min="16119" max="16120" width="1.42578125" style="234" customWidth="1"/>
    <col min="16121" max="16121" width="25.28515625" style="234" customWidth="1"/>
    <col min="16122" max="16122" width="2.28515625" style="234" customWidth="1"/>
    <col min="16123" max="16124" width="12.140625" style="234" customWidth="1"/>
    <col min="16125" max="16125" width="7.7109375" style="234" customWidth="1"/>
    <col min="16126" max="16127" width="11.7109375" style="234" customWidth="1"/>
    <col min="16128" max="16128" width="7.7109375" style="234" customWidth="1"/>
    <col min="16129" max="16129" width="9.7109375" style="234" customWidth="1"/>
    <col min="16130" max="16130" width="9.28515625" style="234" customWidth="1"/>
    <col min="16131" max="16384" width="9.140625" style="234"/>
  </cols>
  <sheetData>
    <row r="1" spans="1:13" hidden="1" x14ac:dyDescent="0.25"/>
    <row r="2" spans="1:13" ht="9" customHeight="1" x14ac:dyDescent="0.25"/>
    <row r="3" spans="1:13" s="1" customFormat="1" ht="39" customHeight="1" x14ac:dyDescent="0.2">
      <c r="A3" s="1229" t="s">
        <v>737</v>
      </c>
      <c r="B3" s="1246"/>
      <c r="C3" s="1246"/>
      <c r="D3" s="1246"/>
      <c r="E3" s="1246"/>
      <c r="F3" s="1246"/>
      <c r="G3" s="1246"/>
      <c r="H3" s="1246"/>
      <c r="I3" s="1247"/>
      <c r="J3" s="145"/>
      <c r="K3" s="147"/>
      <c r="L3" s="147"/>
      <c r="M3" s="3" t="s">
        <v>489</v>
      </c>
    </row>
    <row r="4" spans="1:13" ht="18" x14ac:dyDescent="0.25">
      <c r="A4" s="348" t="s">
        <v>735</v>
      </c>
      <c r="B4" s="348"/>
      <c r="C4" s="348"/>
      <c r="D4" s="348"/>
      <c r="E4" s="348"/>
      <c r="F4" s="348"/>
      <c r="G4" s="348"/>
      <c r="H4" s="348"/>
      <c r="I4" s="348"/>
      <c r="J4" s="348"/>
      <c r="K4" s="348"/>
      <c r="L4" s="348"/>
      <c r="M4" s="348"/>
    </row>
    <row r="5" spans="1:13" ht="33" customHeight="1" x14ac:dyDescent="0.25">
      <c r="A5" s="1357" t="s">
        <v>425</v>
      </c>
      <c r="B5" s="1357"/>
      <c r="C5" s="1357"/>
      <c r="D5" s="1357"/>
      <c r="E5" s="1357"/>
      <c r="F5" s="1357"/>
      <c r="G5" s="1357"/>
      <c r="H5" s="1357"/>
      <c r="I5" s="1357"/>
      <c r="J5" s="1357"/>
      <c r="K5" s="1357"/>
      <c r="L5" s="1357"/>
      <c r="M5" s="1357"/>
    </row>
    <row r="6" spans="1:13" ht="12.75" customHeight="1" x14ac:dyDescent="0.25">
      <c r="A6" s="235"/>
      <c r="B6" s="235"/>
      <c r="C6" s="235"/>
      <c r="D6" s="235"/>
      <c r="E6" s="235"/>
      <c r="F6" s="235"/>
      <c r="G6" s="236"/>
      <c r="H6" s="235"/>
      <c r="I6" s="235"/>
      <c r="J6" s="235"/>
      <c r="K6" s="235"/>
      <c r="L6" s="235"/>
      <c r="M6" s="235"/>
    </row>
    <row r="7" spans="1:13" ht="12.75" customHeight="1" x14ac:dyDescent="0.25">
      <c r="A7" s="235"/>
      <c r="B7" s="235"/>
      <c r="C7" s="235"/>
      <c r="D7" s="235"/>
      <c r="E7" s="235"/>
      <c r="F7" s="235"/>
      <c r="G7" s="235"/>
      <c r="H7" s="235"/>
      <c r="I7" s="235"/>
      <c r="J7" s="235"/>
      <c r="K7" s="235"/>
      <c r="L7" s="235"/>
      <c r="M7" s="235"/>
    </row>
    <row r="8" spans="1:13" ht="18" customHeight="1" x14ac:dyDescent="0.25">
      <c r="A8" s="237"/>
      <c r="B8" s="1258" t="s">
        <v>180</v>
      </c>
      <c r="C8" s="1258"/>
      <c r="D8" s="1258"/>
      <c r="E8" s="1258"/>
      <c r="F8" s="1298"/>
      <c r="G8" s="238" t="s">
        <v>181</v>
      </c>
      <c r="H8" s="239"/>
      <c r="I8" s="239"/>
      <c r="J8" s="239"/>
      <c r="K8" s="239"/>
      <c r="L8" s="239"/>
      <c r="M8" s="240"/>
    </row>
    <row r="9" spans="1:13" ht="27" customHeight="1" x14ac:dyDescent="0.25">
      <c r="A9" s="241"/>
      <c r="B9" s="1259"/>
      <c r="C9" s="1259"/>
      <c r="D9" s="1259"/>
      <c r="E9" s="1259"/>
      <c r="F9" s="1299"/>
      <c r="G9" s="1358" t="s">
        <v>141</v>
      </c>
      <c r="H9" s="1359"/>
      <c r="I9" s="1360"/>
      <c r="J9" s="245" t="s">
        <v>91</v>
      </c>
      <c r="K9" s="246"/>
      <c r="L9" s="246"/>
      <c r="M9" s="247"/>
    </row>
    <row r="10" spans="1:13" ht="13.5" customHeight="1" x14ac:dyDescent="0.25">
      <c r="A10" s="248"/>
      <c r="B10" s="1260"/>
      <c r="C10" s="1260"/>
      <c r="D10" s="1260"/>
      <c r="E10" s="1260"/>
      <c r="F10" s="1300"/>
      <c r="G10" s="249" t="s">
        <v>682</v>
      </c>
      <c r="H10" s="250" t="s">
        <v>721</v>
      </c>
      <c r="I10" s="251" t="s">
        <v>92</v>
      </c>
      <c r="J10" s="249" t="s">
        <v>682</v>
      </c>
      <c r="K10" s="250" t="s">
        <v>721</v>
      </c>
      <c r="L10" s="250" t="s">
        <v>92</v>
      </c>
      <c r="M10" s="251" t="s">
        <v>54</v>
      </c>
    </row>
    <row r="11" spans="1:13" s="259" customFormat="1" ht="12.75" customHeight="1" x14ac:dyDescent="0.25">
      <c r="A11" s="1261"/>
      <c r="B11" s="1262"/>
      <c r="C11" s="322" t="s">
        <v>142</v>
      </c>
      <c r="D11" s="323"/>
      <c r="E11" s="349"/>
      <c r="F11" s="350"/>
      <c r="G11" s="967">
        <v>41917.524513194381</v>
      </c>
      <c r="H11" s="352">
        <v>45474.258203987141</v>
      </c>
      <c r="I11" s="635">
        <v>1.0848507571021568</v>
      </c>
      <c r="J11" s="968">
        <v>32530.78</v>
      </c>
      <c r="K11" s="353">
        <v>33131.177000000011</v>
      </c>
      <c r="L11" s="354">
        <v>1.0184562743346459</v>
      </c>
      <c r="M11" s="355">
        <v>600.39700000001176</v>
      </c>
    </row>
    <row r="12" spans="1:13" s="259" customFormat="1" ht="12.75" customHeight="1" x14ac:dyDescent="0.25">
      <c r="A12" s="1263"/>
      <c r="B12" s="1264"/>
      <c r="C12" s="1361" t="s">
        <v>13</v>
      </c>
      <c r="D12" s="1362"/>
      <c r="E12" s="356" t="s">
        <v>143</v>
      </c>
      <c r="F12" s="267"/>
      <c r="G12" s="969">
        <v>38520.810054882641</v>
      </c>
      <c r="H12" s="185">
        <v>42488.493763080281</v>
      </c>
      <c r="I12" s="275">
        <v>1.1030010454750216</v>
      </c>
      <c r="J12" s="696">
        <v>23056.910999999978</v>
      </c>
      <c r="K12" s="269">
        <v>23463.666000000019</v>
      </c>
      <c r="L12" s="270">
        <v>1.0176413484009217</v>
      </c>
      <c r="M12" s="271">
        <v>406.75500000004104</v>
      </c>
    </row>
    <row r="13" spans="1:13" x14ac:dyDescent="0.25">
      <c r="A13" s="1263"/>
      <c r="B13" s="1264"/>
      <c r="C13" s="1363"/>
      <c r="D13" s="1364"/>
      <c r="E13" s="356" t="s">
        <v>144</v>
      </c>
      <c r="F13" s="267"/>
      <c r="G13" s="969">
        <v>23641.87570139665</v>
      </c>
      <c r="H13" s="185">
        <v>23898.967703644154</v>
      </c>
      <c r="I13" s="275">
        <v>1.0108744333780724</v>
      </c>
      <c r="J13" s="696">
        <v>382.27299999999997</v>
      </c>
      <c r="K13" s="269">
        <v>388.08300000000003</v>
      </c>
      <c r="L13" s="270">
        <v>1.0151985622840223</v>
      </c>
      <c r="M13" s="271">
        <v>5.8100000000000591</v>
      </c>
    </row>
    <row r="14" spans="1:13" x14ac:dyDescent="0.25">
      <c r="A14" s="1263"/>
      <c r="B14" s="1264"/>
      <c r="C14" s="1363"/>
      <c r="D14" s="1364"/>
      <c r="E14" s="356" t="s">
        <v>145</v>
      </c>
      <c r="F14" s="267"/>
      <c r="G14" s="969">
        <v>18613.788449131458</v>
      </c>
      <c r="H14" s="185">
        <v>19163.064258042785</v>
      </c>
      <c r="I14" s="275">
        <v>1.029509081958915</v>
      </c>
      <c r="J14" s="696">
        <v>412.29799999999994</v>
      </c>
      <c r="K14" s="269">
        <v>356.22</v>
      </c>
      <c r="L14" s="270">
        <v>0.86398672804621923</v>
      </c>
      <c r="M14" s="271">
        <v>-56.077999999999918</v>
      </c>
    </row>
    <row r="15" spans="1:13" x14ac:dyDescent="0.25">
      <c r="A15" s="1263"/>
      <c r="B15" s="1264"/>
      <c r="C15" s="1363"/>
      <c r="D15" s="1364"/>
      <c r="E15" s="356" t="s">
        <v>146</v>
      </c>
      <c r="F15" s="267"/>
      <c r="G15" s="969">
        <v>29855.721876620009</v>
      </c>
      <c r="H15" s="185">
        <v>27477.192601178398</v>
      </c>
      <c r="I15" s="275">
        <v>0.92033254847191504</v>
      </c>
      <c r="J15" s="696">
        <v>7.7160000000000002</v>
      </c>
      <c r="K15" s="269">
        <v>6.9020000000000001</v>
      </c>
      <c r="L15" s="270">
        <v>0.89450492483151889</v>
      </c>
      <c r="M15" s="271">
        <v>-0.81400000000000006</v>
      </c>
    </row>
    <row r="16" spans="1:13" x14ac:dyDescent="0.25">
      <c r="A16" s="1263"/>
      <c r="B16" s="1264"/>
      <c r="C16" s="1363"/>
      <c r="D16" s="1364"/>
      <c r="E16" s="431" t="s">
        <v>147</v>
      </c>
      <c r="F16" s="345"/>
      <c r="G16" s="970">
        <v>58364.125767123689</v>
      </c>
      <c r="H16" s="189">
        <v>63304.657609975235</v>
      </c>
      <c r="I16" s="339">
        <v>1.0846501472936398</v>
      </c>
      <c r="J16" s="697">
        <v>5486.023000000001</v>
      </c>
      <c r="K16" s="340">
        <v>5044.4469999999983</v>
      </c>
      <c r="L16" s="432">
        <v>0.91950890472023128</v>
      </c>
      <c r="M16" s="342">
        <v>-441.57600000000275</v>
      </c>
    </row>
    <row r="17" spans="1:13" x14ac:dyDescent="0.25">
      <c r="A17" s="1263"/>
      <c r="B17" s="1264"/>
      <c r="C17" s="1365"/>
      <c r="D17" s="1366"/>
      <c r="E17" s="433" t="s">
        <v>182</v>
      </c>
      <c r="F17" s="346"/>
      <c r="G17" s="970">
        <v>43417.653672924142</v>
      </c>
      <c r="H17" s="189">
        <v>44953.130632253575</v>
      </c>
      <c r="I17" s="339">
        <v>1.0353652680289118</v>
      </c>
      <c r="J17" s="697">
        <v>3185.5590000000016</v>
      </c>
      <c r="K17" s="340">
        <v>3871.8589999999986</v>
      </c>
      <c r="L17" s="432">
        <v>1.2154409948144098</v>
      </c>
      <c r="M17" s="342">
        <v>686.299999999997</v>
      </c>
    </row>
    <row r="18" spans="1:13" x14ac:dyDescent="0.25">
      <c r="A18" s="1263"/>
      <c r="B18" s="1264"/>
      <c r="C18" s="322" t="s">
        <v>374</v>
      </c>
      <c r="D18" s="323"/>
      <c r="E18" s="434"/>
      <c r="F18" s="350"/>
      <c r="G18" s="967">
        <v>35818.676754455118</v>
      </c>
      <c r="H18" s="352">
        <v>37345.505855827731</v>
      </c>
      <c r="I18" s="635">
        <v>1.0426266193985714</v>
      </c>
      <c r="J18" s="968">
        <v>925.9380000000001</v>
      </c>
      <c r="K18" s="353">
        <v>929.04600000000005</v>
      </c>
      <c r="L18" s="354">
        <v>1.0033565962299851</v>
      </c>
      <c r="M18" s="355">
        <v>3.1079999999999472</v>
      </c>
    </row>
    <row r="19" spans="1:13" x14ac:dyDescent="0.25">
      <c r="A19" s="1263"/>
      <c r="B19" s="1264"/>
      <c r="C19" s="971" t="s">
        <v>390</v>
      </c>
      <c r="D19" s="971"/>
      <c r="E19" s="357"/>
      <c r="F19" s="358"/>
      <c r="G19" s="972">
        <v>41563.864423366453</v>
      </c>
      <c r="H19" s="312">
        <v>40408.331864645748</v>
      </c>
      <c r="I19" s="690">
        <v>0.97219862554283853</v>
      </c>
      <c r="J19" s="973">
        <v>8.8559999999999999</v>
      </c>
      <c r="K19" s="751">
        <v>11.347999999999999</v>
      </c>
      <c r="L19" s="359">
        <v>1.2813911472448056</v>
      </c>
      <c r="M19" s="360">
        <v>2.4919999999999991</v>
      </c>
    </row>
    <row r="20" spans="1:13" x14ac:dyDescent="0.25">
      <c r="A20" s="1265"/>
      <c r="B20" s="1266"/>
      <c r="C20" s="361" t="s">
        <v>414</v>
      </c>
      <c r="D20" s="362"/>
      <c r="E20" s="363"/>
      <c r="F20" s="364"/>
      <c r="G20" s="974">
        <v>38268.369615336072</v>
      </c>
      <c r="H20" s="189">
        <v>39501.363756613755</v>
      </c>
      <c r="I20" s="339">
        <v>1.032219667408657</v>
      </c>
      <c r="J20" s="975">
        <v>129.40299999999999</v>
      </c>
      <c r="K20" s="340">
        <v>126</v>
      </c>
      <c r="L20" s="432">
        <v>0.97370230983825734</v>
      </c>
      <c r="M20" s="976">
        <v>-3.4029999999999916</v>
      </c>
    </row>
    <row r="21" spans="1:13" ht="13.5" customHeight="1" x14ac:dyDescent="0.25">
      <c r="A21" s="1173"/>
      <c r="B21" s="964"/>
      <c r="C21" s="48"/>
      <c r="D21" s="284"/>
      <c r="E21" s="284"/>
      <c r="F21" s="284"/>
      <c r="G21" s="284"/>
      <c r="H21" s="284"/>
      <c r="I21" s="284"/>
      <c r="J21" s="284"/>
      <c r="K21" s="284"/>
      <c r="L21" s="284"/>
      <c r="M21" s="203" t="s">
        <v>653</v>
      </c>
    </row>
    <row r="22" spans="1:13" ht="13.5" customHeight="1" x14ac:dyDescent="0.25">
      <c r="A22" s="368"/>
      <c r="B22" s="1373"/>
      <c r="C22" s="1373"/>
      <c r="D22" s="1373"/>
      <c r="E22" s="1373"/>
      <c r="F22" s="1373"/>
      <c r="G22" s="1373"/>
      <c r="H22" s="1373"/>
      <c r="I22" s="1373"/>
      <c r="J22" s="1373"/>
      <c r="K22" s="1373"/>
      <c r="L22" s="1373"/>
      <c r="M22" s="1373"/>
    </row>
    <row r="23" spans="1:13" ht="12.75" customHeight="1" x14ac:dyDescent="0.25">
      <c r="A23" s="373"/>
      <c r="B23" s="374"/>
      <c r="C23" s="235"/>
      <c r="D23" s="235"/>
      <c r="E23" s="235"/>
      <c r="F23" s="235"/>
      <c r="G23" s="235"/>
      <c r="H23" s="235"/>
      <c r="I23" s="235"/>
      <c r="J23" s="235"/>
      <c r="K23" s="235"/>
      <c r="L23" s="235"/>
      <c r="M23" s="235"/>
    </row>
    <row r="24" spans="1:13" ht="18" customHeight="1" x14ac:dyDescent="0.25">
      <c r="A24" s="237"/>
      <c r="B24" s="1258" t="s">
        <v>183</v>
      </c>
      <c r="C24" s="1258"/>
      <c r="D24" s="1258"/>
      <c r="E24" s="1258"/>
      <c r="F24" s="1298"/>
      <c r="G24" s="238" t="s">
        <v>424</v>
      </c>
      <c r="H24" s="239"/>
      <c r="I24" s="239"/>
      <c r="J24" s="239"/>
      <c r="K24" s="239"/>
      <c r="L24" s="239"/>
      <c r="M24" s="240"/>
    </row>
    <row r="25" spans="1:13" ht="27" customHeight="1" x14ac:dyDescent="0.25">
      <c r="A25" s="241"/>
      <c r="B25" s="1259"/>
      <c r="C25" s="1259"/>
      <c r="D25" s="1259"/>
      <c r="E25" s="1259"/>
      <c r="F25" s="1299"/>
      <c r="G25" s="1358" t="s">
        <v>134</v>
      </c>
      <c r="H25" s="1359"/>
      <c r="I25" s="1359"/>
      <c r="J25" s="245" t="s">
        <v>91</v>
      </c>
      <c r="K25" s="246"/>
      <c r="L25" s="246"/>
      <c r="M25" s="247"/>
    </row>
    <row r="26" spans="1:13" ht="13.5" customHeight="1" x14ac:dyDescent="0.25">
      <c r="A26" s="248"/>
      <c r="B26" s="1260"/>
      <c r="C26" s="1260"/>
      <c r="D26" s="1260"/>
      <c r="E26" s="1260"/>
      <c r="F26" s="1300"/>
      <c r="G26" s="249" t="s">
        <v>682</v>
      </c>
      <c r="H26" s="250" t="s">
        <v>721</v>
      </c>
      <c r="I26" s="634" t="s">
        <v>92</v>
      </c>
      <c r="J26" s="249" t="s">
        <v>682</v>
      </c>
      <c r="K26" s="250" t="s">
        <v>721</v>
      </c>
      <c r="L26" s="250" t="s">
        <v>92</v>
      </c>
      <c r="M26" s="251" t="s">
        <v>54</v>
      </c>
    </row>
    <row r="27" spans="1:13" s="259" customFormat="1" ht="12.75" customHeight="1" x14ac:dyDescent="0.25">
      <c r="A27" s="322" t="s">
        <v>142</v>
      </c>
      <c r="B27" s="323"/>
      <c r="C27" s="349"/>
      <c r="D27" s="323"/>
      <c r="E27" s="349"/>
      <c r="F27" s="350"/>
      <c r="G27" s="967">
        <v>32410.909713978108</v>
      </c>
      <c r="H27" s="352">
        <v>34949.923420180996</v>
      </c>
      <c r="I27" s="635">
        <v>1.0783382425426913</v>
      </c>
      <c r="J27" s="968">
        <v>16298.307000000004</v>
      </c>
      <c r="K27" s="353">
        <v>16589.511000000002</v>
      </c>
      <c r="L27" s="354">
        <v>1.0178671318438166</v>
      </c>
      <c r="M27" s="355">
        <v>291.2039999999979</v>
      </c>
    </row>
    <row r="28" spans="1:13" s="259" customFormat="1" ht="12.75" customHeight="1" x14ac:dyDescent="0.25">
      <c r="A28" s="1367" t="s">
        <v>13</v>
      </c>
      <c r="B28" s="1368"/>
      <c r="C28" s="431" t="s">
        <v>143</v>
      </c>
      <c r="D28" s="435"/>
      <c r="E28" s="356"/>
      <c r="F28" s="267"/>
      <c r="G28" s="969">
        <v>33353.606642130027</v>
      </c>
      <c r="H28" s="185">
        <v>36815.705248376398</v>
      </c>
      <c r="I28" s="275">
        <v>1.1037998272088896</v>
      </c>
      <c r="J28" s="696">
        <v>12403.772000000001</v>
      </c>
      <c r="K28" s="269">
        <v>12628.877000000006</v>
      </c>
      <c r="L28" s="270">
        <v>1.018148108494739</v>
      </c>
      <c r="M28" s="271">
        <v>225.10500000000502</v>
      </c>
    </row>
    <row r="29" spans="1:13" x14ac:dyDescent="0.25">
      <c r="A29" s="1369"/>
      <c r="B29" s="1370"/>
      <c r="C29" s="431" t="s">
        <v>144</v>
      </c>
      <c r="D29" s="435"/>
      <c r="E29" s="356"/>
      <c r="F29" s="267"/>
      <c r="G29" s="969">
        <v>23050.902398435865</v>
      </c>
      <c r="H29" s="185">
        <v>22878.91626769198</v>
      </c>
      <c r="I29" s="275">
        <v>0.9925388547584344</v>
      </c>
      <c r="J29" s="696">
        <v>268.00799999999998</v>
      </c>
      <c r="K29" s="269">
        <v>270.48500000000001</v>
      </c>
      <c r="L29" s="270">
        <v>1.0092422614250323</v>
      </c>
      <c r="M29" s="271">
        <v>2.4770000000000323</v>
      </c>
    </row>
    <row r="30" spans="1:13" x14ac:dyDescent="0.25">
      <c r="A30" s="1369"/>
      <c r="B30" s="1370"/>
      <c r="C30" s="431" t="s">
        <v>145</v>
      </c>
      <c r="D30" s="435"/>
      <c r="E30" s="356"/>
      <c r="F30" s="267"/>
      <c r="G30" s="969">
        <v>18811.963125916616</v>
      </c>
      <c r="H30" s="185">
        <v>18963.98895826791</v>
      </c>
      <c r="I30" s="275">
        <v>1.0080813379940052</v>
      </c>
      <c r="J30" s="696">
        <v>291.15299999999996</v>
      </c>
      <c r="K30" s="269">
        <v>245.19099999999997</v>
      </c>
      <c r="L30" s="270">
        <v>0.84213798243535187</v>
      </c>
      <c r="M30" s="271">
        <v>-45.961999999999989</v>
      </c>
    </row>
    <row r="31" spans="1:13" x14ac:dyDescent="0.25">
      <c r="A31" s="1369"/>
      <c r="B31" s="1370"/>
      <c r="C31" s="431" t="s">
        <v>146</v>
      </c>
      <c r="D31" s="435"/>
      <c r="E31" s="356"/>
      <c r="F31" s="267"/>
      <c r="G31" s="969">
        <v>20191.585464880231</v>
      </c>
      <c r="H31" s="185">
        <v>21688.412408759126</v>
      </c>
      <c r="I31" s="275">
        <v>1.0741312239438734</v>
      </c>
      <c r="J31" s="696">
        <v>3.2839999999999998</v>
      </c>
      <c r="K31" s="269">
        <v>3.2879999999999998</v>
      </c>
      <c r="L31" s="270">
        <v>1.0012180267965896</v>
      </c>
      <c r="M31" s="271">
        <v>4.0000000000000036E-3</v>
      </c>
    </row>
    <row r="32" spans="1:13" x14ac:dyDescent="0.25">
      <c r="A32" s="1369"/>
      <c r="B32" s="1370"/>
      <c r="C32" s="431" t="s">
        <v>147</v>
      </c>
      <c r="D32" s="435"/>
      <c r="E32" s="356"/>
      <c r="F32" s="345"/>
      <c r="G32" s="970">
        <v>48447.368020915434</v>
      </c>
      <c r="H32" s="189">
        <v>53165.438350746408</v>
      </c>
      <c r="I32" s="339">
        <v>1.0973854828975254</v>
      </c>
      <c r="J32" s="697">
        <v>1929.1630000000002</v>
      </c>
      <c r="K32" s="340">
        <v>1783.336</v>
      </c>
      <c r="L32" s="432">
        <v>0.92440918678203954</v>
      </c>
      <c r="M32" s="342">
        <v>-145.82700000000023</v>
      </c>
    </row>
    <row r="33" spans="1:13" x14ac:dyDescent="0.25">
      <c r="A33" s="1371"/>
      <c r="B33" s="1372"/>
      <c r="C33" s="436" t="s">
        <v>182</v>
      </c>
      <c r="D33" s="437"/>
      <c r="E33" s="438"/>
      <c r="F33" s="346"/>
      <c r="G33" s="970">
        <v>39074.306847992368</v>
      </c>
      <c r="H33" s="189">
        <v>40461.340920063922</v>
      </c>
      <c r="I33" s="339">
        <v>1.0354973429846732</v>
      </c>
      <c r="J33" s="977">
        <v>1402.9269999999999</v>
      </c>
      <c r="K33" s="281">
        <v>1658.334000000001</v>
      </c>
      <c r="L33" s="282">
        <v>1.1820529507237376</v>
      </c>
      <c r="M33" s="283">
        <v>255.40700000000106</v>
      </c>
    </row>
    <row r="34" spans="1:13" ht="13.5" customHeight="1" x14ac:dyDescent="0.25">
      <c r="A34" s="978"/>
      <c r="B34" s="964"/>
      <c r="C34" s="48"/>
      <c r="D34" s="284"/>
      <c r="E34" s="284"/>
      <c r="F34" s="284"/>
      <c r="G34" s="284"/>
      <c r="H34" s="284"/>
      <c r="I34" s="284"/>
      <c r="J34" s="284"/>
      <c r="K34" s="284"/>
      <c r="L34" s="284"/>
      <c r="M34" s="203" t="s">
        <v>651</v>
      </c>
    </row>
    <row r="35" spans="1:13" ht="12.75" customHeight="1" x14ac:dyDescent="0.25">
      <c r="A35" s="373"/>
      <c r="B35" s="374"/>
      <c r="C35" s="235"/>
      <c r="D35" s="235"/>
      <c r="E35" s="235"/>
      <c r="F35" s="235"/>
      <c r="G35" s="235"/>
      <c r="H35" s="235"/>
      <c r="I35" s="235"/>
      <c r="J35" s="235"/>
      <c r="K35" s="235"/>
      <c r="L35" s="235"/>
      <c r="M35" s="235"/>
    </row>
    <row r="36" spans="1:13" ht="18" customHeight="1" x14ac:dyDescent="0.25">
      <c r="A36" s="237"/>
      <c r="B36" s="1258" t="s">
        <v>183</v>
      </c>
      <c r="C36" s="1258"/>
      <c r="D36" s="1258"/>
      <c r="E36" s="1258"/>
      <c r="F36" s="1298"/>
      <c r="G36" s="238" t="s">
        <v>423</v>
      </c>
      <c r="H36" s="239"/>
      <c r="I36" s="239"/>
      <c r="J36" s="239"/>
      <c r="K36" s="239"/>
      <c r="L36" s="239"/>
      <c r="M36" s="240"/>
    </row>
    <row r="37" spans="1:13" ht="27" customHeight="1" x14ac:dyDescent="0.25">
      <c r="A37" s="241"/>
      <c r="B37" s="1259"/>
      <c r="C37" s="1259"/>
      <c r="D37" s="1259"/>
      <c r="E37" s="1259"/>
      <c r="F37" s="1299"/>
      <c r="G37" s="1358" t="s">
        <v>184</v>
      </c>
      <c r="H37" s="1359"/>
      <c r="I37" s="1359"/>
      <c r="J37" s="245" t="s">
        <v>91</v>
      </c>
      <c r="K37" s="246"/>
      <c r="L37" s="246"/>
      <c r="M37" s="247"/>
    </row>
    <row r="38" spans="1:13" ht="13.5" customHeight="1" x14ac:dyDescent="0.25">
      <c r="A38" s="248"/>
      <c r="B38" s="1260"/>
      <c r="C38" s="1260"/>
      <c r="D38" s="1260"/>
      <c r="E38" s="1260"/>
      <c r="F38" s="1300"/>
      <c r="G38" s="249" t="s">
        <v>682</v>
      </c>
      <c r="H38" s="250" t="s">
        <v>721</v>
      </c>
      <c r="I38" s="634" t="s">
        <v>92</v>
      </c>
      <c r="J38" s="249" t="s">
        <v>682</v>
      </c>
      <c r="K38" s="250" t="s">
        <v>721</v>
      </c>
      <c r="L38" s="250" t="s">
        <v>92</v>
      </c>
      <c r="M38" s="251" t="s">
        <v>54</v>
      </c>
    </row>
    <row r="39" spans="1:13" s="259" customFormat="1" ht="12.75" customHeight="1" x14ac:dyDescent="0.25">
      <c r="A39" s="322" t="s">
        <v>142</v>
      </c>
      <c r="B39" s="323"/>
      <c r="C39" s="349"/>
      <c r="D39" s="323"/>
      <c r="E39" s="349"/>
      <c r="F39" s="350"/>
      <c r="G39" s="967">
        <v>37937.573916904301</v>
      </c>
      <c r="H39" s="352">
        <v>39364.827048173298</v>
      </c>
      <c r="I39" s="635">
        <v>1.0376210965518025</v>
      </c>
      <c r="J39" s="968">
        <v>19038.326999999994</v>
      </c>
      <c r="K39" s="353">
        <v>19858.33400000001</v>
      </c>
      <c r="L39" s="354">
        <v>1.0430713791185546</v>
      </c>
      <c r="M39" s="355">
        <v>820.00700000001598</v>
      </c>
    </row>
    <row r="40" spans="1:13" s="259" customFormat="1" ht="12.75" customHeight="1" x14ac:dyDescent="0.25">
      <c r="A40" s="1367" t="s">
        <v>13</v>
      </c>
      <c r="B40" s="1368"/>
      <c r="C40" s="431" t="s">
        <v>143</v>
      </c>
      <c r="D40" s="435"/>
      <c r="E40" s="356"/>
      <c r="F40" s="267"/>
      <c r="G40" s="969">
        <v>44537.141298603899</v>
      </c>
      <c r="H40" s="185">
        <v>49100.615918777832</v>
      </c>
      <c r="I40" s="275">
        <v>1.1024644709362381</v>
      </c>
      <c r="J40" s="696">
        <v>10653.138999999977</v>
      </c>
      <c r="K40" s="269">
        <v>10834.789000000013</v>
      </c>
      <c r="L40" s="270">
        <v>1.0170513122939668</v>
      </c>
      <c r="M40" s="271">
        <v>181.65000000003602</v>
      </c>
    </row>
    <row r="41" spans="1:13" x14ac:dyDescent="0.25">
      <c r="A41" s="1369"/>
      <c r="B41" s="1370"/>
      <c r="C41" s="431" t="s">
        <v>144</v>
      </c>
      <c r="D41" s="435"/>
      <c r="E41" s="356"/>
      <c r="F41" s="267"/>
      <c r="G41" s="969">
        <v>25028.0007001269</v>
      </c>
      <c r="H41" s="185">
        <v>26245.169277255281</v>
      </c>
      <c r="I41" s="275">
        <v>1.0486322735767788</v>
      </c>
      <c r="J41" s="696">
        <v>114.26499999999999</v>
      </c>
      <c r="K41" s="269">
        <v>117.59800000000001</v>
      </c>
      <c r="L41" s="270">
        <v>1.0291690368879363</v>
      </c>
      <c r="M41" s="271">
        <v>3.3330000000000268</v>
      </c>
    </row>
    <row r="42" spans="1:13" x14ac:dyDescent="0.25">
      <c r="A42" s="1369"/>
      <c r="B42" s="1370"/>
      <c r="C42" s="431" t="s">
        <v>145</v>
      </c>
      <c r="D42" s="435"/>
      <c r="E42" s="356"/>
      <c r="F42" s="267"/>
      <c r="G42" s="969">
        <v>18137.506706838922</v>
      </c>
      <c r="H42" s="185">
        <v>19602.692389675973</v>
      </c>
      <c r="I42" s="275">
        <v>1.0807820890996329</v>
      </c>
      <c r="J42" s="696">
        <v>121.14499999999998</v>
      </c>
      <c r="K42" s="269">
        <v>111.02900000000005</v>
      </c>
      <c r="L42" s="270">
        <v>0.91649676008089542</v>
      </c>
      <c r="M42" s="271">
        <v>-10.115999999999929</v>
      </c>
    </row>
    <row r="43" spans="1:13" x14ac:dyDescent="0.25">
      <c r="A43" s="1369"/>
      <c r="B43" s="1370"/>
      <c r="C43" s="431" t="s">
        <v>146</v>
      </c>
      <c r="D43" s="435"/>
      <c r="E43" s="356"/>
      <c r="F43" s="267"/>
      <c r="G43" s="969">
        <v>37016.60273766546</v>
      </c>
      <c r="H43" s="185">
        <v>32743.797269876402</v>
      </c>
      <c r="I43" s="275">
        <v>0.884570566940727</v>
      </c>
      <c r="J43" s="696">
        <v>4.4320000000000004</v>
      </c>
      <c r="K43" s="269">
        <v>3.6140000000000003</v>
      </c>
      <c r="L43" s="270">
        <v>0.81543321299638993</v>
      </c>
      <c r="M43" s="271">
        <v>-0.81800000000000006</v>
      </c>
    </row>
    <row r="44" spans="1:13" x14ac:dyDescent="0.25">
      <c r="A44" s="1369"/>
      <c r="B44" s="1370"/>
      <c r="C44" s="431" t="s">
        <v>147</v>
      </c>
      <c r="D44" s="435"/>
      <c r="E44" s="356"/>
      <c r="F44" s="345"/>
      <c r="G44" s="970">
        <v>63742.758078754843</v>
      </c>
      <c r="H44" s="189">
        <v>68849.281732513875</v>
      </c>
      <c r="I44" s="339">
        <v>1.0801114323834227</v>
      </c>
      <c r="J44" s="697">
        <v>3556.8600000000006</v>
      </c>
      <c r="K44" s="340">
        <v>3261.1109999999981</v>
      </c>
      <c r="L44" s="432">
        <v>0.91685109900305251</v>
      </c>
      <c r="M44" s="342">
        <v>-295.74900000000252</v>
      </c>
    </row>
    <row r="45" spans="1:13" x14ac:dyDescent="0.25">
      <c r="A45" s="1371"/>
      <c r="B45" s="1372"/>
      <c r="C45" s="436" t="s">
        <v>182</v>
      </c>
      <c r="D45" s="437"/>
      <c r="E45" s="438"/>
      <c r="F45" s="346"/>
      <c r="G45" s="970">
        <v>46835.856942618091</v>
      </c>
      <c r="H45" s="189">
        <v>48318.300486027227</v>
      </c>
      <c r="I45" s="339">
        <v>1.0316518932326868</v>
      </c>
      <c r="J45" s="977">
        <v>1782.6320000000017</v>
      </c>
      <c r="K45" s="281">
        <v>2213.5249999999978</v>
      </c>
      <c r="L45" s="282">
        <v>1.2417173034030555</v>
      </c>
      <c r="M45" s="283">
        <v>430.89299999999616</v>
      </c>
    </row>
    <row r="46" spans="1:13" ht="13.5" customHeight="1" x14ac:dyDescent="0.25">
      <c r="A46" s="978"/>
      <c r="B46" s="964"/>
      <c r="C46" s="48"/>
      <c r="D46" s="284"/>
      <c r="E46" s="284"/>
      <c r="F46" s="284"/>
      <c r="G46" s="284"/>
      <c r="H46" s="284"/>
      <c r="I46" s="284"/>
      <c r="J46" s="284"/>
      <c r="K46" s="284"/>
      <c r="L46" s="284"/>
      <c r="M46" s="203" t="s">
        <v>651</v>
      </c>
    </row>
    <row r="47" spans="1:13" ht="12.75" customHeight="1" x14ac:dyDescent="0.25">
      <c r="A47" s="965"/>
      <c r="B47" s="466"/>
      <c r="C47" s="235"/>
      <c r="D47" s="466"/>
      <c r="E47" s="466"/>
      <c r="F47" s="466"/>
      <c r="G47" s="466"/>
      <c r="H47" s="466"/>
      <c r="I47" s="466"/>
      <c r="J47" s="235"/>
      <c r="K47" s="235"/>
      <c r="L47" s="235"/>
      <c r="M47" s="235"/>
    </row>
  </sheetData>
  <mergeCells count="13">
    <mergeCell ref="A40:B45"/>
    <mergeCell ref="B22:M22"/>
    <mergeCell ref="B24:F26"/>
    <mergeCell ref="G25:I25"/>
    <mergeCell ref="A28:B33"/>
    <mergeCell ref="B36:F38"/>
    <mergeCell ref="G37:I37"/>
    <mergeCell ref="A11:B20"/>
    <mergeCell ref="A3:I3"/>
    <mergeCell ref="A5:M5"/>
    <mergeCell ref="B8:F10"/>
    <mergeCell ref="G9:I9"/>
    <mergeCell ref="C12:D17"/>
  </mergeCells>
  <printOptions horizontalCentered="1"/>
  <pageMargins left="0.39370078740157483" right="0.39370078740157483" top="0.47244094488188981" bottom="0.47244094488188981" header="0.47244094488188981" footer="0.47244094488188981"/>
  <pageSetup paperSize="9" scale="78" orientation="portrait" blackAndWhite="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35">
    <pageSetUpPr autoPageBreaks="0"/>
  </sheetPr>
  <dimension ref="A1:O26"/>
  <sheetViews>
    <sheetView topLeftCell="A2" zoomScale="90" workbookViewId="0">
      <selection activeCell="O19" sqref="O19"/>
    </sheetView>
  </sheetViews>
  <sheetFormatPr defaultRowHeight="12.75" x14ac:dyDescent="0.25"/>
  <cols>
    <col min="1" max="1" width="1.42578125" style="290" customWidth="1"/>
    <col min="2" max="2" width="1.7109375" style="290" customWidth="1"/>
    <col min="3" max="3" width="5.28515625" style="290" customWidth="1"/>
    <col min="4" max="4" width="20.42578125" style="290" customWidth="1"/>
    <col min="5" max="5" width="23.140625" style="290" customWidth="1"/>
    <col min="6" max="6" width="2.7109375" style="290" customWidth="1"/>
    <col min="7" max="9" width="10.28515625" style="290" customWidth="1"/>
    <col min="10" max="10" width="11.7109375" style="290" customWidth="1"/>
    <col min="11" max="13" width="10.28515625" style="290" customWidth="1"/>
    <col min="14" max="15" width="11.7109375" style="290" customWidth="1"/>
    <col min="16" max="240" width="9.140625" style="290"/>
    <col min="241" max="241" width="4.42578125" style="290" customWidth="1"/>
    <col min="242" max="242" width="1.7109375" style="290" customWidth="1"/>
    <col min="243" max="243" width="1.140625" style="290" customWidth="1"/>
    <col min="244" max="244" width="1.7109375" style="290" customWidth="1"/>
    <col min="245" max="245" width="5.140625" style="290" customWidth="1"/>
    <col min="246" max="246" width="20.42578125" style="290" customWidth="1"/>
    <col min="247" max="247" width="23.140625" style="290" customWidth="1"/>
    <col min="248" max="248" width="2.7109375" style="290" customWidth="1"/>
    <col min="249" max="251" width="10.28515625" style="290" customWidth="1"/>
    <col min="252" max="252" width="11.7109375" style="290" customWidth="1"/>
    <col min="253" max="255" width="10.28515625" style="290" customWidth="1"/>
    <col min="256" max="257" width="11.7109375" style="290" customWidth="1"/>
    <col min="258" max="496" width="9.140625" style="290"/>
    <col min="497" max="497" width="4.42578125" style="290" customWidth="1"/>
    <col min="498" max="498" width="1.7109375" style="290" customWidth="1"/>
    <col min="499" max="499" width="1.140625" style="290" customWidth="1"/>
    <col min="500" max="500" width="1.7109375" style="290" customWidth="1"/>
    <col min="501" max="501" width="5.140625" style="290" customWidth="1"/>
    <col min="502" max="502" width="20.42578125" style="290" customWidth="1"/>
    <col min="503" max="503" width="23.140625" style="290" customWidth="1"/>
    <col min="504" max="504" width="2.7109375" style="290" customWidth="1"/>
    <col min="505" max="507" width="10.28515625" style="290" customWidth="1"/>
    <col min="508" max="508" width="11.7109375" style="290" customWidth="1"/>
    <col min="509" max="511" width="10.28515625" style="290" customWidth="1"/>
    <col min="512" max="513" width="11.7109375" style="290" customWidth="1"/>
    <col min="514" max="752" width="9.140625" style="290"/>
    <col min="753" max="753" width="4.42578125" style="290" customWidth="1"/>
    <col min="754" max="754" width="1.7109375" style="290" customWidth="1"/>
    <col min="755" max="755" width="1.140625" style="290" customWidth="1"/>
    <col min="756" max="756" width="1.7109375" style="290" customWidth="1"/>
    <col min="757" max="757" width="5.140625" style="290" customWidth="1"/>
    <col min="758" max="758" width="20.42578125" style="290" customWidth="1"/>
    <col min="759" max="759" width="23.140625" style="290" customWidth="1"/>
    <col min="760" max="760" width="2.7109375" style="290" customWidth="1"/>
    <col min="761" max="763" width="10.28515625" style="290" customWidth="1"/>
    <col min="764" max="764" width="11.7109375" style="290" customWidth="1"/>
    <col min="765" max="767" width="10.28515625" style="290" customWidth="1"/>
    <col min="768" max="769" width="11.7109375" style="290" customWidth="1"/>
    <col min="770" max="1008" width="9.140625" style="290"/>
    <col min="1009" max="1009" width="4.42578125" style="290" customWidth="1"/>
    <col min="1010" max="1010" width="1.7109375" style="290" customWidth="1"/>
    <col min="1011" max="1011" width="1.140625" style="290" customWidth="1"/>
    <col min="1012" max="1012" width="1.7109375" style="290" customWidth="1"/>
    <col min="1013" max="1013" width="5.140625" style="290" customWidth="1"/>
    <col min="1014" max="1014" width="20.42578125" style="290" customWidth="1"/>
    <col min="1015" max="1015" width="23.140625" style="290" customWidth="1"/>
    <col min="1016" max="1016" width="2.7109375" style="290" customWidth="1"/>
    <col min="1017" max="1019" width="10.28515625" style="290" customWidth="1"/>
    <col min="1020" max="1020" width="11.7109375" style="290" customWidth="1"/>
    <col min="1021" max="1023" width="10.28515625" style="290" customWidth="1"/>
    <col min="1024" max="1025" width="11.7109375" style="290" customWidth="1"/>
    <col min="1026" max="1264" width="9.140625" style="290"/>
    <col min="1265" max="1265" width="4.42578125" style="290" customWidth="1"/>
    <col min="1266" max="1266" width="1.7109375" style="290" customWidth="1"/>
    <col min="1267" max="1267" width="1.140625" style="290" customWidth="1"/>
    <col min="1268" max="1268" width="1.7109375" style="290" customWidth="1"/>
    <col min="1269" max="1269" width="5.140625" style="290" customWidth="1"/>
    <col min="1270" max="1270" width="20.42578125" style="290" customWidth="1"/>
    <col min="1271" max="1271" width="23.140625" style="290" customWidth="1"/>
    <col min="1272" max="1272" width="2.7109375" style="290" customWidth="1"/>
    <col min="1273" max="1275" width="10.28515625" style="290" customWidth="1"/>
    <col min="1276" max="1276" width="11.7109375" style="290" customWidth="1"/>
    <col min="1277" max="1279" width="10.28515625" style="290" customWidth="1"/>
    <col min="1280" max="1281" width="11.7109375" style="290" customWidth="1"/>
    <col min="1282" max="1520" width="9.140625" style="290"/>
    <col min="1521" max="1521" width="4.42578125" style="290" customWidth="1"/>
    <col min="1522" max="1522" width="1.7109375" style="290" customWidth="1"/>
    <col min="1523" max="1523" width="1.140625" style="290" customWidth="1"/>
    <col min="1524" max="1524" width="1.7109375" style="290" customWidth="1"/>
    <col min="1525" max="1525" width="5.140625" style="290" customWidth="1"/>
    <col min="1526" max="1526" width="20.42578125" style="290" customWidth="1"/>
    <col min="1527" max="1527" width="23.140625" style="290" customWidth="1"/>
    <col min="1528" max="1528" width="2.7109375" style="290" customWidth="1"/>
    <col min="1529" max="1531" width="10.28515625" style="290" customWidth="1"/>
    <col min="1532" max="1532" width="11.7109375" style="290" customWidth="1"/>
    <col min="1533" max="1535" width="10.28515625" style="290" customWidth="1"/>
    <col min="1536" max="1537" width="11.7109375" style="290" customWidth="1"/>
    <col min="1538" max="1776" width="9.140625" style="290"/>
    <col min="1777" max="1777" width="4.42578125" style="290" customWidth="1"/>
    <col min="1778" max="1778" width="1.7109375" style="290" customWidth="1"/>
    <col min="1779" max="1779" width="1.140625" style="290" customWidth="1"/>
    <col min="1780" max="1780" width="1.7109375" style="290" customWidth="1"/>
    <col min="1781" max="1781" width="5.140625" style="290" customWidth="1"/>
    <col min="1782" max="1782" width="20.42578125" style="290" customWidth="1"/>
    <col min="1783" max="1783" width="23.140625" style="290" customWidth="1"/>
    <col min="1784" max="1784" width="2.7109375" style="290" customWidth="1"/>
    <col min="1785" max="1787" width="10.28515625" style="290" customWidth="1"/>
    <col min="1788" max="1788" width="11.7109375" style="290" customWidth="1"/>
    <col min="1789" max="1791" width="10.28515625" style="290" customWidth="1"/>
    <col min="1792" max="1793" width="11.7109375" style="290" customWidth="1"/>
    <col min="1794" max="2032" width="9.140625" style="290"/>
    <col min="2033" max="2033" width="4.42578125" style="290" customWidth="1"/>
    <col min="2034" max="2034" width="1.7109375" style="290" customWidth="1"/>
    <col min="2035" max="2035" width="1.140625" style="290" customWidth="1"/>
    <col min="2036" max="2036" width="1.7109375" style="290" customWidth="1"/>
    <col min="2037" max="2037" width="5.140625" style="290" customWidth="1"/>
    <col min="2038" max="2038" width="20.42578125" style="290" customWidth="1"/>
    <col min="2039" max="2039" width="23.140625" style="290" customWidth="1"/>
    <col min="2040" max="2040" width="2.7109375" style="290" customWidth="1"/>
    <col min="2041" max="2043" width="10.28515625" style="290" customWidth="1"/>
    <col min="2044" max="2044" width="11.7109375" style="290" customWidth="1"/>
    <col min="2045" max="2047" width="10.28515625" style="290" customWidth="1"/>
    <col min="2048" max="2049" width="11.7109375" style="290" customWidth="1"/>
    <col min="2050" max="2288" width="9.140625" style="290"/>
    <col min="2289" max="2289" width="4.42578125" style="290" customWidth="1"/>
    <col min="2290" max="2290" width="1.7109375" style="290" customWidth="1"/>
    <col min="2291" max="2291" width="1.140625" style="290" customWidth="1"/>
    <col min="2292" max="2292" width="1.7109375" style="290" customWidth="1"/>
    <col min="2293" max="2293" width="5.140625" style="290" customWidth="1"/>
    <col min="2294" max="2294" width="20.42578125" style="290" customWidth="1"/>
    <col min="2295" max="2295" width="23.140625" style="290" customWidth="1"/>
    <col min="2296" max="2296" width="2.7109375" style="290" customWidth="1"/>
    <col min="2297" max="2299" width="10.28515625" style="290" customWidth="1"/>
    <col min="2300" max="2300" width="11.7109375" style="290" customWidth="1"/>
    <col min="2301" max="2303" width="10.28515625" style="290" customWidth="1"/>
    <col min="2304" max="2305" width="11.7109375" style="290" customWidth="1"/>
    <col min="2306" max="2544" width="9.140625" style="290"/>
    <col min="2545" max="2545" width="4.42578125" style="290" customWidth="1"/>
    <col min="2546" max="2546" width="1.7109375" style="290" customWidth="1"/>
    <col min="2547" max="2547" width="1.140625" style="290" customWidth="1"/>
    <col min="2548" max="2548" width="1.7109375" style="290" customWidth="1"/>
    <col min="2549" max="2549" width="5.140625" style="290" customWidth="1"/>
    <col min="2550" max="2550" width="20.42578125" style="290" customWidth="1"/>
    <col min="2551" max="2551" width="23.140625" style="290" customWidth="1"/>
    <col min="2552" max="2552" width="2.7109375" style="290" customWidth="1"/>
    <col min="2553" max="2555" width="10.28515625" style="290" customWidth="1"/>
    <col min="2556" max="2556" width="11.7109375" style="290" customWidth="1"/>
    <col min="2557" max="2559" width="10.28515625" style="290" customWidth="1"/>
    <col min="2560" max="2561" width="11.7109375" style="290" customWidth="1"/>
    <col min="2562" max="2800" width="9.140625" style="290"/>
    <col min="2801" max="2801" width="4.42578125" style="290" customWidth="1"/>
    <col min="2802" max="2802" width="1.7109375" style="290" customWidth="1"/>
    <col min="2803" max="2803" width="1.140625" style="290" customWidth="1"/>
    <col min="2804" max="2804" width="1.7109375" style="290" customWidth="1"/>
    <col min="2805" max="2805" width="5.140625" style="290" customWidth="1"/>
    <col min="2806" max="2806" width="20.42578125" style="290" customWidth="1"/>
    <col min="2807" max="2807" width="23.140625" style="290" customWidth="1"/>
    <col min="2808" max="2808" width="2.7109375" style="290" customWidth="1"/>
    <col min="2809" max="2811" width="10.28515625" style="290" customWidth="1"/>
    <col min="2812" max="2812" width="11.7109375" style="290" customWidth="1"/>
    <col min="2813" max="2815" width="10.28515625" style="290" customWidth="1"/>
    <col min="2816" max="2817" width="11.7109375" style="290" customWidth="1"/>
    <col min="2818" max="3056" width="9.140625" style="290"/>
    <col min="3057" max="3057" width="4.42578125" style="290" customWidth="1"/>
    <col min="3058" max="3058" width="1.7109375" style="290" customWidth="1"/>
    <col min="3059" max="3059" width="1.140625" style="290" customWidth="1"/>
    <col min="3060" max="3060" width="1.7109375" style="290" customWidth="1"/>
    <col min="3061" max="3061" width="5.140625" style="290" customWidth="1"/>
    <col min="3062" max="3062" width="20.42578125" style="290" customWidth="1"/>
    <col min="3063" max="3063" width="23.140625" style="290" customWidth="1"/>
    <col min="3064" max="3064" width="2.7109375" style="290" customWidth="1"/>
    <col min="3065" max="3067" width="10.28515625" style="290" customWidth="1"/>
    <col min="3068" max="3068" width="11.7109375" style="290" customWidth="1"/>
    <col min="3069" max="3071" width="10.28515625" style="290" customWidth="1"/>
    <col min="3072" max="3073" width="11.7109375" style="290" customWidth="1"/>
    <col min="3074" max="3312" width="9.140625" style="290"/>
    <col min="3313" max="3313" width="4.42578125" style="290" customWidth="1"/>
    <col min="3314" max="3314" width="1.7109375" style="290" customWidth="1"/>
    <col min="3315" max="3315" width="1.140625" style="290" customWidth="1"/>
    <col min="3316" max="3316" width="1.7109375" style="290" customWidth="1"/>
    <col min="3317" max="3317" width="5.140625" style="290" customWidth="1"/>
    <col min="3318" max="3318" width="20.42578125" style="290" customWidth="1"/>
    <col min="3319" max="3319" width="23.140625" style="290" customWidth="1"/>
    <col min="3320" max="3320" width="2.7109375" style="290" customWidth="1"/>
    <col min="3321" max="3323" width="10.28515625" style="290" customWidth="1"/>
    <col min="3324" max="3324" width="11.7109375" style="290" customWidth="1"/>
    <col min="3325" max="3327" width="10.28515625" style="290" customWidth="1"/>
    <col min="3328" max="3329" width="11.7109375" style="290" customWidth="1"/>
    <col min="3330" max="3568" width="9.140625" style="290"/>
    <col min="3569" max="3569" width="4.42578125" style="290" customWidth="1"/>
    <col min="3570" max="3570" width="1.7109375" style="290" customWidth="1"/>
    <col min="3571" max="3571" width="1.140625" style="290" customWidth="1"/>
    <col min="3572" max="3572" width="1.7109375" style="290" customWidth="1"/>
    <col min="3573" max="3573" width="5.140625" style="290" customWidth="1"/>
    <col min="3574" max="3574" width="20.42578125" style="290" customWidth="1"/>
    <col min="3575" max="3575" width="23.140625" style="290" customWidth="1"/>
    <col min="3576" max="3576" width="2.7109375" style="290" customWidth="1"/>
    <col min="3577" max="3579" width="10.28515625" style="290" customWidth="1"/>
    <col min="3580" max="3580" width="11.7109375" style="290" customWidth="1"/>
    <col min="3581" max="3583" width="10.28515625" style="290" customWidth="1"/>
    <col min="3584" max="3585" width="11.7109375" style="290" customWidth="1"/>
    <col min="3586" max="3824" width="9.140625" style="290"/>
    <col min="3825" max="3825" width="4.42578125" style="290" customWidth="1"/>
    <col min="3826" max="3826" width="1.7109375" style="290" customWidth="1"/>
    <col min="3827" max="3827" width="1.140625" style="290" customWidth="1"/>
    <col min="3828" max="3828" width="1.7109375" style="290" customWidth="1"/>
    <col min="3829" max="3829" width="5.140625" style="290" customWidth="1"/>
    <col min="3830" max="3830" width="20.42578125" style="290" customWidth="1"/>
    <col min="3831" max="3831" width="23.140625" style="290" customWidth="1"/>
    <col min="3832" max="3832" width="2.7109375" style="290" customWidth="1"/>
    <col min="3833" max="3835" width="10.28515625" style="290" customWidth="1"/>
    <col min="3836" max="3836" width="11.7109375" style="290" customWidth="1"/>
    <col min="3837" max="3839" width="10.28515625" style="290" customWidth="1"/>
    <col min="3840" max="3841" width="11.7109375" style="290" customWidth="1"/>
    <col min="3842" max="4080" width="9.140625" style="290"/>
    <col min="4081" max="4081" width="4.42578125" style="290" customWidth="1"/>
    <col min="4082" max="4082" width="1.7109375" style="290" customWidth="1"/>
    <col min="4083" max="4083" width="1.140625" style="290" customWidth="1"/>
    <col min="4084" max="4084" width="1.7109375" style="290" customWidth="1"/>
    <col min="4085" max="4085" width="5.140625" style="290" customWidth="1"/>
    <col min="4086" max="4086" width="20.42578125" style="290" customWidth="1"/>
    <col min="4087" max="4087" width="23.140625" style="290" customWidth="1"/>
    <col min="4088" max="4088" width="2.7109375" style="290" customWidth="1"/>
    <col min="4089" max="4091" width="10.28515625" style="290" customWidth="1"/>
    <col min="4092" max="4092" width="11.7109375" style="290" customWidth="1"/>
    <col min="4093" max="4095" width="10.28515625" style="290" customWidth="1"/>
    <col min="4096" max="4097" width="11.7109375" style="290" customWidth="1"/>
    <col min="4098" max="4336" width="9.140625" style="290"/>
    <col min="4337" max="4337" width="4.42578125" style="290" customWidth="1"/>
    <col min="4338" max="4338" width="1.7109375" style="290" customWidth="1"/>
    <col min="4339" max="4339" width="1.140625" style="290" customWidth="1"/>
    <col min="4340" max="4340" width="1.7109375" style="290" customWidth="1"/>
    <col min="4341" max="4341" width="5.140625" style="290" customWidth="1"/>
    <col min="4342" max="4342" width="20.42578125" style="290" customWidth="1"/>
    <col min="4343" max="4343" width="23.140625" style="290" customWidth="1"/>
    <col min="4344" max="4344" width="2.7109375" style="290" customWidth="1"/>
    <col min="4345" max="4347" width="10.28515625" style="290" customWidth="1"/>
    <col min="4348" max="4348" width="11.7109375" style="290" customWidth="1"/>
    <col min="4349" max="4351" width="10.28515625" style="290" customWidth="1"/>
    <col min="4352" max="4353" width="11.7109375" style="290" customWidth="1"/>
    <col min="4354" max="4592" width="9.140625" style="290"/>
    <col min="4593" max="4593" width="4.42578125" style="290" customWidth="1"/>
    <col min="4594" max="4594" width="1.7109375" style="290" customWidth="1"/>
    <col min="4595" max="4595" width="1.140625" style="290" customWidth="1"/>
    <col min="4596" max="4596" width="1.7109375" style="290" customWidth="1"/>
    <col min="4597" max="4597" width="5.140625" style="290" customWidth="1"/>
    <col min="4598" max="4598" width="20.42578125" style="290" customWidth="1"/>
    <col min="4599" max="4599" width="23.140625" style="290" customWidth="1"/>
    <col min="4600" max="4600" width="2.7109375" style="290" customWidth="1"/>
    <col min="4601" max="4603" width="10.28515625" style="290" customWidth="1"/>
    <col min="4604" max="4604" width="11.7109375" style="290" customWidth="1"/>
    <col min="4605" max="4607" width="10.28515625" style="290" customWidth="1"/>
    <col min="4608" max="4609" width="11.7109375" style="290" customWidth="1"/>
    <col min="4610" max="4848" width="9.140625" style="290"/>
    <col min="4849" max="4849" width="4.42578125" style="290" customWidth="1"/>
    <col min="4850" max="4850" width="1.7109375" style="290" customWidth="1"/>
    <col min="4851" max="4851" width="1.140625" style="290" customWidth="1"/>
    <col min="4852" max="4852" width="1.7109375" style="290" customWidth="1"/>
    <col min="4853" max="4853" width="5.140625" style="290" customWidth="1"/>
    <col min="4854" max="4854" width="20.42578125" style="290" customWidth="1"/>
    <col min="4855" max="4855" width="23.140625" style="290" customWidth="1"/>
    <col min="4856" max="4856" width="2.7109375" style="290" customWidth="1"/>
    <col min="4857" max="4859" width="10.28515625" style="290" customWidth="1"/>
    <col min="4860" max="4860" width="11.7109375" style="290" customWidth="1"/>
    <col min="4861" max="4863" width="10.28515625" style="290" customWidth="1"/>
    <col min="4864" max="4865" width="11.7109375" style="290" customWidth="1"/>
    <col min="4866" max="5104" width="9.140625" style="290"/>
    <col min="5105" max="5105" width="4.42578125" style="290" customWidth="1"/>
    <col min="5106" max="5106" width="1.7109375" style="290" customWidth="1"/>
    <col min="5107" max="5107" width="1.140625" style="290" customWidth="1"/>
    <col min="5108" max="5108" width="1.7109375" style="290" customWidth="1"/>
    <col min="5109" max="5109" width="5.140625" style="290" customWidth="1"/>
    <col min="5110" max="5110" width="20.42578125" style="290" customWidth="1"/>
    <col min="5111" max="5111" width="23.140625" style="290" customWidth="1"/>
    <col min="5112" max="5112" width="2.7109375" style="290" customWidth="1"/>
    <col min="5113" max="5115" width="10.28515625" style="290" customWidth="1"/>
    <col min="5116" max="5116" width="11.7109375" style="290" customWidth="1"/>
    <col min="5117" max="5119" width="10.28515625" style="290" customWidth="1"/>
    <col min="5120" max="5121" width="11.7109375" style="290" customWidth="1"/>
    <col min="5122" max="5360" width="9.140625" style="290"/>
    <col min="5361" max="5361" width="4.42578125" style="290" customWidth="1"/>
    <col min="5362" max="5362" width="1.7109375" style="290" customWidth="1"/>
    <col min="5363" max="5363" width="1.140625" style="290" customWidth="1"/>
    <col min="5364" max="5364" width="1.7109375" style="290" customWidth="1"/>
    <col min="5365" max="5365" width="5.140625" style="290" customWidth="1"/>
    <col min="5366" max="5366" width="20.42578125" style="290" customWidth="1"/>
    <col min="5367" max="5367" width="23.140625" style="290" customWidth="1"/>
    <col min="5368" max="5368" width="2.7109375" style="290" customWidth="1"/>
    <col min="5369" max="5371" width="10.28515625" style="290" customWidth="1"/>
    <col min="5372" max="5372" width="11.7109375" style="290" customWidth="1"/>
    <col min="5373" max="5375" width="10.28515625" style="290" customWidth="1"/>
    <col min="5376" max="5377" width="11.7109375" style="290" customWidth="1"/>
    <col min="5378" max="5616" width="9.140625" style="290"/>
    <col min="5617" max="5617" width="4.42578125" style="290" customWidth="1"/>
    <col min="5618" max="5618" width="1.7109375" style="290" customWidth="1"/>
    <col min="5619" max="5619" width="1.140625" style="290" customWidth="1"/>
    <col min="5620" max="5620" width="1.7109375" style="290" customWidth="1"/>
    <col min="5621" max="5621" width="5.140625" style="290" customWidth="1"/>
    <col min="5622" max="5622" width="20.42578125" style="290" customWidth="1"/>
    <col min="5623" max="5623" width="23.140625" style="290" customWidth="1"/>
    <col min="5624" max="5624" width="2.7109375" style="290" customWidth="1"/>
    <col min="5625" max="5627" width="10.28515625" style="290" customWidth="1"/>
    <col min="5628" max="5628" width="11.7109375" style="290" customWidth="1"/>
    <col min="5629" max="5631" width="10.28515625" style="290" customWidth="1"/>
    <col min="5632" max="5633" width="11.7109375" style="290" customWidth="1"/>
    <col min="5634" max="5872" width="9.140625" style="290"/>
    <col min="5873" max="5873" width="4.42578125" style="290" customWidth="1"/>
    <col min="5874" max="5874" width="1.7109375" style="290" customWidth="1"/>
    <col min="5875" max="5875" width="1.140625" style="290" customWidth="1"/>
    <col min="5876" max="5876" width="1.7109375" style="290" customWidth="1"/>
    <col min="5877" max="5877" width="5.140625" style="290" customWidth="1"/>
    <col min="5878" max="5878" width="20.42578125" style="290" customWidth="1"/>
    <col min="5879" max="5879" width="23.140625" style="290" customWidth="1"/>
    <col min="5880" max="5880" width="2.7109375" style="290" customWidth="1"/>
    <col min="5881" max="5883" width="10.28515625" style="290" customWidth="1"/>
    <col min="5884" max="5884" width="11.7109375" style="290" customWidth="1"/>
    <col min="5885" max="5887" width="10.28515625" style="290" customWidth="1"/>
    <col min="5888" max="5889" width="11.7109375" style="290" customWidth="1"/>
    <col min="5890" max="6128" width="9.140625" style="290"/>
    <col min="6129" max="6129" width="4.42578125" style="290" customWidth="1"/>
    <col min="6130" max="6130" width="1.7109375" style="290" customWidth="1"/>
    <col min="6131" max="6131" width="1.140625" style="290" customWidth="1"/>
    <col min="6132" max="6132" width="1.7109375" style="290" customWidth="1"/>
    <col min="6133" max="6133" width="5.140625" style="290" customWidth="1"/>
    <col min="6134" max="6134" width="20.42578125" style="290" customWidth="1"/>
    <col min="6135" max="6135" width="23.140625" style="290" customWidth="1"/>
    <col min="6136" max="6136" width="2.7109375" style="290" customWidth="1"/>
    <col min="6137" max="6139" width="10.28515625" style="290" customWidth="1"/>
    <col min="6140" max="6140" width="11.7109375" style="290" customWidth="1"/>
    <col min="6141" max="6143" width="10.28515625" style="290" customWidth="1"/>
    <col min="6144" max="6145" width="11.7109375" style="290" customWidth="1"/>
    <col min="6146" max="6384" width="9.140625" style="290"/>
    <col min="6385" max="6385" width="4.42578125" style="290" customWidth="1"/>
    <col min="6386" max="6386" width="1.7109375" style="290" customWidth="1"/>
    <col min="6387" max="6387" width="1.140625" style="290" customWidth="1"/>
    <col min="6388" max="6388" width="1.7109375" style="290" customWidth="1"/>
    <col min="6389" max="6389" width="5.140625" style="290" customWidth="1"/>
    <col min="6390" max="6390" width="20.42578125" style="290" customWidth="1"/>
    <col min="6391" max="6391" width="23.140625" style="290" customWidth="1"/>
    <col min="6392" max="6392" width="2.7109375" style="290" customWidth="1"/>
    <col min="6393" max="6395" width="10.28515625" style="290" customWidth="1"/>
    <col min="6396" max="6396" width="11.7109375" style="290" customWidth="1"/>
    <col min="6397" max="6399" width="10.28515625" style="290" customWidth="1"/>
    <col min="6400" max="6401" width="11.7109375" style="290" customWidth="1"/>
    <col min="6402" max="6640" width="9.140625" style="290"/>
    <col min="6641" max="6641" width="4.42578125" style="290" customWidth="1"/>
    <col min="6642" max="6642" width="1.7109375" style="290" customWidth="1"/>
    <col min="6643" max="6643" width="1.140625" style="290" customWidth="1"/>
    <col min="6644" max="6644" width="1.7109375" style="290" customWidth="1"/>
    <col min="6645" max="6645" width="5.140625" style="290" customWidth="1"/>
    <col min="6646" max="6646" width="20.42578125" style="290" customWidth="1"/>
    <col min="6647" max="6647" width="23.140625" style="290" customWidth="1"/>
    <col min="6648" max="6648" width="2.7109375" style="290" customWidth="1"/>
    <col min="6649" max="6651" width="10.28515625" style="290" customWidth="1"/>
    <col min="6652" max="6652" width="11.7109375" style="290" customWidth="1"/>
    <col min="6653" max="6655" width="10.28515625" style="290" customWidth="1"/>
    <col min="6656" max="6657" width="11.7109375" style="290" customWidth="1"/>
    <col min="6658" max="6896" width="9.140625" style="290"/>
    <col min="6897" max="6897" width="4.42578125" style="290" customWidth="1"/>
    <col min="6898" max="6898" width="1.7109375" style="290" customWidth="1"/>
    <col min="6899" max="6899" width="1.140625" style="290" customWidth="1"/>
    <col min="6900" max="6900" width="1.7109375" style="290" customWidth="1"/>
    <col min="6901" max="6901" width="5.140625" style="290" customWidth="1"/>
    <col min="6902" max="6902" width="20.42578125" style="290" customWidth="1"/>
    <col min="6903" max="6903" width="23.140625" style="290" customWidth="1"/>
    <col min="6904" max="6904" width="2.7109375" style="290" customWidth="1"/>
    <col min="6905" max="6907" width="10.28515625" style="290" customWidth="1"/>
    <col min="6908" max="6908" width="11.7109375" style="290" customWidth="1"/>
    <col min="6909" max="6911" width="10.28515625" style="290" customWidth="1"/>
    <col min="6912" max="6913" width="11.7109375" style="290" customWidth="1"/>
    <col min="6914" max="7152" width="9.140625" style="290"/>
    <col min="7153" max="7153" width="4.42578125" style="290" customWidth="1"/>
    <col min="7154" max="7154" width="1.7109375" style="290" customWidth="1"/>
    <col min="7155" max="7155" width="1.140625" style="290" customWidth="1"/>
    <col min="7156" max="7156" width="1.7109375" style="290" customWidth="1"/>
    <col min="7157" max="7157" width="5.140625" style="290" customWidth="1"/>
    <col min="7158" max="7158" width="20.42578125" style="290" customWidth="1"/>
    <col min="7159" max="7159" width="23.140625" style="290" customWidth="1"/>
    <col min="7160" max="7160" width="2.7109375" style="290" customWidth="1"/>
    <col min="7161" max="7163" width="10.28515625" style="290" customWidth="1"/>
    <col min="7164" max="7164" width="11.7109375" style="290" customWidth="1"/>
    <col min="7165" max="7167" width="10.28515625" style="290" customWidth="1"/>
    <col min="7168" max="7169" width="11.7109375" style="290" customWidth="1"/>
    <col min="7170" max="7408" width="9.140625" style="290"/>
    <col min="7409" max="7409" width="4.42578125" style="290" customWidth="1"/>
    <col min="7410" max="7410" width="1.7109375" style="290" customWidth="1"/>
    <col min="7411" max="7411" width="1.140625" style="290" customWidth="1"/>
    <col min="7412" max="7412" width="1.7109375" style="290" customWidth="1"/>
    <col min="7413" max="7413" width="5.140625" style="290" customWidth="1"/>
    <col min="7414" max="7414" width="20.42578125" style="290" customWidth="1"/>
    <col min="7415" max="7415" width="23.140625" style="290" customWidth="1"/>
    <col min="7416" max="7416" width="2.7109375" style="290" customWidth="1"/>
    <col min="7417" max="7419" width="10.28515625" style="290" customWidth="1"/>
    <col min="7420" max="7420" width="11.7109375" style="290" customWidth="1"/>
    <col min="7421" max="7423" width="10.28515625" style="290" customWidth="1"/>
    <col min="7424" max="7425" width="11.7109375" style="290" customWidth="1"/>
    <col min="7426" max="7664" width="9.140625" style="290"/>
    <col min="7665" max="7665" width="4.42578125" style="290" customWidth="1"/>
    <col min="7666" max="7666" width="1.7109375" style="290" customWidth="1"/>
    <col min="7667" max="7667" width="1.140625" style="290" customWidth="1"/>
    <col min="7668" max="7668" width="1.7109375" style="290" customWidth="1"/>
    <col min="7669" max="7669" width="5.140625" style="290" customWidth="1"/>
    <col min="7670" max="7670" width="20.42578125" style="290" customWidth="1"/>
    <col min="7671" max="7671" width="23.140625" style="290" customWidth="1"/>
    <col min="7672" max="7672" width="2.7109375" style="290" customWidth="1"/>
    <col min="7673" max="7675" width="10.28515625" style="290" customWidth="1"/>
    <col min="7676" max="7676" width="11.7109375" style="290" customWidth="1"/>
    <col min="7677" max="7679" width="10.28515625" style="290" customWidth="1"/>
    <col min="7680" max="7681" width="11.7109375" style="290" customWidth="1"/>
    <col min="7682" max="7920" width="9.140625" style="290"/>
    <col min="7921" max="7921" width="4.42578125" style="290" customWidth="1"/>
    <col min="7922" max="7922" width="1.7109375" style="290" customWidth="1"/>
    <col min="7923" max="7923" width="1.140625" style="290" customWidth="1"/>
    <col min="7924" max="7924" width="1.7109375" style="290" customWidth="1"/>
    <col min="7925" max="7925" width="5.140625" style="290" customWidth="1"/>
    <col min="7926" max="7926" width="20.42578125" style="290" customWidth="1"/>
    <col min="7927" max="7927" width="23.140625" style="290" customWidth="1"/>
    <col min="7928" max="7928" width="2.7109375" style="290" customWidth="1"/>
    <col min="7929" max="7931" width="10.28515625" style="290" customWidth="1"/>
    <col min="7932" max="7932" width="11.7109375" style="290" customWidth="1"/>
    <col min="7933" max="7935" width="10.28515625" style="290" customWidth="1"/>
    <col min="7936" max="7937" width="11.7109375" style="290" customWidth="1"/>
    <col min="7938" max="8176" width="9.140625" style="290"/>
    <col min="8177" max="8177" width="4.42578125" style="290" customWidth="1"/>
    <col min="8178" max="8178" width="1.7109375" style="290" customWidth="1"/>
    <col min="8179" max="8179" width="1.140625" style="290" customWidth="1"/>
    <col min="8180" max="8180" width="1.7109375" style="290" customWidth="1"/>
    <col min="8181" max="8181" width="5.140625" style="290" customWidth="1"/>
    <col min="8182" max="8182" width="20.42578125" style="290" customWidth="1"/>
    <col min="8183" max="8183" width="23.140625" style="290" customWidth="1"/>
    <col min="8184" max="8184" width="2.7109375" style="290" customWidth="1"/>
    <col min="8185" max="8187" width="10.28515625" style="290" customWidth="1"/>
    <col min="8188" max="8188" width="11.7109375" style="290" customWidth="1"/>
    <col min="8189" max="8191" width="10.28515625" style="290" customWidth="1"/>
    <col min="8192" max="8193" width="11.7109375" style="290" customWidth="1"/>
    <col min="8194" max="8432" width="9.140625" style="290"/>
    <col min="8433" max="8433" width="4.42578125" style="290" customWidth="1"/>
    <col min="8434" max="8434" width="1.7109375" style="290" customWidth="1"/>
    <col min="8435" max="8435" width="1.140625" style="290" customWidth="1"/>
    <col min="8436" max="8436" width="1.7109375" style="290" customWidth="1"/>
    <col min="8437" max="8437" width="5.140625" style="290" customWidth="1"/>
    <col min="8438" max="8438" width="20.42578125" style="290" customWidth="1"/>
    <col min="8439" max="8439" width="23.140625" style="290" customWidth="1"/>
    <col min="8440" max="8440" width="2.7109375" style="290" customWidth="1"/>
    <col min="8441" max="8443" width="10.28515625" style="290" customWidth="1"/>
    <col min="8444" max="8444" width="11.7109375" style="290" customWidth="1"/>
    <col min="8445" max="8447" width="10.28515625" style="290" customWidth="1"/>
    <col min="8448" max="8449" width="11.7109375" style="290" customWidth="1"/>
    <col min="8450" max="8688" width="9.140625" style="290"/>
    <col min="8689" max="8689" width="4.42578125" style="290" customWidth="1"/>
    <col min="8690" max="8690" width="1.7109375" style="290" customWidth="1"/>
    <col min="8691" max="8691" width="1.140625" style="290" customWidth="1"/>
    <col min="8692" max="8692" width="1.7109375" style="290" customWidth="1"/>
    <col min="8693" max="8693" width="5.140625" style="290" customWidth="1"/>
    <col min="8694" max="8694" width="20.42578125" style="290" customWidth="1"/>
    <col min="8695" max="8695" width="23.140625" style="290" customWidth="1"/>
    <col min="8696" max="8696" width="2.7109375" style="290" customWidth="1"/>
    <col min="8697" max="8699" width="10.28515625" style="290" customWidth="1"/>
    <col min="8700" max="8700" width="11.7109375" style="290" customWidth="1"/>
    <col min="8701" max="8703" width="10.28515625" style="290" customWidth="1"/>
    <col min="8704" max="8705" width="11.7109375" style="290" customWidth="1"/>
    <col min="8706" max="8944" width="9.140625" style="290"/>
    <col min="8945" max="8945" width="4.42578125" style="290" customWidth="1"/>
    <col min="8946" max="8946" width="1.7109375" style="290" customWidth="1"/>
    <col min="8947" max="8947" width="1.140625" style="290" customWidth="1"/>
    <col min="8948" max="8948" width="1.7109375" style="290" customWidth="1"/>
    <col min="8949" max="8949" width="5.140625" style="290" customWidth="1"/>
    <col min="8950" max="8950" width="20.42578125" style="290" customWidth="1"/>
    <col min="8951" max="8951" width="23.140625" style="290" customWidth="1"/>
    <col min="8952" max="8952" width="2.7109375" style="290" customWidth="1"/>
    <col min="8953" max="8955" width="10.28515625" style="290" customWidth="1"/>
    <col min="8956" max="8956" width="11.7109375" style="290" customWidth="1"/>
    <col min="8957" max="8959" width="10.28515625" style="290" customWidth="1"/>
    <col min="8960" max="8961" width="11.7109375" style="290" customWidth="1"/>
    <col min="8962" max="9200" width="9.140625" style="290"/>
    <col min="9201" max="9201" width="4.42578125" style="290" customWidth="1"/>
    <col min="9202" max="9202" width="1.7109375" style="290" customWidth="1"/>
    <col min="9203" max="9203" width="1.140625" style="290" customWidth="1"/>
    <col min="9204" max="9204" width="1.7109375" style="290" customWidth="1"/>
    <col min="9205" max="9205" width="5.140625" style="290" customWidth="1"/>
    <col min="9206" max="9206" width="20.42578125" style="290" customWidth="1"/>
    <col min="9207" max="9207" width="23.140625" style="290" customWidth="1"/>
    <col min="9208" max="9208" width="2.7109375" style="290" customWidth="1"/>
    <col min="9209" max="9211" width="10.28515625" style="290" customWidth="1"/>
    <col min="9212" max="9212" width="11.7109375" style="290" customWidth="1"/>
    <col min="9213" max="9215" width="10.28515625" style="290" customWidth="1"/>
    <col min="9216" max="9217" width="11.7109375" style="290" customWidth="1"/>
    <col min="9218" max="9456" width="9.140625" style="290"/>
    <col min="9457" max="9457" width="4.42578125" style="290" customWidth="1"/>
    <col min="9458" max="9458" width="1.7109375" style="290" customWidth="1"/>
    <col min="9459" max="9459" width="1.140625" style="290" customWidth="1"/>
    <col min="9460" max="9460" width="1.7109375" style="290" customWidth="1"/>
    <col min="9461" max="9461" width="5.140625" style="290" customWidth="1"/>
    <col min="9462" max="9462" width="20.42578125" style="290" customWidth="1"/>
    <col min="9463" max="9463" width="23.140625" style="290" customWidth="1"/>
    <col min="9464" max="9464" width="2.7109375" style="290" customWidth="1"/>
    <col min="9465" max="9467" width="10.28515625" style="290" customWidth="1"/>
    <col min="9468" max="9468" width="11.7109375" style="290" customWidth="1"/>
    <col min="9469" max="9471" width="10.28515625" style="290" customWidth="1"/>
    <col min="9472" max="9473" width="11.7109375" style="290" customWidth="1"/>
    <col min="9474" max="9712" width="9.140625" style="290"/>
    <col min="9713" max="9713" width="4.42578125" style="290" customWidth="1"/>
    <col min="9714" max="9714" width="1.7109375" style="290" customWidth="1"/>
    <col min="9715" max="9715" width="1.140625" style="290" customWidth="1"/>
    <col min="9716" max="9716" width="1.7109375" style="290" customWidth="1"/>
    <col min="9717" max="9717" width="5.140625" style="290" customWidth="1"/>
    <col min="9718" max="9718" width="20.42578125" style="290" customWidth="1"/>
    <col min="9719" max="9719" width="23.140625" style="290" customWidth="1"/>
    <col min="9720" max="9720" width="2.7109375" style="290" customWidth="1"/>
    <col min="9721" max="9723" width="10.28515625" style="290" customWidth="1"/>
    <col min="9724" max="9724" width="11.7109375" style="290" customWidth="1"/>
    <col min="9725" max="9727" width="10.28515625" style="290" customWidth="1"/>
    <col min="9728" max="9729" width="11.7109375" style="290" customWidth="1"/>
    <col min="9730" max="9968" width="9.140625" style="290"/>
    <col min="9969" max="9969" width="4.42578125" style="290" customWidth="1"/>
    <col min="9970" max="9970" width="1.7109375" style="290" customWidth="1"/>
    <col min="9971" max="9971" width="1.140625" style="290" customWidth="1"/>
    <col min="9972" max="9972" width="1.7109375" style="290" customWidth="1"/>
    <col min="9973" max="9973" width="5.140625" style="290" customWidth="1"/>
    <col min="9974" max="9974" width="20.42578125" style="290" customWidth="1"/>
    <col min="9975" max="9975" width="23.140625" style="290" customWidth="1"/>
    <col min="9976" max="9976" width="2.7109375" style="290" customWidth="1"/>
    <col min="9977" max="9979" width="10.28515625" style="290" customWidth="1"/>
    <col min="9980" max="9980" width="11.7109375" style="290" customWidth="1"/>
    <col min="9981" max="9983" width="10.28515625" style="290" customWidth="1"/>
    <col min="9984" max="9985" width="11.7109375" style="290" customWidth="1"/>
    <col min="9986" max="10224" width="9.140625" style="290"/>
    <col min="10225" max="10225" width="4.42578125" style="290" customWidth="1"/>
    <col min="10226" max="10226" width="1.7109375" style="290" customWidth="1"/>
    <col min="10227" max="10227" width="1.140625" style="290" customWidth="1"/>
    <col min="10228" max="10228" width="1.7109375" style="290" customWidth="1"/>
    <col min="10229" max="10229" width="5.140625" style="290" customWidth="1"/>
    <col min="10230" max="10230" width="20.42578125" style="290" customWidth="1"/>
    <col min="10231" max="10231" width="23.140625" style="290" customWidth="1"/>
    <col min="10232" max="10232" width="2.7109375" style="290" customWidth="1"/>
    <col min="10233" max="10235" width="10.28515625" style="290" customWidth="1"/>
    <col min="10236" max="10236" width="11.7109375" style="290" customWidth="1"/>
    <col min="10237" max="10239" width="10.28515625" style="290" customWidth="1"/>
    <col min="10240" max="10241" width="11.7109375" style="290" customWidth="1"/>
    <col min="10242" max="10480" width="9.140625" style="290"/>
    <col min="10481" max="10481" width="4.42578125" style="290" customWidth="1"/>
    <col min="10482" max="10482" width="1.7109375" style="290" customWidth="1"/>
    <col min="10483" max="10483" width="1.140625" style="290" customWidth="1"/>
    <col min="10484" max="10484" width="1.7109375" style="290" customWidth="1"/>
    <col min="10485" max="10485" width="5.140625" style="290" customWidth="1"/>
    <col min="10486" max="10486" width="20.42578125" style="290" customWidth="1"/>
    <col min="10487" max="10487" width="23.140625" style="290" customWidth="1"/>
    <col min="10488" max="10488" width="2.7109375" style="290" customWidth="1"/>
    <col min="10489" max="10491" width="10.28515625" style="290" customWidth="1"/>
    <col min="10492" max="10492" width="11.7109375" style="290" customWidth="1"/>
    <col min="10493" max="10495" width="10.28515625" style="290" customWidth="1"/>
    <col min="10496" max="10497" width="11.7109375" style="290" customWidth="1"/>
    <col min="10498" max="10736" width="9.140625" style="290"/>
    <col min="10737" max="10737" width="4.42578125" style="290" customWidth="1"/>
    <col min="10738" max="10738" width="1.7109375" style="290" customWidth="1"/>
    <col min="10739" max="10739" width="1.140625" style="290" customWidth="1"/>
    <col min="10740" max="10740" width="1.7109375" style="290" customWidth="1"/>
    <col min="10741" max="10741" width="5.140625" style="290" customWidth="1"/>
    <col min="10742" max="10742" width="20.42578125" style="290" customWidth="1"/>
    <col min="10743" max="10743" width="23.140625" style="290" customWidth="1"/>
    <col min="10744" max="10744" width="2.7109375" style="290" customWidth="1"/>
    <col min="10745" max="10747" width="10.28515625" style="290" customWidth="1"/>
    <col min="10748" max="10748" width="11.7109375" style="290" customWidth="1"/>
    <col min="10749" max="10751" width="10.28515625" style="290" customWidth="1"/>
    <col min="10752" max="10753" width="11.7109375" style="290" customWidth="1"/>
    <col min="10754" max="10992" width="9.140625" style="290"/>
    <col min="10993" max="10993" width="4.42578125" style="290" customWidth="1"/>
    <col min="10994" max="10994" width="1.7109375" style="290" customWidth="1"/>
    <col min="10995" max="10995" width="1.140625" style="290" customWidth="1"/>
    <col min="10996" max="10996" width="1.7109375" style="290" customWidth="1"/>
    <col min="10997" max="10997" width="5.140625" style="290" customWidth="1"/>
    <col min="10998" max="10998" width="20.42578125" style="290" customWidth="1"/>
    <col min="10999" max="10999" width="23.140625" style="290" customWidth="1"/>
    <col min="11000" max="11000" width="2.7109375" style="290" customWidth="1"/>
    <col min="11001" max="11003" width="10.28515625" style="290" customWidth="1"/>
    <col min="11004" max="11004" width="11.7109375" style="290" customWidth="1"/>
    <col min="11005" max="11007" width="10.28515625" style="290" customWidth="1"/>
    <col min="11008" max="11009" width="11.7109375" style="290" customWidth="1"/>
    <col min="11010" max="11248" width="9.140625" style="290"/>
    <col min="11249" max="11249" width="4.42578125" style="290" customWidth="1"/>
    <col min="11250" max="11250" width="1.7109375" style="290" customWidth="1"/>
    <col min="11251" max="11251" width="1.140625" style="290" customWidth="1"/>
    <col min="11252" max="11252" width="1.7109375" style="290" customWidth="1"/>
    <col min="11253" max="11253" width="5.140625" style="290" customWidth="1"/>
    <col min="11254" max="11254" width="20.42578125" style="290" customWidth="1"/>
    <col min="11255" max="11255" width="23.140625" style="290" customWidth="1"/>
    <col min="11256" max="11256" width="2.7109375" style="290" customWidth="1"/>
    <col min="11257" max="11259" width="10.28515625" style="290" customWidth="1"/>
    <col min="11260" max="11260" width="11.7109375" style="290" customWidth="1"/>
    <col min="11261" max="11263" width="10.28515625" style="290" customWidth="1"/>
    <col min="11264" max="11265" width="11.7109375" style="290" customWidth="1"/>
    <col min="11266" max="11504" width="9.140625" style="290"/>
    <col min="11505" max="11505" width="4.42578125" style="290" customWidth="1"/>
    <col min="11506" max="11506" width="1.7109375" style="290" customWidth="1"/>
    <col min="11507" max="11507" width="1.140625" style="290" customWidth="1"/>
    <col min="11508" max="11508" width="1.7109375" style="290" customWidth="1"/>
    <col min="11509" max="11509" width="5.140625" style="290" customWidth="1"/>
    <col min="11510" max="11510" width="20.42578125" style="290" customWidth="1"/>
    <col min="11511" max="11511" width="23.140625" style="290" customWidth="1"/>
    <col min="11512" max="11512" width="2.7109375" style="290" customWidth="1"/>
    <col min="11513" max="11515" width="10.28515625" style="290" customWidth="1"/>
    <col min="11516" max="11516" width="11.7109375" style="290" customWidth="1"/>
    <col min="11517" max="11519" width="10.28515625" style="290" customWidth="1"/>
    <col min="11520" max="11521" width="11.7109375" style="290" customWidth="1"/>
    <col min="11522" max="11760" width="9.140625" style="290"/>
    <col min="11761" max="11761" width="4.42578125" style="290" customWidth="1"/>
    <col min="11762" max="11762" width="1.7109375" style="290" customWidth="1"/>
    <col min="11763" max="11763" width="1.140625" style="290" customWidth="1"/>
    <col min="11764" max="11764" width="1.7109375" style="290" customWidth="1"/>
    <col min="11765" max="11765" width="5.140625" style="290" customWidth="1"/>
    <col min="11766" max="11766" width="20.42578125" style="290" customWidth="1"/>
    <col min="11767" max="11767" width="23.140625" style="290" customWidth="1"/>
    <col min="11768" max="11768" width="2.7109375" style="290" customWidth="1"/>
    <col min="11769" max="11771" width="10.28515625" style="290" customWidth="1"/>
    <col min="11772" max="11772" width="11.7109375" style="290" customWidth="1"/>
    <col min="11773" max="11775" width="10.28515625" style="290" customWidth="1"/>
    <col min="11776" max="11777" width="11.7109375" style="290" customWidth="1"/>
    <col min="11778" max="12016" width="9.140625" style="290"/>
    <col min="12017" max="12017" width="4.42578125" style="290" customWidth="1"/>
    <col min="12018" max="12018" width="1.7109375" style="290" customWidth="1"/>
    <col min="12019" max="12019" width="1.140625" style="290" customWidth="1"/>
    <col min="12020" max="12020" width="1.7109375" style="290" customWidth="1"/>
    <col min="12021" max="12021" width="5.140625" style="290" customWidth="1"/>
    <col min="12022" max="12022" width="20.42578125" style="290" customWidth="1"/>
    <col min="12023" max="12023" width="23.140625" style="290" customWidth="1"/>
    <col min="12024" max="12024" width="2.7109375" style="290" customWidth="1"/>
    <col min="12025" max="12027" width="10.28515625" style="290" customWidth="1"/>
    <col min="12028" max="12028" width="11.7109375" style="290" customWidth="1"/>
    <col min="12029" max="12031" width="10.28515625" style="290" customWidth="1"/>
    <col min="12032" max="12033" width="11.7109375" style="290" customWidth="1"/>
    <col min="12034" max="12272" width="9.140625" style="290"/>
    <col min="12273" max="12273" width="4.42578125" style="290" customWidth="1"/>
    <col min="12274" max="12274" width="1.7109375" style="290" customWidth="1"/>
    <col min="12275" max="12275" width="1.140625" style="290" customWidth="1"/>
    <col min="12276" max="12276" width="1.7109375" style="290" customWidth="1"/>
    <col min="12277" max="12277" width="5.140625" style="290" customWidth="1"/>
    <col min="12278" max="12278" width="20.42578125" style="290" customWidth="1"/>
    <col min="12279" max="12279" width="23.140625" style="290" customWidth="1"/>
    <col min="12280" max="12280" width="2.7109375" style="290" customWidth="1"/>
    <col min="12281" max="12283" width="10.28515625" style="290" customWidth="1"/>
    <col min="12284" max="12284" width="11.7109375" style="290" customWidth="1"/>
    <col min="12285" max="12287" width="10.28515625" style="290" customWidth="1"/>
    <col min="12288" max="12289" width="11.7109375" style="290" customWidth="1"/>
    <col min="12290" max="12528" width="9.140625" style="290"/>
    <col min="12529" max="12529" width="4.42578125" style="290" customWidth="1"/>
    <col min="12530" max="12530" width="1.7109375" style="290" customWidth="1"/>
    <col min="12531" max="12531" width="1.140625" style="290" customWidth="1"/>
    <col min="12532" max="12532" width="1.7109375" style="290" customWidth="1"/>
    <col min="12533" max="12533" width="5.140625" style="290" customWidth="1"/>
    <col min="12534" max="12534" width="20.42578125" style="290" customWidth="1"/>
    <col min="12535" max="12535" width="23.140625" style="290" customWidth="1"/>
    <col min="12536" max="12536" width="2.7109375" style="290" customWidth="1"/>
    <col min="12537" max="12539" width="10.28515625" style="290" customWidth="1"/>
    <col min="12540" max="12540" width="11.7109375" style="290" customWidth="1"/>
    <col min="12541" max="12543" width="10.28515625" style="290" customWidth="1"/>
    <col min="12544" max="12545" width="11.7109375" style="290" customWidth="1"/>
    <col min="12546" max="12784" width="9.140625" style="290"/>
    <col min="12785" max="12785" width="4.42578125" style="290" customWidth="1"/>
    <col min="12786" max="12786" width="1.7109375" style="290" customWidth="1"/>
    <col min="12787" max="12787" width="1.140625" style="290" customWidth="1"/>
    <col min="12788" max="12788" width="1.7109375" style="290" customWidth="1"/>
    <col min="12789" max="12789" width="5.140625" style="290" customWidth="1"/>
    <col min="12790" max="12790" width="20.42578125" style="290" customWidth="1"/>
    <col min="12791" max="12791" width="23.140625" style="290" customWidth="1"/>
    <col min="12792" max="12792" width="2.7109375" style="290" customWidth="1"/>
    <col min="12793" max="12795" width="10.28515625" style="290" customWidth="1"/>
    <col min="12796" max="12796" width="11.7109375" style="290" customWidth="1"/>
    <col min="12797" max="12799" width="10.28515625" style="290" customWidth="1"/>
    <col min="12800" max="12801" width="11.7109375" style="290" customWidth="1"/>
    <col min="12802" max="13040" width="9.140625" style="290"/>
    <col min="13041" max="13041" width="4.42578125" style="290" customWidth="1"/>
    <col min="13042" max="13042" width="1.7109375" style="290" customWidth="1"/>
    <col min="13043" max="13043" width="1.140625" style="290" customWidth="1"/>
    <col min="13044" max="13044" width="1.7109375" style="290" customWidth="1"/>
    <col min="13045" max="13045" width="5.140625" style="290" customWidth="1"/>
    <col min="13046" max="13046" width="20.42578125" style="290" customWidth="1"/>
    <col min="13047" max="13047" width="23.140625" style="290" customWidth="1"/>
    <col min="13048" max="13048" width="2.7109375" style="290" customWidth="1"/>
    <col min="13049" max="13051" width="10.28515625" style="290" customWidth="1"/>
    <col min="13052" max="13052" width="11.7109375" style="290" customWidth="1"/>
    <col min="13053" max="13055" width="10.28515625" style="290" customWidth="1"/>
    <col min="13056" max="13057" width="11.7109375" style="290" customWidth="1"/>
    <col min="13058" max="13296" width="9.140625" style="290"/>
    <col min="13297" max="13297" width="4.42578125" style="290" customWidth="1"/>
    <col min="13298" max="13298" width="1.7109375" style="290" customWidth="1"/>
    <col min="13299" max="13299" width="1.140625" style="290" customWidth="1"/>
    <col min="13300" max="13300" width="1.7109375" style="290" customWidth="1"/>
    <col min="13301" max="13301" width="5.140625" style="290" customWidth="1"/>
    <col min="13302" max="13302" width="20.42578125" style="290" customWidth="1"/>
    <col min="13303" max="13303" width="23.140625" style="290" customWidth="1"/>
    <col min="13304" max="13304" width="2.7109375" style="290" customWidth="1"/>
    <col min="13305" max="13307" width="10.28515625" style="290" customWidth="1"/>
    <col min="13308" max="13308" width="11.7109375" style="290" customWidth="1"/>
    <col min="13309" max="13311" width="10.28515625" style="290" customWidth="1"/>
    <col min="13312" max="13313" width="11.7109375" style="290" customWidth="1"/>
    <col min="13314" max="13552" width="9.140625" style="290"/>
    <col min="13553" max="13553" width="4.42578125" style="290" customWidth="1"/>
    <col min="13554" max="13554" width="1.7109375" style="290" customWidth="1"/>
    <col min="13555" max="13555" width="1.140625" style="290" customWidth="1"/>
    <col min="13556" max="13556" width="1.7109375" style="290" customWidth="1"/>
    <col min="13557" max="13557" width="5.140625" style="290" customWidth="1"/>
    <col min="13558" max="13558" width="20.42578125" style="290" customWidth="1"/>
    <col min="13559" max="13559" width="23.140625" style="290" customWidth="1"/>
    <col min="13560" max="13560" width="2.7109375" style="290" customWidth="1"/>
    <col min="13561" max="13563" width="10.28515625" style="290" customWidth="1"/>
    <col min="13564" max="13564" width="11.7109375" style="290" customWidth="1"/>
    <col min="13565" max="13567" width="10.28515625" style="290" customWidth="1"/>
    <col min="13568" max="13569" width="11.7109375" style="290" customWidth="1"/>
    <col min="13570" max="13808" width="9.140625" style="290"/>
    <col min="13809" max="13809" width="4.42578125" style="290" customWidth="1"/>
    <col min="13810" max="13810" width="1.7109375" style="290" customWidth="1"/>
    <col min="13811" max="13811" width="1.140625" style="290" customWidth="1"/>
    <col min="13812" max="13812" width="1.7109375" style="290" customWidth="1"/>
    <col min="13813" max="13813" width="5.140625" style="290" customWidth="1"/>
    <col min="13814" max="13814" width="20.42578125" style="290" customWidth="1"/>
    <col min="13815" max="13815" width="23.140625" style="290" customWidth="1"/>
    <col min="13816" max="13816" width="2.7109375" style="290" customWidth="1"/>
    <col min="13817" max="13819" width="10.28515625" style="290" customWidth="1"/>
    <col min="13820" max="13820" width="11.7109375" style="290" customWidth="1"/>
    <col min="13821" max="13823" width="10.28515625" style="290" customWidth="1"/>
    <col min="13824" max="13825" width="11.7109375" style="290" customWidth="1"/>
    <col min="13826" max="14064" width="9.140625" style="290"/>
    <col min="14065" max="14065" width="4.42578125" style="290" customWidth="1"/>
    <col min="14066" max="14066" width="1.7109375" style="290" customWidth="1"/>
    <col min="14067" max="14067" width="1.140625" style="290" customWidth="1"/>
    <col min="14068" max="14068" width="1.7109375" style="290" customWidth="1"/>
    <col min="14069" max="14069" width="5.140625" style="290" customWidth="1"/>
    <col min="14070" max="14070" width="20.42578125" style="290" customWidth="1"/>
    <col min="14071" max="14071" width="23.140625" style="290" customWidth="1"/>
    <col min="14072" max="14072" width="2.7109375" style="290" customWidth="1"/>
    <col min="14073" max="14075" width="10.28515625" style="290" customWidth="1"/>
    <col min="14076" max="14076" width="11.7109375" style="290" customWidth="1"/>
    <col min="14077" max="14079" width="10.28515625" style="290" customWidth="1"/>
    <col min="14080" max="14081" width="11.7109375" style="290" customWidth="1"/>
    <col min="14082" max="14320" width="9.140625" style="290"/>
    <col min="14321" max="14321" width="4.42578125" style="290" customWidth="1"/>
    <col min="14322" max="14322" width="1.7109375" style="290" customWidth="1"/>
    <col min="14323" max="14323" width="1.140625" style="290" customWidth="1"/>
    <col min="14324" max="14324" width="1.7109375" style="290" customWidth="1"/>
    <col min="14325" max="14325" width="5.140625" style="290" customWidth="1"/>
    <col min="14326" max="14326" width="20.42578125" style="290" customWidth="1"/>
    <col min="14327" max="14327" width="23.140625" style="290" customWidth="1"/>
    <col min="14328" max="14328" width="2.7109375" style="290" customWidth="1"/>
    <col min="14329" max="14331" width="10.28515625" style="290" customWidth="1"/>
    <col min="14332" max="14332" width="11.7109375" style="290" customWidth="1"/>
    <col min="14333" max="14335" width="10.28515625" style="290" customWidth="1"/>
    <col min="14336" max="14337" width="11.7109375" style="290" customWidth="1"/>
    <col min="14338" max="14576" width="9.140625" style="290"/>
    <col min="14577" max="14577" width="4.42578125" style="290" customWidth="1"/>
    <col min="14578" max="14578" width="1.7109375" style="290" customWidth="1"/>
    <col min="14579" max="14579" width="1.140625" style="290" customWidth="1"/>
    <col min="14580" max="14580" width="1.7109375" style="290" customWidth="1"/>
    <col min="14581" max="14581" width="5.140625" style="290" customWidth="1"/>
    <col min="14582" max="14582" width="20.42578125" style="290" customWidth="1"/>
    <col min="14583" max="14583" width="23.140625" style="290" customWidth="1"/>
    <col min="14584" max="14584" width="2.7109375" style="290" customWidth="1"/>
    <col min="14585" max="14587" width="10.28515625" style="290" customWidth="1"/>
    <col min="14588" max="14588" width="11.7109375" style="290" customWidth="1"/>
    <col min="14589" max="14591" width="10.28515625" style="290" customWidth="1"/>
    <col min="14592" max="14593" width="11.7109375" style="290" customWidth="1"/>
    <col min="14594" max="14832" width="9.140625" style="290"/>
    <col min="14833" max="14833" width="4.42578125" style="290" customWidth="1"/>
    <col min="14834" max="14834" width="1.7109375" style="290" customWidth="1"/>
    <col min="14835" max="14835" width="1.140625" style="290" customWidth="1"/>
    <col min="14836" max="14836" width="1.7109375" style="290" customWidth="1"/>
    <col min="14837" max="14837" width="5.140625" style="290" customWidth="1"/>
    <col min="14838" max="14838" width="20.42578125" style="290" customWidth="1"/>
    <col min="14839" max="14839" width="23.140625" style="290" customWidth="1"/>
    <col min="14840" max="14840" width="2.7109375" style="290" customWidth="1"/>
    <col min="14841" max="14843" width="10.28515625" style="290" customWidth="1"/>
    <col min="14844" max="14844" width="11.7109375" style="290" customWidth="1"/>
    <col min="14845" max="14847" width="10.28515625" style="290" customWidth="1"/>
    <col min="14848" max="14849" width="11.7109375" style="290" customWidth="1"/>
    <col min="14850" max="15088" width="9.140625" style="290"/>
    <col min="15089" max="15089" width="4.42578125" style="290" customWidth="1"/>
    <col min="15090" max="15090" width="1.7109375" style="290" customWidth="1"/>
    <col min="15091" max="15091" width="1.140625" style="290" customWidth="1"/>
    <col min="15092" max="15092" width="1.7109375" style="290" customWidth="1"/>
    <col min="15093" max="15093" width="5.140625" style="290" customWidth="1"/>
    <col min="15094" max="15094" width="20.42578125" style="290" customWidth="1"/>
    <col min="15095" max="15095" width="23.140625" style="290" customWidth="1"/>
    <col min="15096" max="15096" width="2.7109375" style="290" customWidth="1"/>
    <col min="15097" max="15099" width="10.28515625" style="290" customWidth="1"/>
    <col min="15100" max="15100" width="11.7109375" style="290" customWidth="1"/>
    <col min="15101" max="15103" width="10.28515625" style="290" customWidth="1"/>
    <col min="15104" max="15105" width="11.7109375" style="290" customWidth="1"/>
    <col min="15106" max="15344" width="9.140625" style="290"/>
    <col min="15345" max="15345" width="4.42578125" style="290" customWidth="1"/>
    <col min="15346" max="15346" width="1.7109375" style="290" customWidth="1"/>
    <col min="15347" max="15347" width="1.140625" style="290" customWidth="1"/>
    <col min="15348" max="15348" width="1.7109375" style="290" customWidth="1"/>
    <col min="15349" max="15349" width="5.140625" style="290" customWidth="1"/>
    <col min="15350" max="15350" width="20.42578125" style="290" customWidth="1"/>
    <col min="15351" max="15351" width="23.140625" style="290" customWidth="1"/>
    <col min="15352" max="15352" width="2.7109375" style="290" customWidth="1"/>
    <col min="15353" max="15355" width="10.28515625" style="290" customWidth="1"/>
    <col min="15356" max="15356" width="11.7109375" style="290" customWidth="1"/>
    <col min="15357" max="15359" width="10.28515625" style="290" customWidth="1"/>
    <col min="15360" max="15361" width="11.7109375" style="290" customWidth="1"/>
    <col min="15362" max="15600" width="9.140625" style="290"/>
    <col min="15601" max="15601" width="4.42578125" style="290" customWidth="1"/>
    <col min="15602" max="15602" width="1.7109375" style="290" customWidth="1"/>
    <col min="15603" max="15603" width="1.140625" style="290" customWidth="1"/>
    <col min="15604" max="15604" width="1.7109375" style="290" customWidth="1"/>
    <col min="15605" max="15605" width="5.140625" style="290" customWidth="1"/>
    <col min="15606" max="15606" width="20.42578125" style="290" customWidth="1"/>
    <col min="15607" max="15607" width="23.140625" style="290" customWidth="1"/>
    <col min="15608" max="15608" width="2.7109375" style="290" customWidth="1"/>
    <col min="15609" max="15611" width="10.28515625" style="290" customWidth="1"/>
    <col min="15612" max="15612" width="11.7109375" style="290" customWidth="1"/>
    <col min="15613" max="15615" width="10.28515625" style="290" customWidth="1"/>
    <col min="15616" max="15617" width="11.7109375" style="290" customWidth="1"/>
    <col min="15618" max="15856" width="9.140625" style="290"/>
    <col min="15857" max="15857" width="4.42578125" style="290" customWidth="1"/>
    <col min="15858" max="15858" width="1.7109375" style="290" customWidth="1"/>
    <col min="15859" max="15859" width="1.140625" style="290" customWidth="1"/>
    <col min="15860" max="15860" width="1.7109375" style="290" customWidth="1"/>
    <col min="15861" max="15861" width="5.140625" style="290" customWidth="1"/>
    <col min="15862" max="15862" width="20.42578125" style="290" customWidth="1"/>
    <col min="15863" max="15863" width="23.140625" style="290" customWidth="1"/>
    <col min="15864" max="15864" width="2.7109375" style="290" customWidth="1"/>
    <col min="15865" max="15867" width="10.28515625" style="290" customWidth="1"/>
    <col min="15868" max="15868" width="11.7109375" style="290" customWidth="1"/>
    <col min="15869" max="15871" width="10.28515625" style="290" customWidth="1"/>
    <col min="15872" max="15873" width="11.7109375" style="290" customWidth="1"/>
    <col min="15874" max="16112" width="9.140625" style="290"/>
    <col min="16113" max="16113" width="4.42578125" style="290" customWidth="1"/>
    <col min="16114" max="16114" width="1.7109375" style="290" customWidth="1"/>
    <col min="16115" max="16115" width="1.140625" style="290" customWidth="1"/>
    <col min="16116" max="16116" width="1.7109375" style="290" customWidth="1"/>
    <col min="16117" max="16117" width="5.140625" style="290" customWidth="1"/>
    <col min="16118" max="16118" width="20.42578125" style="290" customWidth="1"/>
    <col min="16119" max="16119" width="23.140625" style="290" customWidth="1"/>
    <col min="16120" max="16120" width="2.7109375" style="290" customWidth="1"/>
    <col min="16121" max="16123" width="10.28515625" style="290" customWidth="1"/>
    <col min="16124" max="16124" width="11.7109375" style="290" customWidth="1"/>
    <col min="16125" max="16127" width="10.28515625" style="290" customWidth="1"/>
    <col min="16128" max="16129" width="11.7109375" style="290" customWidth="1"/>
    <col min="16130" max="16384" width="9.140625" style="290"/>
  </cols>
  <sheetData>
    <row r="1" spans="1:15" hidden="1" x14ac:dyDescent="0.25"/>
    <row r="2" spans="1:15" ht="9" customHeight="1" x14ac:dyDescent="0.25"/>
    <row r="3" spans="1:15" s="291" customFormat="1" ht="36" customHeight="1" x14ac:dyDescent="0.2">
      <c r="A3" s="1229" t="s">
        <v>737</v>
      </c>
      <c r="B3" s="1246"/>
      <c r="C3" s="1246"/>
      <c r="D3" s="1246"/>
      <c r="E3" s="1246"/>
      <c r="F3" s="1246"/>
      <c r="G3" s="1246"/>
      <c r="H3" s="1246"/>
      <c r="I3" s="1247"/>
      <c r="J3" s="292"/>
      <c r="K3" s="292"/>
      <c r="L3" s="292"/>
      <c r="M3" s="147"/>
      <c r="N3" s="147"/>
      <c r="O3" s="3" t="s">
        <v>698</v>
      </c>
    </row>
    <row r="4" spans="1:15" s="291" customFormat="1" ht="18" customHeight="1" x14ac:dyDescent="0.25">
      <c r="A4" s="293" t="s">
        <v>740</v>
      </c>
      <c r="B4" s="293"/>
      <c r="C4" s="293"/>
      <c r="D4" s="293"/>
      <c r="E4" s="293"/>
      <c r="F4" s="293"/>
      <c r="G4" s="293"/>
      <c r="H4" s="293"/>
      <c r="I4" s="293"/>
      <c r="J4" s="293"/>
      <c r="K4" s="293"/>
      <c r="L4" s="293"/>
      <c r="M4" s="293"/>
      <c r="N4" s="293"/>
      <c r="O4" s="293"/>
    </row>
    <row r="5" spans="1:15" s="291" customFormat="1" ht="17.25" customHeight="1" x14ac:dyDescent="0.25">
      <c r="A5" s="375" t="s">
        <v>738</v>
      </c>
      <c r="B5" s="376"/>
      <c r="C5" s="376"/>
      <c r="D5" s="376"/>
      <c r="E5" s="376"/>
      <c r="F5" s="376"/>
      <c r="G5" s="376"/>
      <c r="H5" s="376"/>
      <c r="I5" s="376"/>
      <c r="J5" s="376"/>
      <c r="K5" s="376"/>
      <c r="L5" s="376"/>
      <c r="M5" s="376"/>
      <c r="N5" s="376"/>
      <c r="O5" s="376"/>
    </row>
    <row r="6" spans="1:15" s="291" customFormat="1" x14ac:dyDescent="0.25">
      <c r="A6" s="294"/>
      <c r="B6" s="294"/>
      <c r="C6" s="294"/>
      <c r="D6" s="294"/>
      <c r="E6" s="294"/>
      <c r="F6" s="294"/>
      <c r="G6" s="294"/>
      <c r="H6" s="294"/>
      <c r="I6" s="294"/>
      <c r="J6" s="294"/>
      <c r="K6" s="294"/>
      <c r="L6" s="294"/>
      <c r="M6" s="294"/>
      <c r="N6" s="294"/>
      <c r="O6" s="294"/>
    </row>
    <row r="7" spans="1:15" ht="15" customHeight="1" x14ac:dyDescent="0.25">
      <c r="A7" s="104"/>
      <c r="B7" s="1341" t="s">
        <v>185</v>
      </c>
      <c r="C7" s="1341"/>
      <c r="D7" s="1341"/>
      <c r="E7" s="1341"/>
      <c r="F7" s="947"/>
      <c r="G7" s="377" t="s">
        <v>682</v>
      </c>
      <c r="H7" s="303"/>
      <c r="I7" s="377"/>
      <c r="J7" s="303"/>
      <c r="K7" s="303" t="s">
        <v>721</v>
      </c>
      <c r="L7" s="304"/>
      <c r="M7" s="304"/>
      <c r="N7" s="304"/>
      <c r="O7" s="1276" t="s">
        <v>158</v>
      </c>
    </row>
    <row r="8" spans="1:15" ht="52.5" customHeight="1" x14ac:dyDescent="0.25">
      <c r="A8" s="769"/>
      <c r="B8" s="1292"/>
      <c r="C8" s="1292"/>
      <c r="D8" s="1292"/>
      <c r="E8" s="1292"/>
      <c r="F8" s="943"/>
      <c r="G8" s="114" t="s">
        <v>159</v>
      </c>
      <c r="H8" s="115" t="s">
        <v>160</v>
      </c>
      <c r="I8" s="115" t="s">
        <v>161</v>
      </c>
      <c r="J8" s="116" t="s">
        <v>162</v>
      </c>
      <c r="K8" s="114" t="s">
        <v>159</v>
      </c>
      <c r="L8" s="115" t="s">
        <v>160</v>
      </c>
      <c r="M8" s="115" t="s">
        <v>161</v>
      </c>
      <c r="N8" s="116" t="s">
        <v>162</v>
      </c>
      <c r="O8" s="1278"/>
    </row>
    <row r="9" spans="1:15" x14ac:dyDescent="0.25">
      <c r="A9" s="384"/>
      <c r="B9" s="1172" t="s">
        <v>163</v>
      </c>
      <c r="C9" s="385"/>
      <c r="D9" s="379"/>
      <c r="E9" s="379"/>
      <c r="F9" s="380"/>
      <c r="G9" s="979">
        <v>129.40299999999999</v>
      </c>
      <c r="H9" s="625">
        <v>38268.369615336072</v>
      </c>
      <c r="I9" s="625">
        <v>28112.783964307888</v>
      </c>
      <c r="J9" s="980">
        <v>0.24925534096187885</v>
      </c>
      <c r="K9" s="381">
        <v>126</v>
      </c>
      <c r="L9" s="595">
        <v>39501.363756613755</v>
      </c>
      <c r="M9" s="595">
        <v>28769.492063492067</v>
      </c>
      <c r="N9" s="382">
        <v>0.24506874474246493</v>
      </c>
      <c r="O9" s="394">
        <v>1.032219667408657</v>
      </c>
    </row>
    <row r="10" spans="1:15" x14ac:dyDescent="0.25">
      <c r="A10" s="384"/>
      <c r="B10" s="678" t="s">
        <v>164</v>
      </c>
      <c r="C10" s="386" t="s">
        <v>387</v>
      </c>
      <c r="D10" s="385"/>
      <c r="E10" s="385"/>
      <c r="F10" s="387"/>
      <c r="G10" s="983">
        <v>129.40299999999999</v>
      </c>
      <c r="H10" s="984">
        <v>38268.369615336072</v>
      </c>
      <c r="I10" s="984">
        <v>28112.783964307888</v>
      </c>
      <c r="J10" s="985">
        <v>0.24925534096187885</v>
      </c>
      <c r="K10" s="36">
        <v>126</v>
      </c>
      <c r="L10" s="596">
        <v>39501.363756613755</v>
      </c>
      <c r="M10" s="596">
        <v>28769.492063492067</v>
      </c>
      <c r="N10" s="392">
        <v>0.24506874474246493</v>
      </c>
      <c r="O10" s="397">
        <v>1.032219667408657</v>
      </c>
    </row>
    <row r="11" spans="1:15" ht="14.25" customHeight="1" x14ac:dyDescent="0.25">
      <c r="A11" s="378"/>
      <c r="B11" s="379" t="s">
        <v>371</v>
      </c>
      <c r="C11" s="379"/>
      <c r="D11" s="379"/>
      <c r="E11" s="379"/>
      <c r="F11" s="380"/>
      <c r="G11" s="979">
        <v>925.9380000000001</v>
      </c>
      <c r="H11" s="625">
        <v>35818.676754455118</v>
      </c>
      <c r="I11" s="625">
        <v>24009.075031661585</v>
      </c>
      <c r="J11" s="980">
        <v>0.27416846193003619</v>
      </c>
      <c r="K11" s="381">
        <v>929.04600000000005</v>
      </c>
      <c r="L11" s="595">
        <v>37345.505855827731</v>
      </c>
      <c r="M11" s="595">
        <v>25192.376642276053</v>
      </c>
      <c r="N11" s="382">
        <v>0.2546305475987321</v>
      </c>
      <c r="O11" s="383">
        <v>1.0426266193985714</v>
      </c>
    </row>
    <row r="12" spans="1:15" x14ac:dyDescent="0.25">
      <c r="A12" s="400"/>
      <c r="B12" s="679"/>
      <c r="C12" s="128" t="s">
        <v>165</v>
      </c>
      <c r="D12" s="128"/>
      <c r="E12" s="128"/>
      <c r="F12" s="401"/>
      <c r="G12" s="986">
        <v>179.154</v>
      </c>
      <c r="H12" s="734">
        <v>37000.24234271446</v>
      </c>
      <c r="I12" s="734">
        <v>24665.644268804117</v>
      </c>
      <c r="J12" s="987">
        <v>0.24618496186102781</v>
      </c>
      <c r="K12" s="28">
        <v>196.69400000000002</v>
      </c>
      <c r="L12" s="590">
        <v>38456.869553723038</v>
      </c>
      <c r="M12" s="590">
        <v>26358.906897685403</v>
      </c>
      <c r="N12" s="395">
        <v>0.21185591744690158</v>
      </c>
      <c r="O12" s="402">
        <v>1.039368045147288</v>
      </c>
    </row>
    <row r="13" spans="1:15" x14ac:dyDescent="0.25">
      <c r="A13" s="400"/>
      <c r="B13" s="679"/>
      <c r="C13" s="128" t="s">
        <v>166</v>
      </c>
      <c r="D13" s="128"/>
      <c r="E13" s="128"/>
      <c r="F13" s="401"/>
      <c r="G13" s="986">
        <v>5.9829999999999997</v>
      </c>
      <c r="H13" s="734">
        <v>34532.049139227813</v>
      </c>
      <c r="I13" s="734">
        <v>24607.485096662771</v>
      </c>
      <c r="J13" s="987">
        <v>0.1931484293767147</v>
      </c>
      <c r="K13" s="28">
        <v>5.95</v>
      </c>
      <c r="L13" s="590">
        <v>36252.563025210089</v>
      </c>
      <c r="M13" s="590">
        <v>26146.162464985999</v>
      </c>
      <c r="N13" s="395">
        <v>0.17239543270003363</v>
      </c>
      <c r="O13" s="402">
        <v>1.049823683472864</v>
      </c>
    </row>
    <row r="14" spans="1:15" x14ac:dyDescent="0.25">
      <c r="A14" s="400"/>
      <c r="B14" s="679"/>
      <c r="C14" s="128" t="s">
        <v>0</v>
      </c>
      <c r="D14" s="128"/>
      <c r="E14" s="128"/>
      <c r="F14" s="401"/>
      <c r="G14" s="986">
        <v>7.14</v>
      </c>
      <c r="H14" s="734">
        <v>50383.636788048549</v>
      </c>
      <c r="I14" s="734">
        <v>29074.288048552757</v>
      </c>
      <c r="J14" s="987">
        <v>0.52135033529566432</v>
      </c>
      <c r="K14" s="28">
        <v>8</v>
      </c>
      <c r="L14" s="590">
        <v>47898.34375</v>
      </c>
      <c r="M14" s="590">
        <v>30270.1875</v>
      </c>
      <c r="N14" s="395">
        <v>0.31163018619117128</v>
      </c>
      <c r="O14" s="402">
        <v>0.95067261522816304</v>
      </c>
    </row>
    <row r="15" spans="1:15" x14ac:dyDescent="0.25">
      <c r="A15" s="400"/>
      <c r="B15" s="679"/>
      <c r="C15" s="128" t="s">
        <v>388</v>
      </c>
      <c r="D15" s="128"/>
      <c r="E15" s="128"/>
      <c r="F15" s="401"/>
      <c r="G15" s="986">
        <v>314.26099999999997</v>
      </c>
      <c r="H15" s="734">
        <v>39038.669290812424</v>
      </c>
      <c r="I15" s="734">
        <v>24829.68323569687</v>
      </c>
      <c r="J15" s="987">
        <v>0.3299533054659215</v>
      </c>
      <c r="K15" s="28">
        <v>308.27599999999995</v>
      </c>
      <c r="L15" s="590">
        <v>39807.939692569867</v>
      </c>
      <c r="M15" s="590">
        <v>25817.818286211066</v>
      </c>
      <c r="N15" s="395">
        <v>0.28414969547368019</v>
      </c>
      <c r="O15" s="402">
        <v>1.019705343848349</v>
      </c>
    </row>
    <row r="16" spans="1:15" x14ac:dyDescent="0.25">
      <c r="A16" s="400"/>
      <c r="B16" s="679"/>
      <c r="C16" s="128" t="s">
        <v>389</v>
      </c>
      <c r="D16" s="128"/>
      <c r="E16" s="128"/>
      <c r="F16" s="401"/>
      <c r="G16" s="986">
        <v>50.335999999999999</v>
      </c>
      <c r="H16" s="734">
        <v>34748.263337041746</v>
      </c>
      <c r="I16" s="734">
        <v>25741.086564950205</v>
      </c>
      <c r="J16" s="987">
        <v>0.18819907334755129</v>
      </c>
      <c r="K16" s="28">
        <v>49.786000000000001</v>
      </c>
      <c r="L16" s="590">
        <v>36538.236987640434</v>
      </c>
      <c r="M16" s="590">
        <v>25650.259778518724</v>
      </c>
      <c r="N16" s="395">
        <v>0.23248887419616157</v>
      </c>
      <c r="O16" s="402">
        <v>1.0515126075003169</v>
      </c>
    </row>
    <row r="17" spans="1:15" x14ac:dyDescent="0.25">
      <c r="A17" s="400"/>
      <c r="B17" s="679"/>
      <c r="C17" s="128" t="s">
        <v>167</v>
      </c>
      <c r="D17" s="128"/>
      <c r="E17" s="128"/>
      <c r="F17" s="401"/>
      <c r="G17" s="986">
        <v>155.07999999999998</v>
      </c>
      <c r="H17" s="734">
        <v>31619.88865961655</v>
      </c>
      <c r="I17" s="734">
        <v>21923.935495658156</v>
      </c>
      <c r="J17" s="987">
        <v>0.24979284706624463</v>
      </c>
      <c r="K17" s="28">
        <v>145.72999999999999</v>
      </c>
      <c r="L17" s="590">
        <v>34388.852100917225</v>
      </c>
      <c r="M17" s="590">
        <v>23054.936640819786</v>
      </c>
      <c r="N17" s="395">
        <v>0.29183069676032652</v>
      </c>
      <c r="O17" s="402">
        <v>1.0875703096588403</v>
      </c>
    </row>
    <row r="18" spans="1:15" x14ac:dyDescent="0.25">
      <c r="A18" s="400"/>
      <c r="B18" s="679"/>
      <c r="C18" s="128" t="s">
        <v>410</v>
      </c>
      <c r="D18" s="128"/>
      <c r="E18" s="128"/>
      <c r="F18" s="401"/>
      <c r="G18" s="986">
        <v>138.018</v>
      </c>
      <c r="H18" s="734">
        <v>32055.796466161413</v>
      </c>
      <c r="I18" s="734">
        <v>22515.062648833245</v>
      </c>
      <c r="J18" s="987">
        <v>0.24769205697417526</v>
      </c>
      <c r="K18" s="28">
        <v>138.49799999999999</v>
      </c>
      <c r="L18" s="590">
        <v>32919.944090648722</v>
      </c>
      <c r="M18" s="590">
        <v>23095.998377834581</v>
      </c>
      <c r="N18" s="395">
        <v>0.23699739963493546</v>
      </c>
      <c r="O18" s="402">
        <v>1.0269576089116836</v>
      </c>
    </row>
    <row r="19" spans="1:15" x14ac:dyDescent="0.25">
      <c r="A19" s="407"/>
      <c r="B19" s="408"/>
      <c r="C19" s="138" t="s">
        <v>372</v>
      </c>
      <c r="D19" s="133"/>
      <c r="E19" s="133"/>
      <c r="F19" s="404"/>
      <c r="G19" s="983">
        <v>75.965999999999994</v>
      </c>
      <c r="H19" s="984">
        <v>34561.237922228371</v>
      </c>
      <c r="I19" s="984">
        <v>24366.122124810223</v>
      </c>
      <c r="J19" s="985">
        <v>0.23393403968546317</v>
      </c>
      <c r="K19" s="396">
        <v>76.111999999999995</v>
      </c>
      <c r="L19" s="73">
        <v>37718.216794548389</v>
      </c>
      <c r="M19" s="73">
        <v>26643.941384626163</v>
      </c>
      <c r="N19" s="405">
        <v>0.22776190129444385</v>
      </c>
      <c r="O19" s="406">
        <v>1.0913444963812937</v>
      </c>
    </row>
    <row r="20" spans="1:15" ht="13.5" customHeight="1" x14ac:dyDescent="0.25">
      <c r="A20" s="988"/>
      <c r="B20" s="989"/>
      <c r="C20" s="409"/>
      <c r="D20" s="410"/>
      <c r="E20" s="411"/>
      <c r="F20" s="410"/>
      <c r="G20" s="411"/>
      <c r="H20" s="411"/>
      <c r="I20" s="411"/>
      <c r="J20" s="411"/>
      <c r="K20" s="411"/>
      <c r="L20" s="411"/>
      <c r="M20" s="411"/>
      <c r="N20" s="334"/>
      <c r="O20" s="334" t="s">
        <v>467</v>
      </c>
    </row>
    <row r="21" spans="1:15" x14ac:dyDescent="0.25">
      <c r="A21" s="466"/>
      <c r="B21" s="466"/>
      <c r="C21" s="235"/>
      <c r="D21" s="466"/>
      <c r="E21" s="466"/>
      <c r="F21" s="466"/>
      <c r="G21" s="965"/>
      <c r="H21" s="466"/>
      <c r="I21" s="466"/>
      <c r="J21" s="235"/>
      <c r="K21" s="669"/>
      <c r="L21" s="669"/>
      <c r="M21" s="669"/>
      <c r="N21" s="669"/>
      <c r="O21" s="669"/>
    </row>
    <row r="22" spans="1:15" x14ac:dyDescent="0.25">
      <c r="B22" s="640"/>
      <c r="C22" s="640"/>
      <c r="D22" s="641"/>
      <c r="E22" s="617"/>
      <c r="F22" s="617"/>
      <c r="G22" s="642"/>
      <c r="H22" s="617"/>
      <c r="J22" s="642"/>
      <c r="K22" s="641"/>
      <c r="L22" s="617"/>
      <c r="M22" s="617"/>
      <c r="N22" s="642"/>
      <c r="O22" s="642"/>
    </row>
    <row r="23" spans="1:15" x14ac:dyDescent="0.25">
      <c r="B23" s="640"/>
      <c r="C23" s="640"/>
      <c r="D23" s="641"/>
      <c r="E23" s="617"/>
      <c r="F23" s="617"/>
      <c r="G23" s="642"/>
      <c r="I23" s="617"/>
      <c r="J23" s="642"/>
      <c r="K23" s="641"/>
      <c r="L23" s="617"/>
      <c r="M23" s="617"/>
      <c r="N23" s="642"/>
      <c r="O23" s="642"/>
    </row>
    <row r="24" spans="1:15" x14ac:dyDescent="0.25">
      <c r="B24" s="640"/>
      <c r="I24" s="617"/>
      <c r="J24" s="642"/>
      <c r="K24" s="641"/>
      <c r="L24" s="617"/>
      <c r="M24" s="617"/>
      <c r="N24" s="642"/>
      <c r="O24" s="642"/>
    </row>
    <row r="25" spans="1:15" x14ac:dyDescent="0.25">
      <c r="B25" s="640"/>
      <c r="C25" s="640"/>
      <c r="D25" s="641"/>
      <c r="E25" s="617"/>
      <c r="F25" s="617"/>
      <c r="G25" s="642"/>
      <c r="H25" s="617"/>
      <c r="I25" s="617"/>
      <c r="J25" s="642"/>
      <c r="K25" s="641"/>
      <c r="L25" s="617"/>
      <c r="M25" s="617"/>
      <c r="N25" s="642"/>
      <c r="O25" s="642"/>
    </row>
    <row r="26" spans="1:15" x14ac:dyDescent="0.25">
      <c r="B26" s="640"/>
    </row>
  </sheetData>
  <mergeCells count="3">
    <mergeCell ref="A3:I3"/>
    <mergeCell ref="B7:E8"/>
    <mergeCell ref="O7:O8"/>
  </mergeCells>
  <printOptions horizontalCentered="1"/>
  <pageMargins left="0.39370078740157483" right="0.39370078740157483" top="0.47244094488188981" bottom="0.19685039370078741" header="0.47244094488188981" footer="0.47244094488188981"/>
  <pageSetup paperSize="9" scale="75" orientation="landscape" blackAndWhite="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41">
    <pageSetUpPr autoPageBreaks="0"/>
  </sheetPr>
  <dimension ref="A1:L63"/>
  <sheetViews>
    <sheetView topLeftCell="A2" zoomScale="90" zoomScaleNormal="90" workbookViewId="0">
      <selection activeCell="O19" sqref="O19"/>
    </sheetView>
  </sheetViews>
  <sheetFormatPr defaultRowHeight="12.75" x14ac:dyDescent="0.25"/>
  <cols>
    <col min="1" max="1" width="1.140625" style="290" customWidth="1"/>
    <col min="2" max="2" width="2.140625" style="290" customWidth="1"/>
    <col min="3" max="3" width="0.85546875" style="290" customWidth="1"/>
    <col min="4" max="4" width="2.28515625" style="290" customWidth="1"/>
    <col min="5" max="5" width="38.5703125" style="290" customWidth="1"/>
    <col min="6" max="6" width="1.140625" style="290" customWidth="1"/>
    <col min="7" max="8" width="11.5703125" style="290" customWidth="1"/>
    <col min="9" max="9" width="10" style="290" customWidth="1"/>
    <col min="10" max="10" width="10.140625" style="290" customWidth="1"/>
    <col min="11" max="11" width="10.28515625" style="290" bestFit="1" customWidth="1"/>
    <col min="12" max="12" width="9.140625" style="290" customWidth="1"/>
    <col min="13" max="238" width="9.140625" style="290"/>
    <col min="239" max="239" width="4.42578125" style="290" customWidth="1"/>
    <col min="240" max="240" width="1.7109375" style="290" customWidth="1"/>
    <col min="241" max="241" width="1.140625" style="290" customWidth="1"/>
    <col min="242" max="242" width="2.140625" style="290" customWidth="1"/>
    <col min="243" max="243" width="0.85546875" style="290" customWidth="1"/>
    <col min="244" max="244" width="2.28515625" style="290" customWidth="1"/>
    <col min="245" max="245" width="38.5703125" style="290" customWidth="1"/>
    <col min="246" max="246" width="1.140625" style="290" customWidth="1"/>
    <col min="247" max="248" width="11.5703125" style="290" customWidth="1"/>
    <col min="249" max="249" width="7.42578125" style="290" customWidth="1"/>
    <col min="250" max="250" width="3.7109375" style="290" customWidth="1"/>
    <col min="251" max="251" width="8.140625" style="290" customWidth="1"/>
    <col min="252" max="252" width="3.7109375" style="290" customWidth="1"/>
    <col min="253" max="253" width="8.140625" style="290" customWidth="1"/>
    <col min="254" max="254" width="7.42578125" style="290" customWidth="1"/>
    <col min="255" max="494" width="9.140625" style="290"/>
    <col min="495" max="495" width="4.42578125" style="290" customWidth="1"/>
    <col min="496" max="496" width="1.7109375" style="290" customWidth="1"/>
    <col min="497" max="497" width="1.140625" style="290" customWidth="1"/>
    <col min="498" max="498" width="2.140625" style="290" customWidth="1"/>
    <col min="499" max="499" width="0.85546875" style="290" customWidth="1"/>
    <col min="500" max="500" width="2.28515625" style="290" customWidth="1"/>
    <col min="501" max="501" width="38.5703125" style="290" customWidth="1"/>
    <col min="502" max="502" width="1.140625" style="290" customWidth="1"/>
    <col min="503" max="504" width="11.5703125" style="290" customWidth="1"/>
    <col min="505" max="505" width="7.42578125" style="290" customWidth="1"/>
    <col min="506" max="506" width="3.7109375" style="290" customWidth="1"/>
    <col min="507" max="507" width="8.140625" style="290" customWidth="1"/>
    <col min="508" max="508" width="3.7109375" style="290" customWidth="1"/>
    <col min="509" max="509" width="8.140625" style="290" customWidth="1"/>
    <col min="510" max="510" width="7.42578125" style="290" customWidth="1"/>
    <col min="511" max="750" width="9.140625" style="290"/>
    <col min="751" max="751" width="4.42578125" style="290" customWidth="1"/>
    <col min="752" max="752" width="1.7109375" style="290" customWidth="1"/>
    <col min="753" max="753" width="1.140625" style="290" customWidth="1"/>
    <col min="754" max="754" width="2.140625" style="290" customWidth="1"/>
    <col min="755" max="755" width="0.85546875" style="290" customWidth="1"/>
    <col min="756" max="756" width="2.28515625" style="290" customWidth="1"/>
    <col min="757" max="757" width="38.5703125" style="290" customWidth="1"/>
    <col min="758" max="758" width="1.140625" style="290" customWidth="1"/>
    <col min="759" max="760" width="11.5703125" style="290" customWidth="1"/>
    <col min="761" max="761" width="7.42578125" style="290" customWidth="1"/>
    <col min="762" max="762" width="3.7109375" style="290" customWidth="1"/>
    <col min="763" max="763" width="8.140625" style="290" customWidth="1"/>
    <col min="764" max="764" width="3.7109375" style="290" customWidth="1"/>
    <col min="765" max="765" width="8.140625" style="290" customWidth="1"/>
    <col min="766" max="766" width="7.42578125" style="290" customWidth="1"/>
    <col min="767" max="1006" width="9.140625" style="290"/>
    <col min="1007" max="1007" width="4.42578125" style="290" customWidth="1"/>
    <col min="1008" max="1008" width="1.7109375" style="290" customWidth="1"/>
    <col min="1009" max="1009" width="1.140625" style="290" customWidth="1"/>
    <col min="1010" max="1010" width="2.140625" style="290" customWidth="1"/>
    <col min="1011" max="1011" width="0.85546875" style="290" customWidth="1"/>
    <col min="1012" max="1012" width="2.28515625" style="290" customWidth="1"/>
    <col min="1013" max="1013" width="38.5703125" style="290" customWidth="1"/>
    <col min="1014" max="1014" width="1.140625" style="290" customWidth="1"/>
    <col min="1015" max="1016" width="11.5703125" style="290" customWidth="1"/>
    <col min="1017" max="1017" width="7.42578125" style="290" customWidth="1"/>
    <col min="1018" max="1018" width="3.7109375" style="290" customWidth="1"/>
    <col min="1019" max="1019" width="8.140625" style="290" customWidth="1"/>
    <col min="1020" max="1020" width="3.7109375" style="290" customWidth="1"/>
    <col min="1021" max="1021" width="8.140625" style="290" customWidth="1"/>
    <col min="1022" max="1022" width="7.42578125" style="290" customWidth="1"/>
    <col min="1023" max="1262" width="9.140625" style="290"/>
    <col min="1263" max="1263" width="4.42578125" style="290" customWidth="1"/>
    <col min="1264" max="1264" width="1.7109375" style="290" customWidth="1"/>
    <col min="1265" max="1265" width="1.140625" style="290" customWidth="1"/>
    <col min="1266" max="1266" width="2.140625" style="290" customWidth="1"/>
    <col min="1267" max="1267" width="0.85546875" style="290" customWidth="1"/>
    <col min="1268" max="1268" width="2.28515625" style="290" customWidth="1"/>
    <col min="1269" max="1269" width="38.5703125" style="290" customWidth="1"/>
    <col min="1270" max="1270" width="1.140625" style="290" customWidth="1"/>
    <col min="1271" max="1272" width="11.5703125" style="290" customWidth="1"/>
    <col min="1273" max="1273" width="7.42578125" style="290" customWidth="1"/>
    <col min="1274" max="1274" width="3.7109375" style="290" customWidth="1"/>
    <col min="1275" max="1275" width="8.140625" style="290" customWidth="1"/>
    <col min="1276" max="1276" width="3.7109375" style="290" customWidth="1"/>
    <col min="1277" max="1277" width="8.140625" style="290" customWidth="1"/>
    <col min="1278" max="1278" width="7.42578125" style="290" customWidth="1"/>
    <col min="1279" max="1518" width="9.140625" style="290"/>
    <col min="1519" max="1519" width="4.42578125" style="290" customWidth="1"/>
    <col min="1520" max="1520" width="1.7109375" style="290" customWidth="1"/>
    <col min="1521" max="1521" width="1.140625" style="290" customWidth="1"/>
    <col min="1522" max="1522" width="2.140625" style="290" customWidth="1"/>
    <col min="1523" max="1523" width="0.85546875" style="290" customWidth="1"/>
    <col min="1524" max="1524" width="2.28515625" style="290" customWidth="1"/>
    <col min="1525" max="1525" width="38.5703125" style="290" customWidth="1"/>
    <col min="1526" max="1526" width="1.140625" style="290" customWidth="1"/>
    <col min="1527" max="1528" width="11.5703125" style="290" customWidth="1"/>
    <col min="1529" max="1529" width="7.42578125" style="290" customWidth="1"/>
    <col min="1530" max="1530" width="3.7109375" style="290" customWidth="1"/>
    <col min="1531" max="1531" width="8.140625" style="290" customWidth="1"/>
    <col min="1532" max="1532" width="3.7109375" style="290" customWidth="1"/>
    <col min="1533" max="1533" width="8.140625" style="290" customWidth="1"/>
    <col min="1534" max="1534" width="7.42578125" style="290" customWidth="1"/>
    <col min="1535" max="1774" width="9.140625" style="290"/>
    <col min="1775" max="1775" width="4.42578125" style="290" customWidth="1"/>
    <col min="1776" max="1776" width="1.7109375" style="290" customWidth="1"/>
    <col min="1777" max="1777" width="1.140625" style="290" customWidth="1"/>
    <col min="1778" max="1778" width="2.140625" style="290" customWidth="1"/>
    <col min="1779" max="1779" width="0.85546875" style="290" customWidth="1"/>
    <col min="1780" max="1780" width="2.28515625" style="290" customWidth="1"/>
    <col min="1781" max="1781" width="38.5703125" style="290" customWidth="1"/>
    <col min="1782" max="1782" width="1.140625" style="290" customWidth="1"/>
    <col min="1783" max="1784" width="11.5703125" style="290" customWidth="1"/>
    <col min="1785" max="1785" width="7.42578125" style="290" customWidth="1"/>
    <col min="1786" max="1786" width="3.7109375" style="290" customWidth="1"/>
    <col min="1787" max="1787" width="8.140625" style="290" customWidth="1"/>
    <col min="1788" max="1788" width="3.7109375" style="290" customWidth="1"/>
    <col min="1789" max="1789" width="8.140625" style="290" customWidth="1"/>
    <col min="1790" max="1790" width="7.42578125" style="290" customWidth="1"/>
    <col min="1791" max="2030" width="9.140625" style="290"/>
    <col min="2031" max="2031" width="4.42578125" style="290" customWidth="1"/>
    <col min="2032" max="2032" width="1.7109375" style="290" customWidth="1"/>
    <col min="2033" max="2033" width="1.140625" style="290" customWidth="1"/>
    <col min="2034" max="2034" width="2.140625" style="290" customWidth="1"/>
    <col min="2035" max="2035" width="0.85546875" style="290" customWidth="1"/>
    <col min="2036" max="2036" width="2.28515625" style="290" customWidth="1"/>
    <col min="2037" max="2037" width="38.5703125" style="290" customWidth="1"/>
    <col min="2038" max="2038" width="1.140625" style="290" customWidth="1"/>
    <col min="2039" max="2040" width="11.5703125" style="290" customWidth="1"/>
    <col min="2041" max="2041" width="7.42578125" style="290" customWidth="1"/>
    <col min="2042" max="2042" width="3.7109375" style="290" customWidth="1"/>
    <col min="2043" max="2043" width="8.140625" style="290" customWidth="1"/>
    <col min="2044" max="2044" width="3.7109375" style="290" customWidth="1"/>
    <col min="2045" max="2045" width="8.140625" style="290" customWidth="1"/>
    <col min="2046" max="2046" width="7.42578125" style="290" customWidth="1"/>
    <col min="2047" max="2286" width="9.140625" style="290"/>
    <col min="2287" max="2287" width="4.42578125" style="290" customWidth="1"/>
    <col min="2288" max="2288" width="1.7109375" style="290" customWidth="1"/>
    <col min="2289" max="2289" width="1.140625" style="290" customWidth="1"/>
    <col min="2290" max="2290" width="2.140625" style="290" customWidth="1"/>
    <col min="2291" max="2291" width="0.85546875" style="290" customWidth="1"/>
    <col min="2292" max="2292" width="2.28515625" style="290" customWidth="1"/>
    <col min="2293" max="2293" width="38.5703125" style="290" customWidth="1"/>
    <col min="2294" max="2294" width="1.140625" style="290" customWidth="1"/>
    <col min="2295" max="2296" width="11.5703125" style="290" customWidth="1"/>
    <col min="2297" max="2297" width="7.42578125" style="290" customWidth="1"/>
    <col min="2298" max="2298" width="3.7109375" style="290" customWidth="1"/>
    <col min="2299" max="2299" width="8.140625" style="290" customWidth="1"/>
    <col min="2300" max="2300" width="3.7109375" style="290" customWidth="1"/>
    <col min="2301" max="2301" width="8.140625" style="290" customWidth="1"/>
    <col min="2302" max="2302" width="7.42578125" style="290" customWidth="1"/>
    <col min="2303" max="2542" width="9.140625" style="290"/>
    <col min="2543" max="2543" width="4.42578125" style="290" customWidth="1"/>
    <col min="2544" max="2544" width="1.7109375" style="290" customWidth="1"/>
    <col min="2545" max="2545" width="1.140625" style="290" customWidth="1"/>
    <col min="2546" max="2546" width="2.140625" style="290" customWidth="1"/>
    <col min="2547" max="2547" width="0.85546875" style="290" customWidth="1"/>
    <col min="2548" max="2548" width="2.28515625" style="290" customWidth="1"/>
    <col min="2549" max="2549" width="38.5703125" style="290" customWidth="1"/>
    <col min="2550" max="2550" width="1.140625" style="290" customWidth="1"/>
    <col min="2551" max="2552" width="11.5703125" style="290" customWidth="1"/>
    <col min="2553" max="2553" width="7.42578125" style="290" customWidth="1"/>
    <col min="2554" max="2554" width="3.7109375" style="290" customWidth="1"/>
    <col min="2555" max="2555" width="8.140625" style="290" customWidth="1"/>
    <col min="2556" max="2556" width="3.7109375" style="290" customWidth="1"/>
    <col min="2557" max="2557" width="8.140625" style="290" customWidth="1"/>
    <col min="2558" max="2558" width="7.42578125" style="290" customWidth="1"/>
    <col min="2559" max="2798" width="9.140625" style="290"/>
    <col min="2799" max="2799" width="4.42578125" style="290" customWidth="1"/>
    <col min="2800" max="2800" width="1.7109375" style="290" customWidth="1"/>
    <col min="2801" max="2801" width="1.140625" style="290" customWidth="1"/>
    <col min="2802" max="2802" width="2.140625" style="290" customWidth="1"/>
    <col min="2803" max="2803" width="0.85546875" style="290" customWidth="1"/>
    <col min="2804" max="2804" width="2.28515625" style="290" customWidth="1"/>
    <col min="2805" max="2805" width="38.5703125" style="290" customWidth="1"/>
    <col min="2806" max="2806" width="1.140625" style="290" customWidth="1"/>
    <col min="2807" max="2808" width="11.5703125" style="290" customWidth="1"/>
    <col min="2809" max="2809" width="7.42578125" style="290" customWidth="1"/>
    <col min="2810" max="2810" width="3.7109375" style="290" customWidth="1"/>
    <col min="2811" max="2811" width="8.140625" style="290" customWidth="1"/>
    <col min="2812" max="2812" width="3.7109375" style="290" customWidth="1"/>
    <col min="2813" max="2813" width="8.140625" style="290" customWidth="1"/>
    <col min="2814" max="2814" width="7.42578125" style="290" customWidth="1"/>
    <col min="2815" max="3054" width="9.140625" style="290"/>
    <col min="3055" max="3055" width="4.42578125" style="290" customWidth="1"/>
    <col min="3056" max="3056" width="1.7109375" style="290" customWidth="1"/>
    <col min="3057" max="3057" width="1.140625" style="290" customWidth="1"/>
    <col min="3058" max="3058" width="2.140625" style="290" customWidth="1"/>
    <col min="3059" max="3059" width="0.85546875" style="290" customWidth="1"/>
    <col min="3060" max="3060" width="2.28515625" style="290" customWidth="1"/>
    <col min="3061" max="3061" width="38.5703125" style="290" customWidth="1"/>
    <col min="3062" max="3062" width="1.140625" style="290" customWidth="1"/>
    <col min="3063" max="3064" width="11.5703125" style="290" customWidth="1"/>
    <col min="3065" max="3065" width="7.42578125" style="290" customWidth="1"/>
    <col min="3066" max="3066" width="3.7109375" style="290" customWidth="1"/>
    <col min="3067" max="3067" width="8.140625" style="290" customWidth="1"/>
    <col min="3068" max="3068" width="3.7109375" style="290" customWidth="1"/>
    <col min="3069" max="3069" width="8.140625" style="290" customWidth="1"/>
    <col min="3070" max="3070" width="7.42578125" style="290" customWidth="1"/>
    <col min="3071" max="3310" width="9.140625" style="290"/>
    <col min="3311" max="3311" width="4.42578125" style="290" customWidth="1"/>
    <col min="3312" max="3312" width="1.7109375" style="290" customWidth="1"/>
    <col min="3313" max="3313" width="1.140625" style="290" customWidth="1"/>
    <col min="3314" max="3314" width="2.140625" style="290" customWidth="1"/>
    <col min="3315" max="3315" width="0.85546875" style="290" customWidth="1"/>
    <col min="3316" max="3316" width="2.28515625" style="290" customWidth="1"/>
    <col min="3317" max="3317" width="38.5703125" style="290" customWidth="1"/>
    <col min="3318" max="3318" width="1.140625" style="290" customWidth="1"/>
    <col min="3319" max="3320" width="11.5703125" style="290" customWidth="1"/>
    <col min="3321" max="3321" width="7.42578125" style="290" customWidth="1"/>
    <col min="3322" max="3322" width="3.7109375" style="290" customWidth="1"/>
    <col min="3323" max="3323" width="8.140625" style="290" customWidth="1"/>
    <col min="3324" max="3324" width="3.7109375" style="290" customWidth="1"/>
    <col min="3325" max="3325" width="8.140625" style="290" customWidth="1"/>
    <col min="3326" max="3326" width="7.42578125" style="290" customWidth="1"/>
    <col min="3327" max="3566" width="9.140625" style="290"/>
    <col min="3567" max="3567" width="4.42578125" style="290" customWidth="1"/>
    <col min="3568" max="3568" width="1.7109375" style="290" customWidth="1"/>
    <col min="3569" max="3569" width="1.140625" style="290" customWidth="1"/>
    <col min="3570" max="3570" width="2.140625" style="290" customWidth="1"/>
    <col min="3571" max="3571" width="0.85546875" style="290" customWidth="1"/>
    <col min="3572" max="3572" width="2.28515625" style="290" customWidth="1"/>
    <col min="3573" max="3573" width="38.5703125" style="290" customWidth="1"/>
    <col min="3574" max="3574" width="1.140625" style="290" customWidth="1"/>
    <col min="3575" max="3576" width="11.5703125" style="290" customWidth="1"/>
    <col min="3577" max="3577" width="7.42578125" style="290" customWidth="1"/>
    <col min="3578" max="3578" width="3.7109375" style="290" customWidth="1"/>
    <col min="3579" max="3579" width="8.140625" style="290" customWidth="1"/>
    <col min="3580" max="3580" width="3.7109375" style="290" customWidth="1"/>
    <col min="3581" max="3581" width="8.140625" style="290" customWidth="1"/>
    <col min="3582" max="3582" width="7.42578125" style="290" customWidth="1"/>
    <col min="3583" max="3822" width="9.140625" style="290"/>
    <col min="3823" max="3823" width="4.42578125" style="290" customWidth="1"/>
    <col min="3824" max="3824" width="1.7109375" style="290" customWidth="1"/>
    <col min="3825" max="3825" width="1.140625" style="290" customWidth="1"/>
    <col min="3826" max="3826" width="2.140625" style="290" customWidth="1"/>
    <col min="3827" max="3827" width="0.85546875" style="290" customWidth="1"/>
    <col min="3828" max="3828" width="2.28515625" style="290" customWidth="1"/>
    <col min="3829" max="3829" width="38.5703125" style="290" customWidth="1"/>
    <col min="3830" max="3830" width="1.140625" style="290" customWidth="1"/>
    <col min="3831" max="3832" width="11.5703125" style="290" customWidth="1"/>
    <col min="3833" max="3833" width="7.42578125" style="290" customWidth="1"/>
    <col min="3834" max="3834" width="3.7109375" style="290" customWidth="1"/>
    <col min="3835" max="3835" width="8.140625" style="290" customWidth="1"/>
    <col min="3836" max="3836" width="3.7109375" style="290" customWidth="1"/>
    <col min="3837" max="3837" width="8.140625" style="290" customWidth="1"/>
    <col min="3838" max="3838" width="7.42578125" style="290" customWidth="1"/>
    <col min="3839" max="4078" width="9.140625" style="290"/>
    <col min="4079" max="4079" width="4.42578125" style="290" customWidth="1"/>
    <col min="4080" max="4080" width="1.7109375" style="290" customWidth="1"/>
    <col min="4081" max="4081" width="1.140625" style="290" customWidth="1"/>
    <col min="4082" max="4082" width="2.140625" style="290" customWidth="1"/>
    <col min="4083" max="4083" width="0.85546875" style="290" customWidth="1"/>
    <col min="4084" max="4084" width="2.28515625" style="290" customWidth="1"/>
    <col min="4085" max="4085" width="38.5703125" style="290" customWidth="1"/>
    <col min="4086" max="4086" width="1.140625" style="290" customWidth="1"/>
    <col min="4087" max="4088" width="11.5703125" style="290" customWidth="1"/>
    <col min="4089" max="4089" width="7.42578125" style="290" customWidth="1"/>
    <col min="4090" max="4090" width="3.7109375" style="290" customWidth="1"/>
    <col min="4091" max="4091" width="8.140625" style="290" customWidth="1"/>
    <col min="4092" max="4092" width="3.7109375" style="290" customWidth="1"/>
    <col min="4093" max="4093" width="8.140625" style="290" customWidth="1"/>
    <col min="4094" max="4094" width="7.42578125" style="290" customWidth="1"/>
    <col min="4095" max="4334" width="9.140625" style="290"/>
    <col min="4335" max="4335" width="4.42578125" style="290" customWidth="1"/>
    <col min="4336" max="4336" width="1.7109375" style="290" customWidth="1"/>
    <col min="4337" max="4337" width="1.140625" style="290" customWidth="1"/>
    <col min="4338" max="4338" width="2.140625" style="290" customWidth="1"/>
    <col min="4339" max="4339" width="0.85546875" style="290" customWidth="1"/>
    <col min="4340" max="4340" width="2.28515625" style="290" customWidth="1"/>
    <col min="4341" max="4341" width="38.5703125" style="290" customWidth="1"/>
    <col min="4342" max="4342" width="1.140625" style="290" customWidth="1"/>
    <col min="4343" max="4344" width="11.5703125" style="290" customWidth="1"/>
    <col min="4345" max="4345" width="7.42578125" style="290" customWidth="1"/>
    <col min="4346" max="4346" width="3.7109375" style="290" customWidth="1"/>
    <col min="4347" max="4347" width="8.140625" style="290" customWidth="1"/>
    <col min="4348" max="4348" width="3.7109375" style="290" customWidth="1"/>
    <col min="4349" max="4349" width="8.140625" style="290" customWidth="1"/>
    <col min="4350" max="4350" width="7.42578125" style="290" customWidth="1"/>
    <col min="4351" max="4590" width="9.140625" style="290"/>
    <col min="4591" max="4591" width="4.42578125" style="290" customWidth="1"/>
    <col min="4592" max="4592" width="1.7109375" style="290" customWidth="1"/>
    <col min="4593" max="4593" width="1.140625" style="290" customWidth="1"/>
    <col min="4594" max="4594" width="2.140625" style="290" customWidth="1"/>
    <col min="4595" max="4595" width="0.85546875" style="290" customWidth="1"/>
    <col min="4596" max="4596" width="2.28515625" style="290" customWidth="1"/>
    <col min="4597" max="4597" width="38.5703125" style="290" customWidth="1"/>
    <col min="4598" max="4598" width="1.140625" style="290" customWidth="1"/>
    <col min="4599" max="4600" width="11.5703125" style="290" customWidth="1"/>
    <col min="4601" max="4601" width="7.42578125" style="290" customWidth="1"/>
    <col min="4602" max="4602" width="3.7109375" style="290" customWidth="1"/>
    <col min="4603" max="4603" width="8.140625" style="290" customWidth="1"/>
    <col min="4604" max="4604" width="3.7109375" style="290" customWidth="1"/>
    <col min="4605" max="4605" width="8.140625" style="290" customWidth="1"/>
    <col min="4606" max="4606" width="7.42578125" style="290" customWidth="1"/>
    <col min="4607" max="4846" width="9.140625" style="290"/>
    <col min="4847" max="4847" width="4.42578125" style="290" customWidth="1"/>
    <col min="4848" max="4848" width="1.7109375" style="290" customWidth="1"/>
    <col min="4849" max="4849" width="1.140625" style="290" customWidth="1"/>
    <col min="4850" max="4850" width="2.140625" style="290" customWidth="1"/>
    <col min="4851" max="4851" width="0.85546875" style="290" customWidth="1"/>
    <col min="4852" max="4852" width="2.28515625" style="290" customWidth="1"/>
    <col min="4853" max="4853" width="38.5703125" style="290" customWidth="1"/>
    <col min="4854" max="4854" width="1.140625" style="290" customWidth="1"/>
    <col min="4855" max="4856" width="11.5703125" style="290" customWidth="1"/>
    <col min="4857" max="4857" width="7.42578125" style="290" customWidth="1"/>
    <col min="4858" max="4858" width="3.7109375" style="290" customWidth="1"/>
    <col min="4859" max="4859" width="8.140625" style="290" customWidth="1"/>
    <col min="4860" max="4860" width="3.7109375" style="290" customWidth="1"/>
    <col min="4861" max="4861" width="8.140625" style="290" customWidth="1"/>
    <col min="4862" max="4862" width="7.42578125" style="290" customWidth="1"/>
    <col min="4863" max="5102" width="9.140625" style="290"/>
    <col min="5103" max="5103" width="4.42578125" style="290" customWidth="1"/>
    <col min="5104" max="5104" width="1.7109375" style="290" customWidth="1"/>
    <col min="5105" max="5105" width="1.140625" style="290" customWidth="1"/>
    <col min="5106" max="5106" width="2.140625" style="290" customWidth="1"/>
    <col min="5107" max="5107" width="0.85546875" style="290" customWidth="1"/>
    <col min="5108" max="5108" width="2.28515625" style="290" customWidth="1"/>
    <col min="5109" max="5109" width="38.5703125" style="290" customWidth="1"/>
    <col min="5110" max="5110" width="1.140625" style="290" customWidth="1"/>
    <col min="5111" max="5112" width="11.5703125" style="290" customWidth="1"/>
    <col min="5113" max="5113" width="7.42578125" style="290" customWidth="1"/>
    <col min="5114" max="5114" width="3.7109375" style="290" customWidth="1"/>
    <col min="5115" max="5115" width="8.140625" style="290" customWidth="1"/>
    <col min="5116" max="5116" width="3.7109375" style="290" customWidth="1"/>
    <col min="5117" max="5117" width="8.140625" style="290" customWidth="1"/>
    <col min="5118" max="5118" width="7.42578125" style="290" customWidth="1"/>
    <col min="5119" max="5358" width="9.140625" style="290"/>
    <col min="5359" max="5359" width="4.42578125" style="290" customWidth="1"/>
    <col min="5360" max="5360" width="1.7109375" style="290" customWidth="1"/>
    <col min="5361" max="5361" width="1.140625" style="290" customWidth="1"/>
    <col min="5362" max="5362" width="2.140625" style="290" customWidth="1"/>
    <col min="5363" max="5363" width="0.85546875" style="290" customWidth="1"/>
    <col min="5364" max="5364" width="2.28515625" style="290" customWidth="1"/>
    <col min="5365" max="5365" width="38.5703125" style="290" customWidth="1"/>
    <col min="5366" max="5366" width="1.140625" style="290" customWidth="1"/>
    <col min="5367" max="5368" width="11.5703125" style="290" customWidth="1"/>
    <col min="5369" max="5369" width="7.42578125" style="290" customWidth="1"/>
    <col min="5370" max="5370" width="3.7109375" style="290" customWidth="1"/>
    <col min="5371" max="5371" width="8.140625" style="290" customWidth="1"/>
    <col min="5372" max="5372" width="3.7109375" style="290" customWidth="1"/>
    <col min="5373" max="5373" width="8.140625" style="290" customWidth="1"/>
    <col min="5374" max="5374" width="7.42578125" style="290" customWidth="1"/>
    <col min="5375" max="5614" width="9.140625" style="290"/>
    <col min="5615" max="5615" width="4.42578125" style="290" customWidth="1"/>
    <col min="5616" max="5616" width="1.7109375" style="290" customWidth="1"/>
    <col min="5617" max="5617" width="1.140625" style="290" customWidth="1"/>
    <col min="5618" max="5618" width="2.140625" style="290" customWidth="1"/>
    <col min="5619" max="5619" width="0.85546875" style="290" customWidth="1"/>
    <col min="5620" max="5620" width="2.28515625" style="290" customWidth="1"/>
    <col min="5621" max="5621" width="38.5703125" style="290" customWidth="1"/>
    <col min="5622" max="5622" width="1.140625" style="290" customWidth="1"/>
    <col min="5623" max="5624" width="11.5703125" style="290" customWidth="1"/>
    <col min="5625" max="5625" width="7.42578125" style="290" customWidth="1"/>
    <col min="5626" max="5626" width="3.7109375" style="290" customWidth="1"/>
    <col min="5627" max="5627" width="8.140625" style="290" customWidth="1"/>
    <col min="5628" max="5628" width="3.7109375" style="290" customWidth="1"/>
    <col min="5629" max="5629" width="8.140625" style="290" customWidth="1"/>
    <col min="5630" max="5630" width="7.42578125" style="290" customWidth="1"/>
    <col min="5631" max="5870" width="9.140625" style="290"/>
    <col min="5871" max="5871" width="4.42578125" style="290" customWidth="1"/>
    <col min="5872" max="5872" width="1.7109375" style="290" customWidth="1"/>
    <col min="5873" max="5873" width="1.140625" style="290" customWidth="1"/>
    <col min="5874" max="5874" width="2.140625" style="290" customWidth="1"/>
    <col min="5875" max="5875" width="0.85546875" style="290" customWidth="1"/>
    <col min="5876" max="5876" width="2.28515625" style="290" customWidth="1"/>
    <col min="5877" max="5877" width="38.5703125" style="290" customWidth="1"/>
    <col min="5878" max="5878" width="1.140625" style="290" customWidth="1"/>
    <col min="5879" max="5880" width="11.5703125" style="290" customWidth="1"/>
    <col min="5881" max="5881" width="7.42578125" style="290" customWidth="1"/>
    <col min="5882" max="5882" width="3.7109375" style="290" customWidth="1"/>
    <col min="5883" max="5883" width="8.140625" style="290" customWidth="1"/>
    <col min="5884" max="5884" width="3.7109375" style="290" customWidth="1"/>
    <col min="5885" max="5885" width="8.140625" style="290" customWidth="1"/>
    <col min="5886" max="5886" width="7.42578125" style="290" customWidth="1"/>
    <col min="5887" max="6126" width="9.140625" style="290"/>
    <col min="6127" max="6127" width="4.42578125" style="290" customWidth="1"/>
    <col min="6128" max="6128" width="1.7109375" style="290" customWidth="1"/>
    <col min="6129" max="6129" width="1.140625" style="290" customWidth="1"/>
    <col min="6130" max="6130" width="2.140625" style="290" customWidth="1"/>
    <col min="6131" max="6131" width="0.85546875" style="290" customWidth="1"/>
    <col min="6132" max="6132" width="2.28515625" style="290" customWidth="1"/>
    <col min="6133" max="6133" width="38.5703125" style="290" customWidth="1"/>
    <col min="6134" max="6134" width="1.140625" style="290" customWidth="1"/>
    <col min="6135" max="6136" width="11.5703125" style="290" customWidth="1"/>
    <col min="6137" max="6137" width="7.42578125" style="290" customWidth="1"/>
    <col min="6138" max="6138" width="3.7109375" style="290" customWidth="1"/>
    <col min="6139" max="6139" width="8.140625" style="290" customWidth="1"/>
    <col min="6140" max="6140" width="3.7109375" style="290" customWidth="1"/>
    <col min="6141" max="6141" width="8.140625" style="290" customWidth="1"/>
    <col min="6142" max="6142" width="7.42578125" style="290" customWidth="1"/>
    <col min="6143" max="6382" width="9.140625" style="290"/>
    <col min="6383" max="6383" width="4.42578125" style="290" customWidth="1"/>
    <col min="6384" max="6384" width="1.7109375" style="290" customWidth="1"/>
    <col min="6385" max="6385" width="1.140625" style="290" customWidth="1"/>
    <col min="6386" max="6386" width="2.140625" style="290" customWidth="1"/>
    <col min="6387" max="6387" width="0.85546875" style="290" customWidth="1"/>
    <col min="6388" max="6388" width="2.28515625" style="290" customWidth="1"/>
    <col min="6389" max="6389" width="38.5703125" style="290" customWidth="1"/>
    <col min="6390" max="6390" width="1.140625" style="290" customWidth="1"/>
    <col min="6391" max="6392" width="11.5703125" style="290" customWidth="1"/>
    <col min="6393" max="6393" width="7.42578125" style="290" customWidth="1"/>
    <col min="6394" max="6394" width="3.7109375" style="290" customWidth="1"/>
    <col min="6395" max="6395" width="8.140625" style="290" customWidth="1"/>
    <col min="6396" max="6396" width="3.7109375" style="290" customWidth="1"/>
    <col min="6397" max="6397" width="8.140625" style="290" customWidth="1"/>
    <col min="6398" max="6398" width="7.42578125" style="290" customWidth="1"/>
    <col min="6399" max="6638" width="9.140625" style="290"/>
    <col min="6639" max="6639" width="4.42578125" style="290" customWidth="1"/>
    <col min="6640" max="6640" width="1.7109375" style="290" customWidth="1"/>
    <col min="6641" max="6641" width="1.140625" style="290" customWidth="1"/>
    <col min="6642" max="6642" width="2.140625" style="290" customWidth="1"/>
    <col min="6643" max="6643" width="0.85546875" style="290" customWidth="1"/>
    <col min="6644" max="6644" width="2.28515625" style="290" customWidth="1"/>
    <col min="6645" max="6645" width="38.5703125" style="290" customWidth="1"/>
    <col min="6646" max="6646" width="1.140625" style="290" customWidth="1"/>
    <col min="6647" max="6648" width="11.5703125" style="290" customWidth="1"/>
    <col min="6649" max="6649" width="7.42578125" style="290" customWidth="1"/>
    <col min="6650" max="6650" width="3.7109375" style="290" customWidth="1"/>
    <col min="6651" max="6651" width="8.140625" style="290" customWidth="1"/>
    <col min="6652" max="6652" width="3.7109375" style="290" customWidth="1"/>
    <col min="6653" max="6653" width="8.140625" style="290" customWidth="1"/>
    <col min="6654" max="6654" width="7.42578125" style="290" customWidth="1"/>
    <col min="6655" max="6894" width="9.140625" style="290"/>
    <col min="6895" max="6895" width="4.42578125" style="290" customWidth="1"/>
    <col min="6896" max="6896" width="1.7109375" style="290" customWidth="1"/>
    <col min="6897" max="6897" width="1.140625" style="290" customWidth="1"/>
    <col min="6898" max="6898" width="2.140625" style="290" customWidth="1"/>
    <col min="6899" max="6899" width="0.85546875" style="290" customWidth="1"/>
    <col min="6900" max="6900" width="2.28515625" style="290" customWidth="1"/>
    <col min="6901" max="6901" width="38.5703125" style="290" customWidth="1"/>
    <col min="6902" max="6902" width="1.140625" style="290" customWidth="1"/>
    <col min="6903" max="6904" width="11.5703125" style="290" customWidth="1"/>
    <col min="6905" max="6905" width="7.42578125" style="290" customWidth="1"/>
    <col min="6906" max="6906" width="3.7109375" style="290" customWidth="1"/>
    <col min="6907" max="6907" width="8.140625" style="290" customWidth="1"/>
    <col min="6908" max="6908" width="3.7109375" style="290" customWidth="1"/>
    <col min="6909" max="6909" width="8.140625" style="290" customWidth="1"/>
    <col min="6910" max="6910" width="7.42578125" style="290" customWidth="1"/>
    <col min="6911" max="7150" width="9.140625" style="290"/>
    <col min="7151" max="7151" width="4.42578125" style="290" customWidth="1"/>
    <col min="7152" max="7152" width="1.7109375" style="290" customWidth="1"/>
    <col min="7153" max="7153" width="1.140625" style="290" customWidth="1"/>
    <col min="7154" max="7154" width="2.140625" style="290" customWidth="1"/>
    <col min="7155" max="7155" width="0.85546875" style="290" customWidth="1"/>
    <col min="7156" max="7156" width="2.28515625" style="290" customWidth="1"/>
    <col min="7157" max="7157" width="38.5703125" style="290" customWidth="1"/>
    <col min="7158" max="7158" width="1.140625" style="290" customWidth="1"/>
    <col min="7159" max="7160" width="11.5703125" style="290" customWidth="1"/>
    <col min="7161" max="7161" width="7.42578125" style="290" customWidth="1"/>
    <col min="7162" max="7162" width="3.7109375" style="290" customWidth="1"/>
    <col min="7163" max="7163" width="8.140625" style="290" customWidth="1"/>
    <col min="7164" max="7164" width="3.7109375" style="290" customWidth="1"/>
    <col min="7165" max="7165" width="8.140625" style="290" customWidth="1"/>
    <col min="7166" max="7166" width="7.42578125" style="290" customWidth="1"/>
    <col min="7167" max="7406" width="9.140625" style="290"/>
    <col min="7407" max="7407" width="4.42578125" style="290" customWidth="1"/>
    <col min="7408" max="7408" width="1.7109375" style="290" customWidth="1"/>
    <col min="7409" max="7409" width="1.140625" style="290" customWidth="1"/>
    <col min="7410" max="7410" width="2.140625" style="290" customWidth="1"/>
    <col min="7411" max="7411" width="0.85546875" style="290" customWidth="1"/>
    <col min="7412" max="7412" width="2.28515625" style="290" customWidth="1"/>
    <col min="7413" max="7413" width="38.5703125" style="290" customWidth="1"/>
    <col min="7414" max="7414" width="1.140625" style="290" customWidth="1"/>
    <col min="7415" max="7416" width="11.5703125" style="290" customWidth="1"/>
    <col min="7417" max="7417" width="7.42578125" style="290" customWidth="1"/>
    <col min="7418" max="7418" width="3.7109375" style="290" customWidth="1"/>
    <col min="7419" max="7419" width="8.140625" style="290" customWidth="1"/>
    <col min="7420" max="7420" width="3.7109375" style="290" customWidth="1"/>
    <col min="7421" max="7421" width="8.140625" style="290" customWidth="1"/>
    <col min="7422" max="7422" width="7.42578125" style="290" customWidth="1"/>
    <col min="7423" max="7662" width="9.140625" style="290"/>
    <col min="7663" max="7663" width="4.42578125" style="290" customWidth="1"/>
    <col min="7664" max="7664" width="1.7109375" style="290" customWidth="1"/>
    <col min="7665" max="7665" width="1.140625" style="290" customWidth="1"/>
    <col min="7666" max="7666" width="2.140625" style="290" customWidth="1"/>
    <col min="7667" max="7667" width="0.85546875" style="290" customWidth="1"/>
    <col min="7668" max="7668" width="2.28515625" style="290" customWidth="1"/>
    <col min="7669" max="7669" width="38.5703125" style="290" customWidth="1"/>
    <col min="7670" max="7670" width="1.140625" style="290" customWidth="1"/>
    <col min="7671" max="7672" width="11.5703125" style="290" customWidth="1"/>
    <col min="7673" max="7673" width="7.42578125" style="290" customWidth="1"/>
    <col min="7674" max="7674" width="3.7109375" style="290" customWidth="1"/>
    <col min="7675" max="7675" width="8.140625" style="290" customWidth="1"/>
    <col min="7676" max="7676" width="3.7109375" style="290" customWidth="1"/>
    <col min="7677" max="7677" width="8.140625" style="290" customWidth="1"/>
    <col min="7678" max="7678" width="7.42578125" style="290" customWidth="1"/>
    <col min="7679" max="7918" width="9.140625" style="290"/>
    <col min="7919" max="7919" width="4.42578125" style="290" customWidth="1"/>
    <col min="7920" max="7920" width="1.7109375" style="290" customWidth="1"/>
    <col min="7921" max="7921" width="1.140625" style="290" customWidth="1"/>
    <col min="7922" max="7922" width="2.140625" style="290" customWidth="1"/>
    <col min="7923" max="7923" width="0.85546875" style="290" customWidth="1"/>
    <col min="7924" max="7924" width="2.28515625" style="290" customWidth="1"/>
    <col min="7925" max="7925" width="38.5703125" style="290" customWidth="1"/>
    <col min="7926" max="7926" width="1.140625" style="290" customWidth="1"/>
    <col min="7927" max="7928" width="11.5703125" style="290" customWidth="1"/>
    <col min="7929" max="7929" width="7.42578125" style="290" customWidth="1"/>
    <col min="7930" max="7930" width="3.7109375" style="290" customWidth="1"/>
    <col min="7931" max="7931" width="8.140625" style="290" customWidth="1"/>
    <col min="7932" max="7932" width="3.7109375" style="290" customWidth="1"/>
    <col min="7933" max="7933" width="8.140625" style="290" customWidth="1"/>
    <col min="7934" max="7934" width="7.42578125" style="290" customWidth="1"/>
    <col min="7935" max="8174" width="9.140625" style="290"/>
    <col min="8175" max="8175" width="4.42578125" style="290" customWidth="1"/>
    <col min="8176" max="8176" width="1.7109375" style="290" customWidth="1"/>
    <col min="8177" max="8177" width="1.140625" style="290" customWidth="1"/>
    <col min="8178" max="8178" width="2.140625" style="290" customWidth="1"/>
    <col min="8179" max="8179" width="0.85546875" style="290" customWidth="1"/>
    <col min="8180" max="8180" width="2.28515625" style="290" customWidth="1"/>
    <col min="8181" max="8181" width="38.5703125" style="290" customWidth="1"/>
    <col min="8182" max="8182" width="1.140625" style="290" customWidth="1"/>
    <col min="8183" max="8184" width="11.5703125" style="290" customWidth="1"/>
    <col min="8185" max="8185" width="7.42578125" style="290" customWidth="1"/>
    <col min="8186" max="8186" width="3.7109375" style="290" customWidth="1"/>
    <col min="8187" max="8187" width="8.140625" style="290" customWidth="1"/>
    <col min="8188" max="8188" width="3.7109375" style="290" customWidth="1"/>
    <col min="8189" max="8189" width="8.140625" style="290" customWidth="1"/>
    <col min="8190" max="8190" width="7.42578125" style="290" customWidth="1"/>
    <col min="8191" max="8430" width="9.140625" style="290"/>
    <col min="8431" max="8431" width="4.42578125" style="290" customWidth="1"/>
    <col min="8432" max="8432" width="1.7109375" style="290" customWidth="1"/>
    <col min="8433" max="8433" width="1.140625" style="290" customWidth="1"/>
    <col min="8434" max="8434" width="2.140625" style="290" customWidth="1"/>
    <col min="8435" max="8435" width="0.85546875" style="290" customWidth="1"/>
    <col min="8436" max="8436" width="2.28515625" style="290" customWidth="1"/>
    <col min="8437" max="8437" width="38.5703125" style="290" customWidth="1"/>
    <col min="8438" max="8438" width="1.140625" style="290" customWidth="1"/>
    <col min="8439" max="8440" width="11.5703125" style="290" customWidth="1"/>
    <col min="8441" max="8441" width="7.42578125" style="290" customWidth="1"/>
    <col min="8442" max="8442" width="3.7109375" style="290" customWidth="1"/>
    <col min="8443" max="8443" width="8.140625" style="290" customWidth="1"/>
    <col min="8444" max="8444" width="3.7109375" style="290" customWidth="1"/>
    <col min="8445" max="8445" width="8.140625" style="290" customWidth="1"/>
    <col min="8446" max="8446" width="7.42578125" style="290" customWidth="1"/>
    <col min="8447" max="8686" width="9.140625" style="290"/>
    <col min="8687" max="8687" width="4.42578125" style="290" customWidth="1"/>
    <col min="8688" max="8688" width="1.7109375" style="290" customWidth="1"/>
    <col min="8689" max="8689" width="1.140625" style="290" customWidth="1"/>
    <col min="8690" max="8690" width="2.140625" style="290" customWidth="1"/>
    <col min="8691" max="8691" width="0.85546875" style="290" customWidth="1"/>
    <col min="8692" max="8692" width="2.28515625" style="290" customWidth="1"/>
    <col min="8693" max="8693" width="38.5703125" style="290" customWidth="1"/>
    <col min="8694" max="8694" width="1.140625" style="290" customWidth="1"/>
    <col min="8695" max="8696" width="11.5703125" style="290" customWidth="1"/>
    <col min="8697" max="8697" width="7.42578125" style="290" customWidth="1"/>
    <col min="8698" max="8698" width="3.7109375" style="290" customWidth="1"/>
    <col min="8699" max="8699" width="8.140625" style="290" customWidth="1"/>
    <col min="8700" max="8700" width="3.7109375" style="290" customWidth="1"/>
    <col min="8701" max="8701" width="8.140625" style="290" customWidth="1"/>
    <col min="8702" max="8702" width="7.42578125" style="290" customWidth="1"/>
    <col min="8703" max="8942" width="9.140625" style="290"/>
    <col min="8943" max="8943" width="4.42578125" style="290" customWidth="1"/>
    <col min="8944" max="8944" width="1.7109375" style="290" customWidth="1"/>
    <col min="8945" max="8945" width="1.140625" style="290" customWidth="1"/>
    <col min="8946" max="8946" width="2.140625" style="290" customWidth="1"/>
    <col min="8947" max="8947" width="0.85546875" style="290" customWidth="1"/>
    <col min="8948" max="8948" width="2.28515625" style="290" customWidth="1"/>
    <col min="8949" max="8949" width="38.5703125" style="290" customWidth="1"/>
    <col min="8950" max="8950" width="1.140625" style="290" customWidth="1"/>
    <col min="8951" max="8952" width="11.5703125" style="290" customWidth="1"/>
    <col min="8953" max="8953" width="7.42578125" style="290" customWidth="1"/>
    <col min="8954" max="8954" width="3.7109375" style="290" customWidth="1"/>
    <col min="8955" max="8955" width="8.140625" style="290" customWidth="1"/>
    <col min="8956" max="8956" width="3.7109375" style="290" customWidth="1"/>
    <col min="8957" max="8957" width="8.140625" style="290" customWidth="1"/>
    <col min="8958" max="8958" width="7.42578125" style="290" customWidth="1"/>
    <col min="8959" max="9198" width="9.140625" style="290"/>
    <col min="9199" max="9199" width="4.42578125" style="290" customWidth="1"/>
    <col min="9200" max="9200" width="1.7109375" style="290" customWidth="1"/>
    <col min="9201" max="9201" width="1.140625" style="290" customWidth="1"/>
    <col min="9202" max="9202" width="2.140625" style="290" customWidth="1"/>
    <col min="9203" max="9203" width="0.85546875" style="290" customWidth="1"/>
    <col min="9204" max="9204" width="2.28515625" style="290" customWidth="1"/>
    <col min="9205" max="9205" width="38.5703125" style="290" customWidth="1"/>
    <col min="9206" max="9206" width="1.140625" style="290" customWidth="1"/>
    <col min="9207" max="9208" width="11.5703125" style="290" customWidth="1"/>
    <col min="9209" max="9209" width="7.42578125" style="290" customWidth="1"/>
    <col min="9210" max="9210" width="3.7109375" style="290" customWidth="1"/>
    <col min="9211" max="9211" width="8.140625" style="290" customWidth="1"/>
    <col min="9212" max="9212" width="3.7109375" style="290" customWidth="1"/>
    <col min="9213" max="9213" width="8.140625" style="290" customWidth="1"/>
    <col min="9214" max="9214" width="7.42578125" style="290" customWidth="1"/>
    <col min="9215" max="9454" width="9.140625" style="290"/>
    <col min="9455" max="9455" width="4.42578125" style="290" customWidth="1"/>
    <col min="9456" max="9456" width="1.7109375" style="290" customWidth="1"/>
    <col min="9457" max="9457" width="1.140625" style="290" customWidth="1"/>
    <col min="9458" max="9458" width="2.140625" style="290" customWidth="1"/>
    <col min="9459" max="9459" width="0.85546875" style="290" customWidth="1"/>
    <col min="9460" max="9460" width="2.28515625" style="290" customWidth="1"/>
    <col min="9461" max="9461" width="38.5703125" style="290" customWidth="1"/>
    <col min="9462" max="9462" width="1.140625" style="290" customWidth="1"/>
    <col min="9463" max="9464" width="11.5703125" style="290" customWidth="1"/>
    <col min="9465" max="9465" width="7.42578125" style="290" customWidth="1"/>
    <col min="9466" max="9466" width="3.7109375" style="290" customWidth="1"/>
    <col min="9467" max="9467" width="8.140625" style="290" customWidth="1"/>
    <col min="9468" max="9468" width="3.7109375" style="290" customWidth="1"/>
    <col min="9469" max="9469" width="8.140625" style="290" customWidth="1"/>
    <col min="9470" max="9470" width="7.42578125" style="290" customWidth="1"/>
    <col min="9471" max="9710" width="9.140625" style="290"/>
    <col min="9711" max="9711" width="4.42578125" style="290" customWidth="1"/>
    <col min="9712" max="9712" width="1.7109375" style="290" customWidth="1"/>
    <col min="9713" max="9713" width="1.140625" style="290" customWidth="1"/>
    <col min="9714" max="9714" width="2.140625" style="290" customWidth="1"/>
    <col min="9715" max="9715" width="0.85546875" style="290" customWidth="1"/>
    <col min="9716" max="9716" width="2.28515625" style="290" customWidth="1"/>
    <col min="9717" max="9717" width="38.5703125" style="290" customWidth="1"/>
    <col min="9718" max="9718" width="1.140625" style="290" customWidth="1"/>
    <col min="9719" max="9720" width="11.5703125" style="290" customWidth="1"/>
    <col min="9721" max="9721" width="7.42578125" style="290" customWidth="1"/>
    <col min="9722" max="9722" width="3.7109375" style="290" customWidth="1"/>
    <col min="9723" max="9723" width="8.140625" style="290" customWidth="1"/>
    <col min="9724" max="9724" width="3.7109375" style="290" customWidth="1"/>
    <col min="9725" max="9725" width="8.140625" style="290" customWidth="1"/>
    <col min="9726" max="9726" width="7.42578125" style="290" customWidth="1"/>
    <col min="9727" max="9966" width="9.140625" style="290"/>
    <col min="9967" max="9967" width="4.42578125" style="290" customWidth="1"/>
    <col min="9968" max="9968" width="1.7109375" style="290" customWidth="1"/>
    <col min="9969" max="9969" width="1.140625" style="290" customWidth="1"/>
    <col min="9970" max="9970" width="2.140625" style="290" customWidth="1"/>
    <col min="9971" max="9971" width="0.85546875" style="290" customWidth="1"/>
    <col min="9972" max="9972" width="2.28515625" style="290" customWidth="1"/>
    <col min="9973" max="9973" width="38.5703125" style="290" customWidth="1"/>
    <col min="9974" max="9974" width="1.140625" style="290" customWidth="1"/>
    <col min="9975" max="9976" width="11.5703125" style="290" customWidth="1"/>
    <col min="9977" max="9977" width="7.42578125" style="290" customWidth="1"/>
    <col min="9978" max="9978" width="3.7109375" style="290" customWidth="1"/>
    <col min="9979" max="9979" width="8.140625" style="290" customWidth="1"/>
    <col min="9980" max="9980" width="3.7109375" style="290" customWidth="1"/>
    <col min="9981" max="9981" width="8.140625" style="290" customWidth="1"/>
    <col min="9982" max="9982" width="7.42578125" style="290" customWidth="1"/>
    <col min="9983" max="10222" width="9.140625" style="290"/>
    <col min="10223" max="10223" width="4.42578125" style="290" customWidth="1"/>
    <col min="10224" max="10224" width="1.7109375" style="290" customWidth="1"/>
    <col min="10225" max="10225" width="1.140625" style="290" customWidth="1"/>
    <col min="10226" max="10226" width="2.140625" style="290" customWidth="1"/>
    <col min="10227" max="10227" width="0.85546875" style="290" customWidth="1"/>
    <col min="10228" max="10228" width="2.28515625" style="290" customWidth="1"/>
    <col min="10229" max="10229" width="38.5703125" style="290" customWidth="1"/>
    <col min="10230" max="10230" width="1.140625" style="290" customWidth="1"/>
    <col min="10231" max="10232" width="11.5703125" style="290" customWidth="1"/>
    <col min="10233" max="10233" width="7.42578125" style="290" customWidth="1"/>
    <col min="10234" max="10234" width="3.7109375" style="290" customWidth="1"/>
    <col min="10235" max="10235" width="8.140625" style="290" customWidth="1"/>
    <col min="10236" max="10236" width="3.7109375" style="290" customWidth="1"/>
    <col min="10237" max="10237" width="8.140625" style="290" customWidth="1"/>
    <col min="10238" max="10238" width="7.42578125" style="290" customWidth="1"/>
    <col min="10239" max="10478" width="9.140625" style="290"/>
    <col min="10479" max="10479" width="4.42578125" style="290" customWidth="1"/>
    <col min="10480" max="10480" width="1.7109375" style="290" customWidth="1"/>
    <col min="10481" max="10481" width="1.140625" style="290" customWidth="1"/>
    <col min="10482" max="10482" width="2.140625" style="290" customWidth="1"/>
    <col min="10483" max="10483" width="0.85546875" style="290" customWidth="1"/>
    <col min="10484" max="10484" width="2.28515625" style="290" customWidth="1"/>
    <col min="10485" max="10485" width="38.5703125" style="290" customWidth="1"/>
    <col min="10486" max="10486" width="1.140625" style="290" customWidth="1"/>
    <col min="10487" max="10488" width="11.5703125" style="290" customWidth="1"/>
    <col min="10489" max="10489" width="7.42578125" style="290" customWidth="1"/>
    <col min="10490" max="10490" width="3.7109375" style="290" customWidth="1"/>
    <col min="10491" max="10491" width="8.140625" style="290" customWidth="1"/>
    <col min="10492" max="10492" width="3.7109375" style="290" customWidth="1"/>
    <col min="10493" max="10493" width="8.140625" style="290" customWidth="1"/>
    <col min="10494" max="10494" width="7.42578125" style="290" customWidth="1"/>
    <col min="10495" max="10734" width="9.140625" style="290"/>
    <col min="10735" max="10735" width="4.42578125" style="290" customWidth="1"/>
    <col min="10736" max="10736" width="1.7109375" style="290" customWidth="1"/>
    <col min="10737" max="10737" width="1.140625" style="290" customWidth="1"/>
    <col min="10738" max="10738" width="2.140625" style="290" customWidth="1"/>
    <col min="10739" max="10739" width="0.85546875" style="290" customWidth="1"/>
    <col min="10740" max="10740" width="2.28515625" style="290" customWidth="1"/>
    <col min="10741" max="10741" width="38.5703125" style="290" customWidth="1"/>
    <col min="10742" max="10742" width="1.140625" style="290" customWidth="1"/>
    <col min="10743" max="10744" width="11.5703125" style="290" customWidth="1"/>
    <col min="10745" max="10745" width="7.42578125" style="290" customWidth="1"/>
    <col min="10746" max="10746" width="3.7109375" style="290" customWidth="1"/>
    <col min="10747" max="10747" width="8.140625" style="290" customWidth="1"/>
    <col min="10748" max="10748" width="3.7109375" style="290" customWidth="1"/>
    <col min="10749" max="10749" width="8.140625" style="290" customWidth="1"/>
    <col min="10750" max="10750" width="7.42578125" style="290" customWidth="1"/>
    <col min="10751" max="10990" width="9.140625" style="290"/>
    <col min="10991" max="10991" width="4.42578125" style="290" customWidth="1"/>
    <col min="10992" max="10992" width="1.7109375" style="290" customWidth="1"/>
    <col min="10993" max="10993" width="1.140625" style="290" customWidth="1"/>
    <col min="10994" max="10994" width="2.140625" style="290" customWidth="1"/>
    <col min="10995" max="10995" width="0.85546875" style="290" customWidth="1"/>
    <col min="10996" max="10996" width="2.28515625" style="290" customWidth="1"/>
    <col min="10997" max="10997" width="38.5703125" style="290" customWidth="1"/>
    <col min="10998" max="10998" width="1.140625" style="290" customWidth="1"/>
    <col min="10999" max="11000" width="11.5703125" style="290" customWidth="1"/>
    <col min="11001" max="11001" width="7.42578125" style="290" customWidth="1"/>
    <col min="11002" max="11002" width="3.7109375" style="290" customWidth="1"/>
    <col min="11003" max="11003" width="8.140625" style="290" customWidth="1"/>
    <col min="11004" max="11004" width="3.7109375" style="290" customWidth="1"/>
    <col min="11005" max="11005" width="8.140625" style="290" customWidth="1"/>
    <col min="11006" max="11006" width="7.42578125" style="290" customWidth="1"/>
    <col min="11007" max="11246" width="9.140625" style="290"/>
    <col min="11247" max="11247" width="4.42578125" style="290" customWidth="1"/>
    <col min="11248" max="11248" width="1.7109375" style="290" customWidth="1"/>
    <col min="11249" max="11249" width="1.140625" style="290" customWidth="1"/>
    <col min="11250" max="11250" width="2.140625" style="290" customWidth="1"/>
    <col min="11251" max="11251" width="0.85546875" style="290" customWidth="1"/>
    <col min="11252" max="11252" width="2.28515625" style="290" customWidth="1"/>
    <col min="11253" max="11253" width="38.5703125" style="290" customWidth="1"/>
    <col min="11254" max="11254" width="1.140625" style="290" customWidth="1"/>
    <col min="11255" max="11256" width="11.5703125" style="290" customWidth="1"/>
    <col min="11257" max="11257" width="7.42578125" style="290" customWidth="1"/>
    <col min="11258" max="11258" width="3.7109375" style="290" customWidth="1"/>
    <col min="11259" max="11259" width="8.140625" style="290" customWidth="1"/>
    <col min="11260" max="11260" width="3.7109375" style="290" customWidth="1"/>
    <col min="11261" max="11261" width="8.140625" style="290" customWidth="1"/>
    <col min="11262" max="11262" width="7.42578125" style="290" customWidth="1"/>
    <col min="11263" max="11502" width="9.140625" style="290"/>
    <col min="11503" max="11503" width="4.42578125" style="290" customWidth="1"/>
    <col min="11504" max="11504" width="1.7109375" style="290" customWidth="1"/>
    <col min="11505" max="11505" width="1.140625" style="290" customWidth="1"/>
    <col min="11506" max="11506" width="2.140625" style="290" customWidth="1"/>
    <col min="11507" max="11507" width="0.85546875" style="290" customWidth="1"/>
    <col min="11508" max="11508" width="2.28515625" style="290" customWidth="1"/>
    <col min="11509" max="11509" width="38.5703125" style="290" customWidth="1"/>
    <col min="11510" max="11510" width="1.140625" style="290" customWidth="1"/>
    <col min="11511" max="11512" width="11.5703125" style="290" customWidth="1"/>
    <col min="11513" max="11513" width="7.42578125" style="290" customWidth="1"/>
    <col min="11514" max="11514" width="3.7109375" style="290" customWidth="1"/>
    <col min="11515" max="11515" width="8.140625" style="290" customWidth="1"/>
    <col min="11516" max="11516" width="3.7109375" style="290" customWidth="1"/>
    <col min="11517" max="11517" width="8.140625" style="290" customWidth="1"/>
    <col min="11518" max="11518" width="7.42578125" style="290" customWidth="1"/>
    <col min="11519" max="11758" width="9.140625" style="290"/>
    <col min="11759" max="11759" width="4.42578125" style="290" customWidth="1"/>
    <col min="11760" max="11760" width="1.7109375" style="290" customWidth="1"/>
    <col min="11761" max="11761" width="1.140625" style="290" customWidth="1"/>
    <col min="11762" max="11762" width="2.140625" style="290" customWidth="1"/>
    <col min="11763" max="11763" width="0.85546875" style="290" customWidth="1"/>
    <col min="11764" max="11764" width="2.28515625" style="290" customWidth="1"/>
    <col min="11765" max="11765" width="38.5703125" style="290" customWidth="1"/>
    <col min="11766" max="11766" width="1.140625" style="290" customWidth="1"/>
    <col min="11767" max="11768" width="11.5703125" style="290" customWidth="1"/>
    <col min="11769" max="11769" width="7.42578125" style="290" customWidth="1"/>
    <col min="11770" max="11770" width="3.7109375" style="290" customWidth="1"/>
    <col min="11771" max="11771" width="8.140625" style="290" customWidth="1"/>
    <col min="11772" max="11772" width="3.7109375" style="290" customWidth="1"/>
    <col min="11773" max="11773" width="8.140625" style="290" customWidth="1"/>
    <col min="11774" max="11774" width="7.42578125" style="290" customWidth="1"/>
    <col min="11775" max="12014" width="9.140625" style="290"/>
    <col min="12015" max="12015" width="4.42578125" style="290" customWidth="1"/>
    <col min="12016" max="12016" width="1.7109375" style="290" customWidth="1"/>
    <col min="12017" max="12017" width="1.140625" style="290" customWidth="1"/>
    <col min="12018" max="12018" width="2.140625" style="290" customWidth="1"/>
    <col min="12019" max="12019" width="0.85546875" style="290" customWidth="1"/>
    <col min="12020" max="12020" width="2.28515625" style="290" customWidth="1"/>
    <col min="12021" max="12021" width="38.5703125" style="290" customWidth="1"/>
    <col min="12022" max="12022" width="1.140625" style="290" customWidth="1"/>
    <col min="12023" max="12024" width="11.5703125" style="290" customWidth="1"/>
    <col min="12025" max="12025" width="7.42578125" style="290" customWidth="1"/>
    <col min="12026" max="12026" width="3.7109375" style="290" customWidth="1"/>
    <col min="12027" max="12027" width="8.140625" style="290" customWidth="1"/>
    <col min="12028" max="12028" width="3.7109375" style="290" customWidth="1"/>
    <col min="12029" max="12029" width="8.140625" style="290" customWidth="1"/>
    <col min="12030" max="12030" width="7.42578125" style="290" customWidth="1"/>
    <col min="12031" max="12270" width="9.140625" style="290"/>
    <col min="12271" max="12271" width="4.42578125" style="290" customWidth="1"/>
    <col min="12272" max="12272" width="1.7109375" style="290" customWidth="1"/>
    <col min="12273" max="12273" width="1.140625" style="290" customWidth="1"/>
    <col min="12274" max="12274" width="2.140625" style="290" customWidth="1"/>
    <col min="12275" max="12275" width="0.85546875" style="290" customWidth="1"/>
    <col min="12276" max="12276" width="2.28515625" style="290" customWidth="1"/>
    <col min="12277" max="12277" width="38.5703125" style="290" customWidth="1"/>
    <col min="12278" max="12278" width="1.140625" style="290" customWidth="1"/>
    <col min="12279" max="12280" width="11.5703125" style="290" customWidth="1"/>
    <col min="12281" max="12281" width="7.42578125" style="290" customWidth="1"/>
    <col min="12282" max="12282" width="3.7109375" style="290" customWidth="1"/>
    <col min="12283" max="12283" width="8.140625" style="290" customWidth="1"/>
    <col min="12284" max="12284" width="3.7109375" style="290" customWidth="1"/>
    <col min="12285" max="12285" width="8.140625" style="290" customWidth="1"/>
    <col min="12286" max="12286" width="7.42578125" style="290" customWidth="1"/>
    <col min="12287" max="12526" width="9.140625" style="290"/>
    <col min="12527" max="12527" width="4.42578125" style="290" customWidth="1"/>
    <col min="12528" max="12528" width="1.7109375" style="290" customWidth="1"/>
    <col min="12529" max="12529" width="1.140625" style="290" customWidth="1"/>
    <col min="12530" max="12530" width="2.140625" style="290" customWidth="1"/>
    <col min="12531" max="12531" width="0.85546875" style="290" customWidth="1"/>
    <col min="12532" max="12532" width="2.28515625" style="290" customWidth="1"/>
    <col min="12533" max="12533" width="38.5703125" style="290" customWidth="1"/>
    <col min="12534" max="12534" width="1.140625" style="290" customWidth="1"/>
    <col min="12535" max="12536" width="11.5703125" style="290" customWidth="1"/>
    <col min="12537" max="12537" width="7.42578125" style="290" customWidth="1"/>
    <col min="12538" max="12538" width="3.7109375" style="290" customWidth="1"/>
    <col min="12539" max="12539" width="8.140625" style="290" customWidth="1"/>
    <col min="12540" max="12540" width="3.7109375" style="290" customWidth="1"/>
    <col min="12541" max="12541" width="8.140625" style="290" customWidth="1"/>
    <col min="12542" max="12542" width="7.42578125" style="290" customWidth="1"/>
    <col min="12543" max="12782" width="9.140625" style="290"/>
    <col min="12783" max="12783" width="4.42578125" style="290" customWidth="1"/>
    <col min="12784" max="12784" width="1.7109375" style="290" customWidth="1"/>
    <col min="12785" max="12785" width="1.140625" style="290" customWidth="1"/>
    <col min="12786" max="12786" width="2.140625" style="290" customWidth="1"/>
    <col min="12787" max="12787" width="0.85546875" style="290" customWidth="1"/>
    <col min="12788" max="12788" width="2.28515625" style="290" customWidth="1"/>
    <col min="12789" max="12789" width="38.5703125" style="290" customWidth="1"/>
    <col min="12790" max="12790" width="1.140625" style="290" customWidth="1"/>
    <col min="12791" max="12792" width="11.5703125" style="290" customWidth="1"/>
    <col min="12793" max="12793" width="7.42578125" style="290" customWidth="1"/>
    <col min="12794" max="12794" width="3.7109375" style="290" customWidth="1"/>
    <col min="12795" max="12795" width="8.140625" style="290" customWidth="1"/>
    <col min="12796" max="12796" width="3.7109375" style="290" customWidth="1"/>
    <col min="12797" max="12797" width="8.140625" style="290" customWidth="1"/>
    <col min="12798" max="12798" width="7.42578125" style="290" customWidth="1"/>
    <col min="12799" max="13038" width="9.140625" style="290"/>
    <col min="13039" max="13039" width="4.42578125" style="290" customWidth="1"/>
    <col min="13040" max="13040" width="1.7109375" style="290" customWidth="1"/>
    <col min="13041" max="13041" width="1.140625" style="290" customWidth="1"/>
    <col min="13042" max="13042" width="2.140625" style="290" customWidth="1"/>
    <col min="13043" max="13043" width="0.85546875" style="290" customWidth="1"/>
    <col min="13044" max="13044" width="2.28515625" style="290" customWidth="1"/>
    <col min="13045" max="13045" width="38.5703125" style="290" customWidth="1"/>
    <col min="13046" max="13046" width="1.140625" style="290" customWidth="1"/>
    <col min="13047" max="13048" width="11.5703125" style="290" customWidth="1"/>
    <col min="13049" max="13049" width="7.42578125" style="290" customWidth="1"/>
    <col min="13050" max="13050" width="3.7109375" style="290" customWidth="1"/>
    <col min="13051" max="13051" width="8.140625" style="290" customWidth="1"/>
    <col min="13052" max="13052" width="3.7109375" style="290" customWidth="1"/>
    <col min="13053" max="13053" width="8.140625" style="290" customWidth="1"/>
    <col min="13054" max="13054" width="7.42578125" style="290" customWidth="1"/>
    <col min="13055" max="13294" width="9.140625" style="290"/>
    <col min="13295" max="13295" width="4.42578125" style="290" customWidth="1"/>
    <col min="13296" max="13296" width="1.7109375" style="290" customWidth="1"/>
    <col min="13297" max="13297" width="1.140625" style="290" customWidth="1"/>
    <col min="13298" max="13298" width="2.140625" style="290" customWidth="1"/>
    <col min="13299" max="13299" width="0.85546875" style="290" customWidth="1"/>
    <col min="13300" max="13300" width="2.28515625" style="290" customWidth="1"/>
    <col min="13301" max="13301" width="38.5703125" style="290" customWidth="1"/>
    <col min="13302" max="13302" width="1.140625" style="290" customWidth="1"/>
    <col min="13303" max="13304" width="11.5703125" style="290" customWidth="1"/>
    <col min="13305" max="13305" width="7.42578125" style="290" customWidth="1"/>
    <col min="13306" max="13306" width="3.7109375" style="290" customWidth="1"/>
    <col min="13307" max="13307" width="8.140625" style="290" customWidth="1"/>
    <col min="13308" max="13308" width="3.7109375" style="290" customWidth="1"/>
    <col min="13309" max="13309" width="8.140625" style="290" customWidth="1"/>
    <col min="13310" max="13310" width="7.42578125" style="290" customWidth="1"/>
    <col min="13311" max="13550" width="9.140625" style="290"/>
    <col min="13551" max="13551" width="4.42578125" style="290" customWidth="1"/>
    <col min="13552" max="13552" width="1.7109375" style="290" customWidth="1"/>
    <col min="13553" max="13553" width="1.140625" style="290" customWidth="1"/>
    <col min="13554" max="13554" width="2.140625" style="290" customWidth="1"/>
    <col min="13555" max="13555" width="0.85546875" style="290" customWidth="1"/>
    <col min="13556" max="13556" width="2.28515625" style="290" customWidth="1"/>
    <col min="13557" max="13557" width="38.5703125" style="290" customWidth="1"/>
    <col min="13558" max="13558" width="1.140625" style="290" customWidth="1"/>
    <col min="13559" max="13560" width="11.5703125" style="290" customWidth="1"/>
    <col min="13561" max="13561" width="7.42578125" style="290" customWidth="1"/>
    <col min="13562" max="13562" width="3.7109375" style="290" customWidth="1"/>
    <col min="13563" max="13563" width="8.140625" style="290" customWidth="1"/>
    <col min="13564" max="13564" width="3.7109375" style="290" customWidth="1"/>
    <col min="13565" max="13565" width="8.140625" style="290" customWidth="1"/>
    <col min="13566" max="13566" width="7.42578125" style="290" customWidth="1"/>
    <col min="13567" max="13806" width="9.140625" style="290"/>
    <col min="13807" max="13807" width="4.42578125" style="290" customWidth="1"/>
    <col min="13808" max="13808" width="1.7109375" style="290" customWidth="1"/>
    <col min="13809" max="13809" width="1.140625" style="290" customWidth="1"/>
    <col min="13810" max="13810" width="2.140625" style="290" customWidth="1"/>
    <col min="13811" max="13811" width="0.85546875" style="290" customWidth="1"/>
    <col min="13812" max="13812" width="2.28515625" style="290" customWidth="1"/>
    <col min="13813" max="13813" width="38.5703125" style="290" customWidth="1"/>
    <col min="13814" max="13814" width="1.140625" style="290" customWidth="1"/>
    <col min="13815" max="13816" width="11.5703125" style="290" customWidth="1"/>
    <col min="13817" max="13817" width="7.42578125" style="290" customWidth="1"/>
    <col min="13818" max="13818" width="3.7109375" style="290" customWidth="1"/>
    <col min="13819" max="13819" width="8.140625" style="290" customWidth="1"/>
    <col min="13820" max="13820" width="3.7109375" style="290" customWidth="1"/>
    <col min="13821" max="13821" width="8.140625" style="290" customWidth="1"/>
    <col min="13822" max="13822" width="7.42578125" style="290" customWidth="1"/>
    <col min="13823" max="14062" width="9.140625" style="290"/>
    <col min="14063" max="14063" width="4.42578125" style="290" customWidth="1"/>
    <col min="14064" max="14064" width="1.7109375" style="290" customWidth="1"/>
    <col min="14065" max="14065" width="1.140625" style="290" customWidth="1"/>
    <col min="14066" max="14066" width="2.140625" style="290" customWidth="1"/>
    <col min="14067" max="14067" width="0.85546875" style="290" customWidth="1"/>
    <col min="14068" max="14068" width="2.28515625" style="290" customWidth="1"/>
    <col min="14069" max="14069" width="38.5703125" style="290" customWidth="1"/>
    <col min="14070" max="14070" width="1.140625" style="290" customWidth="1"/>
    <col min="14071" max="14072" width="11.5703125" style="290" customWidth="1"/>
    <col min="14073" max="14073" width="7.42578125" style="290" customWidth="1"/>
    <col min="14074" max="14074" width="3.7109375" style="290" customWidth="1"/>
    <col min="14075" max="14075" width="8.140625" style="290" customWidth="1"/>
    <col min="14076" max="14076" width="3.7109375" style="290" customWidth="1"/>
    <col min="14077" max="14077" width="8.140625" style="290" customWidth="1"/>
    <col min="14078" max="14078" width="7.42578125" style="290" customWidth="1"/>
    <col min="14079" max="14318" width="9.140625" style="290"/>
    <col min="14319" max="14319" width="4.42578125" style="290" customWidth="1"/>
    <col min="14320" max="14320" width="1.7109375" style="290" customWidth="1"/>
    <col min="14321" max="14321" width="1.140625" style="290" customWidth="1"/>
    <col min="14322" max="14322" width="2.140625" style="290" customWidth="1"/>
    <col min="14323" max="14323" width="0.85546875" style="290" customWidth="1"/>
    <col min="14324" max="14324" width="2.28515625" style="290" customWidth="1"/>
    <col min="14325" max="14325" width="38.5703125" style="290" customWidth="1"/>
    <col min="14326" max="14326" width="1.140625" style="290" customWidth="1"/>
    <col min="14327" max="14328" width="11.5703125" style="290" customWidth="1"/>
    <col min="14329" max="14329" width="7.42578125" style="290" customWidth="1"/>
    <col min="14330" max="14330" width="3.7109375" style="290" customWidth="1"/>
    <col min="14331" max="14331" width="8.140625" style="290" customWidth="1"/>
    <col min="14332" max="14332" width="3.7109375" style="290" customWidth="1"/>
    <col min="14333" max="14333" width="8.140625" style="290" customWidth="1"/>
    <col min="14334" max="14334" width="7.42578125" style="290" customWidth="1"/>
    <col min="14335" max="14574" width="9.140625" style="290"/>
    <col min="14575" max="14575" width="4.42578125" style="290" customWidth="1"/>
    <col min="14576" max="14576" width="1.7109375" style="290" customWidth="1"/>
    <col min="14577" max="14577" width="1.140625" style="290" customWidth="1"/>
    <col min="14578" max="14578" width="2.140625" style="290" customWidth="1"/>
    <col min="14579" max="14579" width="0.85546875" style="290" customWidth="1"/>
    <col min="14580" max="14580" width="2.28515625" style="290" customWidth="1"/>
    <col min="14581" max="14581" width="38.5703125" style="290" customWidth="1"/>
    <col min="14582" max="14582" width="1.140625" style="290" customWidth="1"/>
    <col min="14583" max="14584" width="11.5703125" style="290" customWidth="1"/>
    <col min="14585" max="14585" width="7.42578125" style="290" customWidth="1"/>
    <col min="14586" max="14586" width="3.7109375" style="290" customWidth="1"/>
    <col min="14587" max="14587" width="8.140625" style="290" customWidth="1"/>
    <col min="14588" max="14588" width="3.7109375" style="290" customWidth="1"/>
    <col min="14589" max="14589" width="8.140625" style="290" customWidth="1"/>
    <col min="14590" max="14590" width="7.42578125" style="290" customWidth="1"/>
    <col min="14591" max="14830" width="9.140625" style="290"/>
    <col min="14831" max="14831" width="4.42578125" style="290" customWidth="1"/>
    <col min="14832" max="14832" width="1.7109375" style="290" customWidth="1"/>
    <col min="14833" max="14833" width="1.140625" style="290" customWidth="1"/>
    <col min="14834" max="14834" width="2.140625" style="290" customWidth="1"/>
    <col min="14835" max="14835" width="0.85546875" style="290" customWidth="1"/>
    <col min="14836" max="14836" width="2.28515625" style="290" customWidth="1"/>
    <col min="14837" max="14837" width="38.5703125" style="290" customWidth="1"/>
    <col min="14838" max="14838" width="1.140625" style="290" customWidth="1"/>
    <col min="14839" max="14840" width="11.5703125" style="290" customWidth="1"/>
    <col min="14841" max="14841" width="7.42578125" style="290" customWidth="1"/>
    <col min="14842" max="14842" width="3.7109375" style="290" customWidth="1"/>
    <col min="14843" max="14843" width="8.140625" style="290" customWidth="1"/>
    <col min="14844" max="14844" width="3.7109375" style="290" customWidth="1"/>
    <col min="14845" max="14845" width="8.140625" style="290" customWidth="1"/>
    <col min="14846" max="14846" width="7.42578125" style="290" customWidth="1"/>
    <col min="14847" max="15086" width="9.140625" style="290"/>
    <col min="15087" max="15087" width="4.42578125" style="290" customWidth="1"/>
    <col min="15088" max="15088" width="1.7109375" style="290" customWidth="1"/>
    <col min="15089" max="15089" width="1.140625" style="290" customWidth="1"/>
    <col min="15090" max="15090" width="2.140625" style="290" customWidth="1"/>
    <col min="15091" max="15091" width="0.85546875" style="290" customWidth="1"/>
    <col min="15092" max="15092" width="2.28515625" style="290" customWidth="1"/>
    <col min="15093" max="15093" width="38.5703125" style="290" customWidth="1"/>
    <col min="15094" max="15094" width="1.140625" style="290" customWidth="1"/>
    <col min="15095" max="15096" width="11.5703125" style="290" customWidth="1"/>
    <col min="15097" max="15097" width="7.42578125" style="290" customWidth="1"/>
    <col min="15098" max="15098" width="3.7109375" style="290" customWidth="1"/>
    <col min="15099" max="15099" width="8.140625" style="290" customWidth="1"/>
    <col min="15100" max="15100" width="3.7109375" style="290" customWidth="1"/>
    <col min="15101" max="15101" width="8.140625" style="290" customWidth="1"/>
    <col min="15102" max="15102" width="7.42578125" style="290" customWidth="1"/>
    <col min="15103" max="15342" width="9.140625" style="290"/>
    <col min="15343" max="15343" width="4.42578125" style="290" customWidth="1"/>
    <col min="15344" max="15344" width="1.7109375" style="290" customWidth="1"/>
    <col min="15345" max="15345" width="1.140625" style="290" customWidth="1"/>
    <col min="15346" max="15346" width="2.140625" style="290" customWidth="1"/>
    <col min="15347" max="15347" width="0.85546875" style="290" customWidth="1"/>
    <col min="15348" max="15348" width="2.28515625" style="290" customWidth="1"/>
    <col min="15349" max="15349" width="38.5703125" style="290" customWidth="1"/>
    <col min="15350" max="15350" width="1.140625" style="290" customWidth="1"/>
    <col min="15351" max="15352" width="11.5703125" style="290" customWidth="1"/>
    <col min="15353" max="15353" width="7.42578125" style="290" customWidth="1"/>
    <col min="15354" max="15354" width="3.7109375" style="290" customWidth="1"/>
    <col min="15355" max="15355" width="8.140625" style="290" customWidth="1"/>
    <col min="15356" max="15356" width="3.7109375" style="290" customWidth="1"/>
    <col min="15357" max="15357" width="8.140625" style="290" customWidth="1"/>
    <col min="15358" max="15358" width="7.42578125" style="290" customWidth="1"/>
    <col min="15359" max="15598" width="9.140625" style="290"/>
    <col min="15599" max="15599" width="4.42578125" style="290" customWidth="1"/>
    <col min="15600" max="15600" width="1.7109375" style="290" customWidth="1"/>
    <col min="15601" max="15601" width="1.140625" style="290" customWidth="1"/>
    <col min="15602" max="15602" width="2.140625" style="290" customWidth="1"/>
    <col min="15603" max="15603" width="0.85546875" style="290" customWidth="1"/>
    <col min="15604" max="15604" width="2.28515625" style="290" customWidth="1"/>
    <col min="15605" max="15605" width="38.5703125" style="290" customWidth="1"/>
    <col min="15606" max="15606" width="1.140625" style="290" customWidth="1"/>
    <col min="15607" max="15608" width="11.5703125" style="290" customWidth="1"/>
    <col min="15609" max="15609" width="7.42578125" style="290" customWidth="1"/>
    <col min="15610" max="15610" width="3.7109375" style="290" customWidth="1"/>
    <col min="15611" max="15611" width="8.140625" style="290" customWidth="1"/>
    <col min="15612" max="15612" width="3.7109375" style="290" customWidth="1"/>
    <col min="15613" max="15613" width="8.140625" style="290" customWidth="1"/>
    <col min="15614" max="15614" width="7.42578125" style="290" customWidth="1"/>
    <col min="15615" max="15854" width="9.140625" style="290"/>
    <col min="15855" max="15855" width="4.42578125" style="290" customWidth="1"/>
    <col min="15856" max="15856" width="1.7109375" style="290" customWidth="1"/>
    <col min="15857" max="15857" width="1.140625" style="290" customWidth="1"/>
    <col min="15858" max="15858" width="2.140625" style="290" customWidth="1"/>
    <col min="15859" max="15859" width="0.85546875" style="290" customWidth="1"/>
    <col min="15860" max="15860" width="2.28515625" style="290" customWidth="1"/>
    <col min="15861" max="15861" width="38.5703125" style="290" customWidth="1"/>
    <col min="15862" max="15862" width="1.140625" style="290" customWidth="1"/>
    <col min="15863" max="15864" width="11.5703125" style="290" customWidth="1"/>
    <col min="15865" max="15865" width="7.42578125" style="290" customWidth="1"/>
    <col min="15866" max="15866" width="3.7109375" style="290" customWidth="1"/>
    <col min="15867" max="15867" width="8.140625" style="290" customWidth="1"/>
    <col min="15868" max="15868" width="3.7109375" style="290" customWidth="1"/>
    <col min="15869" max="15869" width="8.140625" style="290" customWidth="1"/>
    <col min="15870" max="15870" width="7.42578125" style="290" customWidth="1"/>
    <col min="15871" max="16110" width="9.140625" style="290"/>
    <col min="16111" max="16111" width="4.42578125" style="290" customWidth="1"/>
    <col min="16112" max="16112" width="1.7109375" style="290" customWidth="1"/>
    <col min="16113" max="16113" width="1.140625" style="290" customWidth="1"/>
    <col min="16114" max="16114" width="2.140625" style="290" customWidth="1"/>
    <col min="16115" max="16115" width="0.85546875" style="290" customWidth="1"/>
    <col min="16116" max="16116" width="2.28515625" style="290" customWidth="1"/>
    <col min="16117" max="16117" width="38.5703125" style="290" customWidth="1"/>
    <col min="16118" max="16118" width="1.140625" style="290" customWidth="1"/>
    <col min="16119" max="16120" width="11.5703125" style="290" customWidth="1"/>
    <col min="16121" max="16121" width="7.42578125" style="290" customWidth="1"/>
    <col min="16122" max="16122" width="3.7109375" style="290" customWidth="1"/>
    <col min="16123" max="16123" width="8.140625" style="290" customWidth="1"/>
    <col min="16124" max="16124" width="3.7109375" style="290" customWidth="1"/>
    <col min="16125" max="16125" width="8.140625" style="290" customWidth="1"/>
    <col min="16126" max="16126" width="7.42578125" style="290" customWidth="1"/>
    <col min="16127" max="16384" width="9.140625" style="290"/>
  </cols>
  <sheetData>
    <row r="1" spans="1:12" hidden="1" x14ac:dyDescent="0.25"/>
    <row r="2" spans="1:12" ht="9" customHeight="1" x14ac:dyDescent="0.25"/>
    <row r="3" spans="1:12" s="291" customFormat="1" ht="39" customHeight="1" x14ac:dyDescent="0.2">
      <c r="A3" s="1229" t="s">
        <v>737</v>
      </c>
      <c r="B3" s="1246"/>
      <c r="C3" s="1246"/>
      <c r="D3" s="1246"/>
      <c r="E3" s="1246"/>
      <c r="F3" s="1246"/>
      <c r="G3" s="1246"/>
      <c r="H3" s="1246"/>
      <c r="I3" s="1247"/>
      <c r="J3" s="145"/>
      <c r="K3" s="292"/>
      <c r="L3" s="3" t="s">
        <v>700</v>
      </c>
    </row>
    <row r="4" spans="1:12" s="291" customFormat="1" ht="18" customHeight="1" x14ac:dyDescent="0.25">
      <c r="A4" s="293" t="s">
        <v>699</v>
      </c>
      <c r="B4" s="293"/>
      <c r="C4" s="293"/>
      <c r="D4" s="293"/>
      <c r="E4" s="293"/>
      <c r="F4" s="293"/>
      <c r="G4" s="293"/>
      <c r="H4" s="293"/>
      <c r="I4" s="293"/>
      <c r="J4" s="293"/>
      <c r="K4" s="293"/>
      <c r="L4" s="293"/>
    </row>
    <row r="5" spans="1:12" s="291" customFormat="1" ht="15" customHeight="1" x14ac:dyDescent="0.25">
      <c r="A5" s="439" t="s">
        <v>186</v>
      </c>
      <c r="B5" s="294"/>
      <c r="C5" s="294"/>
      <c r="D5" s="294"/>
      <c r="E5" s="294"/>
      <c r="F5" s="294"/>
      <c r="G5" s="294"/>
      <c r="H5" s="294"/>
      <c r="I5" s="294"/>
      <c r="J5" s="294"/>
      <c r="K5" s="294"/>
      <c r="L5" s="294"/>
    </row>
    <row r="6" spans="1:12" s="291" customFormat="1" ht="18" customHeight="1" x14ac:dyDescent="0.25">
      <c r="A6" s="294"/>
      <c r="B6" s="294"/>
      <c r="C6" s="294"/>
      <c r="D6" s="294"/>
      <c r="E6" s="294"/>
      <c r="F6" s="294"/>
      <c r="G6" s="294"/>
      <c r="H6" s="294"/>
      <c r="I6" s="294"/>
      <c r="J6" s="294"/>
      <c r="K6" s="294"/>
      <c r="L6" s="294"/>
    </row>
    <row r="7" spans="1:12" ht="25.5" x14ac:dyDescent="0.25">
      <c r="A7" s="104"/>
      <c r="B7" s="1374"/>
      <c r="C7" s="1374"/>
      <c r="D7" s="1374"/>
      <c r="E7" s="1374"/>
      <c r="F7" s="1375"/>
      <c r="G7" s="296" t="s">
        <v>187</v>
      </c>
      <c r="H7" s="297"/>
      <c r="I7" s="297"/>
      <c r="J7" s="297"/>
      <c r="K7" s="297"/>
      <c r="L7" s="298"/>
    </row>
    <row r="8" spans="1:12" ht="13.5" customHeight="1" x14ac:dyDescent="0.25">
      <c r="A8" s="768"/>
      <c r="B8" s="1376"/>
      <c r="C8" s="1376"/>
      <c r="D8" s="1376"/>
      <c r="E8" s="1376"/>
      <c r="F8" s="1377"/>
      <c r="G8" s="377" t="s">
        <v>188</v>
      </c>
      <c r="H8" s="303"/>
      <c r="I8" s="304"/>
      <c r="J8" s="377" t="s">
        <v>189</v>
      </c>
      <c r="K8" s="303"/>
      <c r="L8" s="304"/>
    </row>
    <row r="9" spans="1:12" x14ac:dyDescent="0.25">
      <c r="A9" s="769"/>
      <c r="B9" s="1378"/>
      <c r="C9" s="1378"/>
      <c r="D9" s="1378"/>
      <c r="E9" s="1378"/>
      <c r="F9" s="1379"/>
      <c r="G9" s="950" t="s">
        <v>682</v>
      </c>
      <c r="H9" s="941" t="s">
        <v>721</v>
      </c>
      <c r="I9" s="949" t="s">
        <v>92</v>
      </c>
      <c r="J9" s="440" t="s">
        <v>682</v>
      </c>
      <c r="K9" s="441" t="s">
        <v>721</v>
      </c>
      <c r="L9" s="949" t="s">
        <v>92</v>
      </c>
    </row>
    <row r="10" spans="1:12" x14ac:dyDescent="0.25">
      <c r="A10" s="378"/>
      <c r="B10" s="945" t="s">
        <v>190</v>
      </c>
      <c r="C10" s="945"/>
      <c r="D10" s="945"/>
      <c r="E10" s="442"/>
      <c r="F10" s="946"/>
      <c r="G10" s="444">
        <v>29239</v>
      </c>
      <c r="H10" s="444">
        <v>31337</v>
      </c>
      <c r="I10" s="445">
        <v>1.0717534799411745</v>
      </c>
      <c r="J10" s="643">
        <v>31868</v>
      </c>
      <c r="K10" s="643">
        <v>34125</v>
      </c>
      <c r="L10" s="445">
        <v>1.0708233965106062</v>
      </c>
    </row>
    <row r="11" spans="1:12" x14ac:dyDescent="0.25">
      <c r="A11" s="400"/>
      <c r="B11" s="679"/>
      <c r="C11" s="679" t="s">
        <v>191</v>
      </c>
      <c r="D11" s="679"/>
      <c r="E11" s="446"/>
      <c r="F11" s="680"/>
      <c r="G11" s="447">
        <v>0</v>
      </c>
      <c r="H11" s="447">
        <v>0</v>
      </c>
      <c r="I11" s="448" t="s">
        <v>22</v>
      </c>
      <c r="J11" s="644">
        <v>0</v>
      </c>
      <c r="K11" s="644">
        <v>0</v>
      </c>
      <c r="L11" s="448" t="s">
        <v>22</v>
      </c>
    </row>
    <row r="12" spans="1:12" x14ac:dyDescent="0.25">
      <c r="A12" s="407"/>
      <c r="B12" s="408"/>
      <c r="C12" s="408" t="s">
        <v>192</v>
      </c>
      <c r="D12" s="408"/>
      <c r="E12" s="449"/>
      <c r="F12" s="450"/>
      <c r="G12" s="594">
        <v>0</v>
      </c>
      <c r="H12" s="594">
        <v>0</v>
      </c>
      <c r="I12" s="452" t="s">
        <v>22</v>
      </c>
      <c r="J12" s="645">
        <v>0</v>
      </c>
      <c r="K12" s="645">
        <v>0</v>
      </c>
      <c r="L12" s="452" t="s">
        <v>22</v>
      </c>
    </row>
    <row r="13" spans="1:12" ht="12.75" customHeight="1" x14ac:dyDescent="0.25">
      <c r="A13" s="1384" t="s">
        <v>193</v>
      </c>
      <c r="B13" s="1385"/>
      <c r="C13" s="453"/>
      <c r="D13" s="453" t="s">
        <v>194</v>
      </c>
      <c r="E13" s="454"/>
      <c r="F13" s="455"/>
      <c r="G13" s="66">
        <v>25035</v>
      </c>
      <c r="H13" s="66">
        <v>26825</v>
      </c>
      <c r="I13" s="456">
        <v>1.0714999001398042</v>
      </c>
      <c r="J13" s="646">
        <v>25386</v>
      </c>
      <c r="K13" s="646">
        <v>27200</v>
      </c>
      <c r="L13" s="456">
        <v>1.0714567084219648</v>
      </c>
    </row>
    <row r="14" spans="1:12" x14ac:dyDescent="0.25">
      <c r="A14" s="1386"/>
      <c r="B14" s="1387"/>
      <c r="C14" s="679"/>
      <c r="D14" s="679" t="s">
        <v>195</v>
      </c>
      <c r="E14" s="446"/>
      <c r="F14" s="680"/>
      <c r="G14" s="590">
        <v>31732</v>
      </c>
      <c r="H14" s="590">
        <v>33635</v>
      </c>
      <c r="I14" s="457">
        <v>1.0599710071851758</v>
      </c>
      <c r="J14" s="647">
        <v>32017</v>
      </c>
      <c r="K14" s="647">
        <v>33941</v>
      </c>
      <c r="L14" s="457">
        <v>1.0600930755536122</v>
      </c>
    </row>
    <row r="15" spans="1:12" x14ac:dyDescent="0.25">
      <c r="A15" s="1386"/>
      <c r="B15" s="1387"/>
      <c r="C15" s="679"/>
      <c r="D15" s="679" t="s">
        <v>196</v>
      </c>
      <c r="E15" s="446"/>
      <c r="F15" s="680"/>
      <c r="G15" s="590">
        <v>27632</v>
      </c>
      <c r="H15" s="590">
        <v>29179</v>
      </c>
      <c r="I15" s="457">
        <v>1.0559858135495077</v>
      </c>
      <c r="J15" s="647">
        <v>28058</v>
      </c>
      <c r="K15" s="647">
        <v>29760</v>
      </c>
      <c r="L15" s="457">
        <v>1.0606600613015895</v>
      </c>
    </row>
    <row r="16" spans="1:12" x14ac:dyDescent="0.25">
      <c r="A16" s="1386"/>
      <c r="B16" s="1387"/>
      <c r="C16" s="679"/>
      <c r="D16" s="679" t="s">
        <v>197</v>
      </c>
      <c r="E16" s="446"/>
      <c r="F16" s="680"/>
      <c r="G16" s="590">
        <v>28737</v>
      </c>
      <c r="H16" s="590">
        <v>30585</v>
      </c>
      <c r="I16" s="457">
        <v>1.064307338970665</v>
      </c>
      <c r="J16" s="647">
        <v>29948</v>
      </c>
      <c r="K16" s="647">
        <v>31879</v>
      </c>
      <c r="L16" s="457">
        <v>1.0644784292774141</v>
      </c>
    </row>
    <row r="17" spans="1:12" x14ac:dyDescent="0.25">
      <c r="A17" s="1386"/>
      <c r="B17" s="1387"/>
      <c r="C17" s="679"/>
      <c r="D17" s="679" t="s">
        <v>198</v>
      </c>
      <c r="E17" s="446"/>
      <c r="F17" s="680"/>
      <c r="G17" s="590">
        <v>29047</v>
      </c>
      <c r="H17" s="590">
        <v>31072</v>
      </c>
      <c r="I17" s="457">
        <v>1.0697146004750921</v>
      </c>
      <c r="J17" s="647">
        <v>29372</v>
      </c>
      <c r="K17" s="647">
        <v>31484</v>
      </c>
      <c r="L17" s="457">
        <v>1.0719052158518316</v>
      </c>
    </row>
    <row r="18" spans="1:12" x14ac:dyDescent="0.25">
      <c r="A18" s="1386"/>
      <c r="B18" s="1387"/>
      <c r="C18" s="679"/>
      <c r="D18" s="679" t="s">
        <v>199</v>
      </c>
      <c r="E18" s="446"/>
      <c r="F18" s="680"/>
      <c r="G18" s="590">
        <v>18219</v>
      </c>
      <c r="H18" s="590">
        <v>19577</v>
      </c>
      <c r="I18" s="457">
        <v>1.0745375706679841</v>
      </c>
      <c r="J18" s="647">
        <v>18753</v>
      </c>
      <c r="K18" s="647">
        <v>19990</v>
      </c>
      <c r="L18" s="457">
        <v>1.0659627792886472</v>
      </c>
    </row>
    <row r="19" spans="1:12" x14ac:dyDescent="0.25">
      <c r="A19" s="1386"/>
      <c r="B19" s="1387"/>
      <c r="C19" s="679"/>
      <c r="D19" s="679" t="s">
        <v>200</v>
      </c>
      <c r="E19" s="446"/>
      <c r="F19" s="680"/>
      <c r="G19" s="590">
        <v>54285</v>
      </c>
      <c r="H19" s="590">
        <v>57293</v>
      </c>
      <c r="I19" s="457">
        <v>1.0554112554112554</v>
      </c>
      <c r="J19" s="647">
        <v>55525</v>
      </c>
      <c r="K19" s="647">
        <v>58799</v>
      </c>
      <c r="L19" s="457">
        <v>1.0589644304367403</v>
      </c>
    </row>
    <row r="20" spans="1:12" ht="12" customHeight="1" x14ac:dyDescent="0.25">
      <c r="A20" s="1386"/>
      <c r="B20" s="1387"/>
      <c r="C20" s="679"/>
      <c r="D20" s="679" t="s">
        <v>201</v>
      </c>
      <c r="E20" s="679"/>
      <c r="F20" s="680"/>
      <c r="G20" s="590">
        <v>53264</v>
      </c>
      <c r="H20" s="590">
        <v>57580</v>
      </c>
      <c r="I20" s="457">
        <v>1.0810303394412737</v>
      </c>
      <c r="J20" s="647">
        <v>54826</v>
      </c>
      <c r="K20" s="647">
        <v>59296</v>
      </c>
      <c r="L20" s="457">
        <v>1.0815306606354649</v>
      </c>
    </row>
    <row r="21" spans="1:12" ht="12.75" customHeight="1" x14ac:dyDescent="0.25">
      <c r="A21" s="1386"/>
      <c r="B21" s="1387"/>
      <c r="C21" s="679"/>
      <c r="D21" s="679" t="s">
        <v>202</v>
      </c>
      <c r="E21" s="128"/>
      <c r="F21" s="129"/>
      <c r="G21" s="590">
        <v>26669</v>
      </c>
      <c r="H21" s="590">
        <v>28339</v>
      </c>
      <c r="I21" s="457">
        <v>1.0626195207919307</v>
      </c>
      <c r="J21" s="647">
        <v>27716</v>
      </c>
      <c r="K21" s="647">
        <v>29577</v>
      </c>
      <c r="L21" s="457">
        <v>1.0671453312166257</v>
      </c>
    </row>
    <row r="22" spans="1:12" x14ac:dyDescent="0.25">
      <c r="A22" s="1386"/>
      <c r="B22" s="1387"/>
      <c r="C22" s="458"/>
      <c r="D22" s="679" t="s">
        <v>203</v>
      </c>
      <c r="E22" s="446"/>
      <c r="F22" s="680"/>
      <c r="G22" s="590">
        <v>36925</v>
      </c>
      <c r="H22" s="590">
        <v>38533</v>
      </c>
      <c r="I22" s="457">
        <v>1.0435477318889641</v>
      </c>
      <c r="J22" s="647">
        <v>39017</v>
      </c>
      <c r="K22" s="647">
        <v>40979</v>
      </c>
      <c r="L22" s="457">
        <v>1.0502857728682369</v>
      </c>
    </row>
    <row r="23" spans="1:12" x14ac:dyDescent="0.25">
      <c r="A23" s="1386"/>
      <c r="B23" s="1387"/>
      <c r="C23" s="679"/>
      <c r="D23" s="679" t="s">
        <v>204</v>
      </c>
      <c r="E23" s="459"/>
      <c r="F23" s="460"/>
      <c r="G23" s="590">
        <v>19987</v>
      </c>
      <c r="H23" s="590">
        <v>21380</v>
      </c>
      <c r="I23" s="457">
        <v>1.0696953019462652</v>
      </c>
      <c r="J23" s="647">
        <v>20848</v>
      </c>
      <c r="K23" s="647">
        <v>22481</v>
      </c>
      <c r="L23" s="457">
        <v>1.0783288564850346</v>
      </c>
    </row>
    <row r="24" spans="1:12" x14ac:dyDescent="0.25">
      <c r="A24" s="1386"/>
      <c r="B24" s="1387"/>
      <c r="C24" s="403"/>
      <c r="D24" s="679" t="s">
        <v>205</v>
      </c>
      <c r="E24" s="446"/>
      <c r="F24" s="680"/>
      <c r="G24" s="73">
        <v>35700</v>
      </c>
      <c r="H24" s="73">
        <v>38038</v>
      </c>
      <c r="I24" s="461">
        <v>1.0654901960784313</v>
      </c>
      <c r="J24" s="647">
        <v>36299</v>
      </c>
      <c r="K24" s="647">
        <v>38672</v>
      </c>
      <c r="L24" s="461">
        <v>1.0653737017548692</v>
      </c>
    </row>
    <row r="25" spans="1:12" ht="15" customHeight="1" x14ac:dyDescent="0.25">
      <c r="A25" s="1386"/>
      <c r="B25" s="1387"/>
      <c r="C25" s="403"/>
      <c r="D25" s="458" t="s">
        <v>206</v>
      </c>
      <c r="E25" s="462"/>
      <c r="F25" s="463"/>
      <c r="G25" s="421">
        <v>28018</v>
      </c>
      <c r="H25" s="421">
        <v>31375</v>
      </c>
      <c r="I25" s="464">
        <v>1.119815832678992</v>
      </c>
      <c r="J25" s="648">
        <v>31410</v>
      </c>
      <c r="K25" s="648">
        <v>35323</v>
      </c>
      <c r="L25" s="461">
        <v>1.1245781598217128</v>
      </c>
    </row>
    <row r="26" spans="1:12" x14ac:dyDescent="0.25">
      <c r="A26" s="1386"/>
      <c r="B26" s="1387"/>
      <c r="C26" s="403"/>
      <c r="D26" s="679" t="s">
        <v>207</v>
      </c>
      <c r="E26" s="462"/>
      <c r="F26" s="463"/>
      <c r="G26" s="73">
        <v>31227</v>
      </c>
      <c r="H26" s="73">
        <v>33795</v>
      </c>
      <c r="I26" s="461">
        <v>1.0822365260831972</v>
      </c>
      <c r="J26" s="647">
        <v>33538</v>
      </c>
      <c r="K26" s="647">
        <v>36385</v>
      </c>
      <c r="L26" s="461">
        <v>1.0848887828731588</v>
      </c>
    </row>
    <row r="27" spans="1:12" x14ac:dyDescent="0.25">
      <c r="A27" s="1386"/>
      <c r="B27" s="1387"/>
      <c r="C27" s="403"/>
      <c r="D27" s="679" t="s">
        <v>208</v>
      </c>
      <c r="E27" s="462"/>
      <c r="F27" s="463"/>
      <c r="G27" s="73">
        <v>26604</v>
      </c>
      <c r="H27" s="73">
        <v>29333</v>
      </c>
      <c r="I27" s="461">
        <v>1.1025785596150954</v>
      </c>
      <c r="J27" s="647">
        <v>28192</v>
      </c>
      <c r="K27" s="647">
        <v>31115</v>
      </c>
      <c r="L27" s="461">
        <v>1.1036818955732122</v>
      </c>
    </row>
    <row r="28" spans="1:12" x14ac:dyDescent="0.25">
      <c r="A28" s="1388"/>
      <c r="B28" s="1389"/>
      <c r="C28" s="408"/>
      <c r="D28" s="408" t="s">
        <v>209</v>
      </c>
      <c r="E28" s="449"/>
      <c r="F28" s="450"/>
      <c r="G28" s="596">
        <v>21175</v>
      </c>
      <c r="H28" s="596">
        <v>22563</v>
      </c>
      <c r="I28" s="465">
        <v>1.0655489964580873</v>
      </c>
      <c r="J28" s="649">
        <v>23734</v>
      </c>
      <c r="K28" s="649">
        <v>25356</v>
      </c>
      <c r="L28" s="465">
        <v>1.0683407769444679</v>
      </c>
    </row>
    <row r="29" spans="1:12" ht="15" customHeight="1" x14ac:dyDescent="0.25">
      <c r="A29" s="332"/>
      <c r="B29" s="333"/>
      <c r="C29" s="333"/>
      <c r="D29" s="333"/>
      <c r="E29" s="334"/>
      <c r="F29" s="333"/>
      <c r="G29" s="334"/>
      <c r="H29" s="334"/>
      <c r="I29" s="334"/>
      <c r="J29" s="334"/>
      <c r="K29" s="334"/>
      <c r="L29" s="334" t="s">
        <v>210</v>
      </c>
    </row>
    <row r="30" spans="1:12" s="234" customFormat="1" ht="12.75" customHeight="1" x14ac:dyDescent="0.25">
      <c r="A30" s="235"/>
      <c r="B30" s="235"/>
      <c r="C30" s="235"/>
      <c r="D30" s="235"/>
      <c r="E30" s="235"/>
      <c r="F30" s="235"/>
      <c r="G30" s="235"/>
      <c r="H30" s="235"/>
      <c r="I30" s="235"/>
      <c r="J30" s="235"/>
      <c r="K30" s="235"/>
      <c r="L30" s="235"/>
    </row>
    <row r="31" spans="1:12" ht="27.95" customHeight="1" x14ac:dyDescent="0.25">
      <c r="A31" s="104"/>
      <c r="B31" s="1341" t="s">
        <v>211</v>
      </c>
      <c r="C31" s="1341"/>
      <c r="D31" s="1341"/>
      <c r="E31" s="1341"/>
      <c r="F31" s="1383"/>
      <c r="G31" s="296" t="s">
        <v>400</v>
      </c>
      <c r="H31" s="297"/>
      <c r="I31" s="297"/>
      <c r="J31" s="298"/>
      <c r="K31" s="466"/>
      <c r="L31" s="466"/>
    </row>
    <row r="32" spans="1:12" ht="38.25" customHeight="1" x14ac:dyDescent="0.25">
      <c r="A32" s="769"/>
      <c r="B32" s="1292"/>
      <c r="C32" s="1292"/>
      <c r="D32" s="1292"/>
      <c r="E32" s="1292"/>
      <c r="F32" s="1293"/>
      <c r="G32" s="611" t="s">
        <v>618</v>
      </c>
      <c r="H32" s="612" t="s">
        <v>681</v>
      </c>
      <c r="I32" s="650" t="s">
        <v>682</v>
      </c>
      <c r="J32" s="651" t="s">
        <v>721</v>
      </c>
      <c r="K32" s="466"/>
      <c r="L32" s="466"/>
    </row>
    <row r="33" spans="1:12" ht="15" customHeight="1" x14ac:dyDescent="0.25">
      <c r="A33" s="378"/>
      <c r="B33" s="945" t="s">
        <v>190</v>
      </c>
      <c r="C33" s="945"/>
      <c r="D33" s="945"/>
      <c r="E33" s="442"/>
      <c r="F33" s="946"/>
      <c r="G33" s="706">
        <v>27575</v>
      </c>
      <c r="H33" s="619">
        <v>29496</v>
      </c>
      <c r="I33" s="707">
        <v>31868</v>
      </c>
      <c r="J33" s="708">
        <v>34125</v>
      </c>
      <c r="K33" s="466"/>
      <c r="L33" s="466"/>
    </row>
    <row r="34" spans="1:12" ht="15" customHeight="1" x14ac:dyDescent="0.25">
      <c r="A34" s="407"/>
      <c r="B34" s="408"/>
      <c r="C34" s="408" t="s">
        <v>192</v>
      </c>
      <c r="D34" s="408"/>
      <c r="E34" s="449"/>
      <c r="F34" s="450"/>
      <c r="G34" s="709">
        <v>0</v>
      </c>
      <c r="H34" s="620">
        <v>0</v>
      </c>
      <c r="I34" s="710">
        <v>0</v>
      </c>
      <c r="J34" s="711">
        <v>0</v>
      </c>
      <c r="K34" s="466"/>
      <c r="L34" s="466"/>
    </row>
    <row r="35" spans="1:12" ht="15" customHeight="1" x14ac:dyDescent="0.25">
      <c r="A35" s="378"/>
      <c r="B35" s="945" t="s">
        <v>212</v>
      </c>
      <c r="C35" s="945"/>
      <c r="D35" s="945"/>
      <c r="E35" s="442"/>
      <c r="F35" s="946"/>
      <c r="G35" s="712">
        <v>24882.361773323562</v>
      </c>
      <c r="H35" s="621">
        <v>26700.26691572546</v>
      </c>
      <c r="I35" s="713">
        <v>29491.56806945453</v>
      </c>
      <c r="J35" s="652">
        <v>33655.921476086216</v>
      </c>
      <c r="K35" s="466"/>
      <c r="L35" s="466"/>
    </row>
    <row r="36" spans="1:12" ht="27" customHeight="1" x14ac:dyDescent="0.25">
      <c r="A36" s="378"/>
      <c r="B36" s="1380" t="s">
        <v>213</v>
      </c>
      <c r="C36" s="1381"/>
      <c r="D36" s="1381"/>
      <c r="E36" s="1381"/>
      <c r="F36" s="1382"/>
      <c r="G36" s="712">
        <v>35692.203422821069</v>
      </c>
      <c r="H36" s="621">
        <v>38027.504602528781</v>
      </c>
      <c r="I36" s="714">
        <v>41754.678578384766</v>
      </c>
      <c r="J36" s="653">
        <v>45543.218542665061</v>
      </c>
      <c r="K36" s="466"/>
      <c r="L36" s="466"/>
    </row>
    <row r="37" spans="1:12" ht="15" customHeight="1" x14ac:dyDescent="0.25">
      <c r="A37" s="474"/>
      <c r="B37" s="475" t="s">
        <v>214</v>
      </c>
      <c r="C37" s="475"/>
      <c r="D37" s="475"/>
      <c r="E37" s="476"/>
      <c r="F37" s="473"/>
      <c r="G37" s="715">
        <v>42724.979622680868</v>
      </c>
      <c r="H37" s="716">
        <v>45798.447985414976</v>
      </c>
      <c r="I37" s="717">
        <v>50494.723498914529</v>
      </c>
      <c r="J37" s="557">
        <v>55152.773599655156</v>
      </c>
      <c r="K37" s="466"/>
      <c r="L37" s="466"/>
    </row>
    <row r="38" spans="1:12" s="291" customFormat="1" ht="23.25" customHeight="1" x14ac:dyDescent="0.25">
      <c r="A38" s="477" t="s">
        <v>215</v>
      </c>
      <c r="B38" s="478"/>
      <c r="C38" s="478"/>
      <c r="D38" s="478"/>
      <c r="E38" s="478"/>
      <c r="F38" s="478"/>
      <c r="G38" s="613"/>
      <c r="H38" s="614"/>
      <c r="I38" s="569"/>
      <c r="J38" s="568"/>
      <c r="K38" s="294"/>
      <c r="L38" s="294"/>
    </row>
    <row r="39" spans="1:12" ht="15" customHeight="1" x14ac:dyDescent="0.25">
      <c r="A39" s="378"/>
      <c r="B39" s="945" t="s">
        <v>212</v>
      </c>
      <c r="C39" s="945"/>
      <c r="D39" s="945"/>
      <c r="E39" s="442"/>
      <c r="F39" s="946"/>
      <c r="G39" s="718">
        <v>0.90235219486214191</v>
      </c>
      <c r="H39" s="718">
        <v>0.90521653497848731</v>
      </c>
      <c r="I39" s="718">
        <v>0.92542889636797199</v>
      </c>
      <c r="J39" s="719">
        <v>0.98625410918933964</v>
      </c>
      <c r="K39" s="466"/>
      <c r="L39" s="466"/>
    </row>
    <row r="40" spans="1:12" ht="27" customHeight="1" x14ac:dyDescent="0.25">
      <c r="A40" s="378"/>
      <c r="B40" s="1380" t="s">
        <v>213</v>
      </c>
      <c r="C40" s="1381"/>
      <c r="D40" s="1381"/>
      <c r="E40" s="1381"/>
      <c r="F40" s="1382"/>
      <c r="G40" s="720">
        <v>1.2943682111630488</v>
      </c>
      <c r="H40" s="720">
        <v>1.2892427652064273</v>
      </c>
      <c r="I40" s="720">
        <v>1.3102384391359598</v>
      </c>
      <c r="J40" s="721">
        <v>1.3345998107740678</v>
      </c>
      <c r="K40" s="466"/>
      <c r="L40" s="466"/>
    </row>
    <row r="41" spans="1:12" ht="15" customHeight="1" x14ac:dyDescent="0.25">
      <c r="A41" s="474"/>
      <c r="B41" s="475" t="s">
        <v>214</v>
      </c>
      <c r="C41" s="475"/>
      <c r="D41" s="475"/>
      <c r="E41" s="476"/>
      <c r="F41" s="473"/>
      <c r="G41" s="722">
        <v>1.5494099591180732</v>
      </c>
      <c r="H41" s="429">
        <v>1.5527002978510638</v>
      </c>
      <c r="I41" s="723">
        <v>1.5844961559845152</v>
      </c>
      <c r="J41" s="724">
        <v>1.6161984937627885</v>
      </c>
      <c r="K41" s="466"/>
      <c r="L41" s="466"/>
    </row>
    <row r="42" spans="1:12" s="291" customFormat="1" ht="15" customHeight="1" x14ac:dyDescent="0.25">
      <c r="A42" s="477" t="s">
        <v>216</v>
      </c>
      <c r="B42" s="478"/>
      <c r="C42" s="478"/>
      <c r="D42" s="478"/>
      <c r="E42" s="478"/>
      <c r="F42" s="478"/>
      <c r="G42" s="613"/>
      <c r="H42" s="614"/>
      <c r="I42" s="569"/>
      <c r="J42" s="568"/>
      <c r="K42" s="294"/>
      <c r="L42" s="294"/>
    </row>
    <row r="43" spans="1:12" ht="15" customHeight="1" x14ac:dyDescent="0.25">
      <c r="A43" s="378"/>
      <c r="B43" s="945" t="s">
        <v>212</v>
      </c>
      <c r="C43" s="945"/>
      <c r="D43" s="945"/>
      <c r="E43" s="442"/>
      <c r="F43" s="946"/>
      <c r="G43" s="725" t="s">
        <v>22</v>
      </c>
      <c r="H43" s="726" t="s">
        <v>22</v>
      </c>
      <c r="I43" s="727" t="s">
        <v>22</v>
      </c>
      <c r="J43" s="719" t="s">
        <v>22</v>
      </c>
      <c r="K43" s="466"/>
      <c r="L43" s="466"/>
    </row>
    <row r="44" spans="1:12" ht="27" customHeight="1" x14ac:dyDescent="0.25">
      <c r="A44" s="378"/>
      <c r="B44" s="1380" t="s">
        <v>213</v>
      </c>
      <c r="C44" s="1381"/>
      <c r="D44" s="1381"/>
      <c r="E44" s="1381"/>
      <c r="F44" s="1382"/>
      <c r="G44" s="480" t="s">
        <v>22</v>
      </c>
      <c r="H44" s="728" t="s">
        <v>22</v>
      </c>
      <c r="I44" s="729" t="s">
        <v>22</v>
      </c>
      <c r="J44" s="730" t="s">
        <v>22</v>
      </c>
      <c r="K44" s="466"/>
      <c r="L44" s="466"/>
    </row>
    <row r="45" spans="1:12" ht="15" customHeight="1" x14ac:dyDescent="0.25">
      <c r="A45" s="474"/>
      <c r="B45" s="475" t="s">
        <v>214</v>
      </c>
      <c r="C45" s="475"/>
      <c r="D45" s="475"/>
      <c r="E45" s="476"/>
      <c r="F45" s="473"/>
      <c r="G45" s="731" t="s">
        <v>22</v>
      </c>
      <c r="H45" s="429" t="s">
        <v>22</v>
      </c>
      <c r="I45" s="723" t="s">
        <v>22</v>
      </c>
      <c r="J45" s="724" t="s">
        <v>22</v>
      </c>
      <c r="K45" s="466"/>
      <c r="L45" s="466"/>
    </row>
    <row r="46" spans="1:12" ht="13.5" customHeight="1" x14ac:dyDescent="0.25">
      <c r="A46" s="332"/>
      <c r="B46" s="333"/>
      <c r="C46" s="333"/>
      <c r="D46" s="333"/>
      <c r="E46" s="334"/>
      <c r="F46" s="333"/>
      <c r="G46" s="334"/>
      <c r="H46" s="334"/>
      <c r="I46" s="334"/>
      <c r="J46" s="334" t="s">
        <v>468</v>
      </c>
      <c r="K46" s="466"/>
      <c r="L46" s="466"/>
    </row>
    <row r="47" spans="1:12" ht="15.75" x14ac:dyDescent="0.25">
      <c r="A47" s="990"/>
      <c r="B47" s="665"/>
      <c r="C47" s="665"/>
      <c r="D47" s="666"/>
      <c r="E47" s="666"/>
      <c r="F47" s="666"/>
      <c r="G47" s="666"/>
      <c r="H47" s="666"/>
      <c r="I47" s="666"/>
      <c r="J47" s="666"/>
      <c r="K47" s="664"/>
      <c r="L47" s="664"/>
    </row>
    <row r="49" spans="1:12" x14ac:dyDescent="0.25">
      <c r="A49" s="640"/>
      <c r="B49" s="640"/>
      <c r="C49" s="640"/>
      <c r="D49" s="640"/>
      <c r="E49" s="640"/>
      <c r="F49" s="640"/>
      <c r="G49" s="640"/>
      <c r="H49" s="640"/>
      <c r="I49" s="640"/>
      <c r="J49" s="640"/>
      <c r="K49" s="640"/>
      <c r="L49" s="640"/>
    </row>
    <row r="50" spans="1:12" x14ac:dyDescent="0.25">
      <c r="A50" s="640"/>
      <c r="B50" s="640"/>
      <c r="C50" s="640"/>
      <c r="D50" s="640"/>
      <c r="E50" s="640"/>
      <c r="F50" s="640"/>
      <c r="G50" s="640"/>
      <c r="H50" s="640"/>
      <c r="I50" s="640"/>
      <c r="J50" s="640"/>
      <c r="K50" s="640"/>
      <c r="L50" s="640"/>
    </row>
    <row r="51" spans="1:12" x14ac:dyDescent="0.25">
      <c r="A51" s="640"/>
      <c r="B51" s="640"/>
      <c r="C51" s="640"/>
      <c r="D51" s="640"/>
      <c r="E51" s="640"/>
      <c r="F51" s="640"/>
      <c r="G51" s="617"/>
      <c r="H51" s="617"/>
      <c r="I51" s="617"/>
      <c r="J51" s="617"/>
      <c r="K51" s="617"/>
      <c r="L51" s="617"/>
    </row>
    <row r="52" spans="1:12" x14ac:dyDescent="0.25">
      <c r="A52" s="640"/>
      <c r="B52" s="640"/>
      <c r="C52" s="640"/>
      <c r="D52" s="640"/>
      <c r="E52" s="640"/>
      <c r="F52" s="640"/>
      <c r="G52" s="617"/>
      <c r="H52" s="617"/>
      <c r="I52" s="617"/>
      <c r="J52" s="617"/>
      <c r="K52" s="617"/>
      <c r="L52" s="617"/>
    </row>
    <row r="53" spans="1:12" x14ac:dyDescent="0.25">
      <c r="A53" s="640"/>
      <c r="B53" s="640"/>
      <c r="C53" s="640"/>
      <c r="D53" s="640"/>
      <c r="E53" s="640"/>
      <c r="F53" s="640"/>
      <c r="G53" s="617"/>
      <c r="H53" s="617"/>
      <c r="I53" s="617"/>
      <c r="J53" s="617"/>
      <c r="K53" s="617"/>
      <c r="L53" s="617"/>
    </row>
    <row r="54" spans="1:12" x14ac:dyDescent="0.25">
      <c r="A54" s="640"/>
      <c r="B54" s="640"/>
      <c r="C54" s="640"/>
      <c r="D54" s="640"/>
      <c r="E54" s="640"/>
      <c r="F54" s="640"/>
      <c r="G54" s="617"/>
      <c r="H54" s="617"/>
      <c r="I54" s="617"/>
      <c r="J54" s="617"/>
      <c r="K54" s="617"/>
      <c r="L54" s="617"/>
    </row>
    <row r="55" spans="1:12" x14ac:dyDescent="0.25">
      <c r="A55" s="640"/>
      <c r="B55" s="640"/>
      <c r="C55" s="640"/>
      <c r="D55" s="640"/>
      <c r="E55" s="640"/>
      <c r="F55" s="640"/>
      <c r="G55" s="617"/>
      <c r="H55" s="617"/>
      <c r="I55" s="617"/>
      <c r="J55" s="617"/>
      <c r="K55" s="617"/>
      <c r="L55" s="617"/>
    </row>
    <row r="56" spans="1:12" x14ac:dyDescent="0.25">
      <c r="A56" s="640"/>
      <c r="B56" s="640"/>
      <c r="C56" s="640"/>
      <c r="D56" s="640"/>
      <c r="E56" s="640"/>
      <c r="F56" s="640"/>
      <c r="G56" s="640"/>
      <c r="H56" s="640"/>
      <c r="I56" s="640"/>
      <c r="J56" s="640"/>
      <c r="K56" s="640"/>
      <c r="L56" s="640"/>
    </row>
    <row r="57" spans="1:12" x14ac:dyDescent="0.25">
      <c r="A57" s="640"/>
      <c r="B57" s="640"/>
      <c r="C57" s="640"/>
      <c r="D57" s="640"/>
      <c r="E57" s="640"/>
      <c r="F57" s="640"/>
      <c r="G57" s="642"/>
      <c r="H57" s="642"/>
      <c r="I57" s="642"/>
      <c r="J57" s="642"/>
      <c r="K57" s="642"/>
      <c r="L57" s="642"/>
    </row>
    <row r="58" spans="1:12" x14ac:dyDescent="0.25">
      <c r="A58" s="640"/>
      <c r="B58" s="640"/>
      <c r="C58" s="640"/>
      <c r="D58" s="640"/>
      <c r="E58" s="640"/>
      <c r="F58" s="640"/>
      <c r="G58" s="642"/>
      <c r="H58" s="642"/>
      <c r="I58" s="642"/>
      <c r="J58" s="642"/>
      <c r="K58" s="642"/>
      <c r="L58" s="642"/>
    </row>
    <row r="59" spans="1:12" x14ac:dyDescent="0.25">
      <c r="A59" s="640"/>
      <c r="B59" s="640"/>
      <c r="C59" s="640"/>
      <c r="D59" s="640"/>
      <c r="E59" s="640"/>
      <c r="F59" s="640"/>
      <c r="G59" s="642"/>
      <c r="H59" s="642"/>
      <c r="I59" s="642"/>
      <c r="J59" s="642"/>
      <c r="K59" s="642"/>
      <c r="L59" s="642"/>
    </row>
    <row r="60" spans="1:12" x14ac:dyDescent="0.25">
      <c r="A60" s="640"/>
      <c r="B60" s="640"/>
      <c r="C60" s="640"/>
      <c r="D60" s="640"/>
      <c r="E60" s="640"/>
      <c r="F60" s="640"/>
      <c r="G60" s="640"/>
      <c r="H60" s="640"/>
      <c r="I60" s="640"/>
      <c r="J60" s="640"/>
      <c r="K60" s="640"/>
      <c r="L60" s="640"/>
    </row>
    <row r="61" spans="1:12" x14ac:dyDescent="0.25">
      <c r="A61" s="640"/>
      <c r="B61" s="640"/>
      <c r="C61" s="640"/>
      <c r="D61" s="640"/>
      <c r="E61" s="640"/>
      <c r="F61" s="640"/>
      <c r="G61" s="642"/>
      <c r="H61" s="642"/>
      <c r="I61" s="642"/>
      <c r="J61" s="642"/>
      <c r="K61" s="642"/>
      <c r="L61" s="642"/>
    </row>
    <row r="62" spans="1:12" x14ac:dyDescent="0.25">
      <c r="A62" s="640"/>
      <c r="B62" s="640"/>
      <c r="C62" s="640"/>
      <c r="D62" s="640"/>
      <c r="E62" s="640"/>
      <c r="F62" s="640"/>
      <c r="G62" s="642"/>
      <c r="H62" s="642"/>
      <c r="I62" s="642"/>
      <c r="J62" s="642"/>
      <c r="K62" s="642"/>
      <c r="L62" s="642"/>
    </row>
    <row r="63" spans="1:12" x14ac:dyDescent="0.25">
      <c r="A63" s="640"/>
      <c r="B63" s="640"/>
      <c r="C63" s="640"/>
      <c r="D63" s="640"/>
      <c r="E63" s="640"/>
      <c r="F63" s="640"/>
      <c r="G63" s="642"/>
      <c r="H63" s="642"/>
      <c r="I63" s="642"/>
      <c r="J63" s="642"/>
      <c r="K63" s="642"/>
      <c r="L63" s="642"/>
    </row>
  </sheetData>
  <mergeCells count="7">
    <mergeCell ref="A3:I3"/>
    <mergeCell ref="B7:F9"/>
    <mergeCell ref="B44:F44"/>
    <mergeCell ref="B40:F40"/>
    <mergeCell ref="B36:F36"/>
    <mergeCell ref="B31:F32"/>
    <mergeCell ref="A13:B28"/>
  </mergeCells>
  <printOptions horizontalCentered="1"/>
  <pageMargins left="0.39370078740157483" right="0.39370078740157483" top="0.47244094488188981" bottom="0.47244094488188981" header="0.47244094488188981" footer="0.47244094488188981"/>
  <pageSetup paperSize="9" scale="75" orientation="portrait" blackAndWhite="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37"/>
  <sheetViews>
    <sheetView topLeftCell="A2" zoomScale="90" zoomScaleNormal="90" workbookViewId="0">
      <selection activeCell="O19" sqref="O19"/>
    </sheetView>
  </sheetViews>
  <sheetFormatPr defaultRowHeight="12.75" x14ac:dyDescent="0.25"/>
  <cols>
    <col min="1" max="3" width="3" style="290" customWidth="1"/>
    <col min="4" max="4" width="21.7109375" style="290" customWidth="1"/>
    <col min="5" max="5" width="6.28515625" style="290" customWidth="1"/>
    <col min="6" max="6" width="1.140625" style="290" customWidth="1"/>
    <col min="7" max="9" width="13.140625" style="290" customWidth="1"/>
    <col min="10" max="223" width="9.140625" style="290"/>
    <col min="224" max="224" width="4.42578125" style="290" customWidth="1"/>
    <col min="225" max="225" width="1.7109375" style="290" customWidth="1"/>
    <col min="226" max="226" width="1.140625" style="290" customWidth="1"/>
    <col min="227" max="228" width="1.7109375" style="290" customWidth="1"/>
    <col min="229" max="229" width="21.7109375" style="290" customWidth="1"/>
    <col min="230" max="230" width="6.28515625" style="290" customWidth="1"/>
    <col min="231" max="231" width="1.140625" style="290" customWidth="1"/>
    <col min="232" max="234" width="13.140625" style="290" customWidth="1"/>
    <col min="235" max="479" width="9.140625" style="290"/>
    <col min="480" max="480" width="4.42578125" style="290" customWidth="1"/>
    <col min="481" max="481" width="1.7109375" style="290" customWidth="1"/>
    <col min="482" max="482" width="1.140625" style="290" customWidth="1"/>
    <col min="483" max="484" width="1.7109375" style="290" customWidth="1"/>
    <col min="485" max="485" width="21.7109375" style="290" customWidth="1"/>
    <col min="486" max="486" width="6.28515625" style="290" customWidth="1"/>
    <col min="487" max="487" width="1.140625" style="290" customWidth="1"/>
    <col min="488" max="490" width="13.140625" style="290" customWidth="1"/>
    <col min="491" max="735" width="9.140625" style="290"/>
    <col min="736" max="736" width="4.42578125" style="290" customWidth="1"/>
    <col min="737" max="737" width="1.7109375" style="290" customWidth="1"/>
    <col min="738" max="738" width="1.140625" style="290" customWidth="1"/>
    <col min="739" max="740" width="1.7109375" style="290" customWidth="1"/>
    <col min="741" max="741" width="21.7109375" style="290" customWidth="1"/>
    <col min="742" max="742" width="6.28515625" style="290" customWidth="1"/>
    <col min="743" max="743" width="1.140625" style="290" customWidth="1"/>
    <col min="744" max="746" width="13.140625" style="290" customWidth="1"/>
    <col min="747" max="991" width="9.140625" style="290"/>
    <col min="992" max="992" width="4.42578125" style="290" customWidth="1"/>
    <col min="993" max="993" width="1.7109375" style="290" customWidth="1"/>
    <col min="994" max="994" width="1.140625" style="290" customWidth="1"/>
    <col min="995" max="996" width="1.7109375" style="290" customWidth="1"/>
    <col min="997" max="997" width="21.7109375" style="290" customWidth="1"/>
    <col min="998" max="998" width="6.28515625" style="290" customWidth="1"/>
    <col min="999" max="999" width="1.140625" style="290" customWidth="1"/>
    <col min="1000" max="1002" width="13.140625" style="290" customWidth="1"/>
    <col min="1003" max="1247" width="9.140625" style="290"/>
    <col min="1248" max="1248" width="4.42578125" style="290" customWidth="1"/>
    <col min="1249" max="1249" width="1.7109375" style="290" customWidth="1"/>
    <col min="1250" max="1250" width="1.140625" style="290" customWidth="1"/>
    <col min="1251" max="1252" width="1.7109375" style="290" customWidth="1"/>
    <col min="1253" max="1253" width="21.7109375" style="290" customWidth="1"/>
    <col min="1254" max="1254" width="6.28515625" style="290" customWidth="1"/>
    <col min="1255" max="1255" width="1.140625" style="290" customWidth="1"/>
    <col min="1256" max="1258" width="13.140625" style="290" customWidth="1"/>
    <col min="1259" max="1503" width="9.140625" style="290"/>
    <col min="1504" max="1504" width="4.42578125" style="290" customWidth="1"/>
    <col min="1505" max="1505" width="1.7109375" style="290" customWidth="1"/>
    <col min="1506" max="1506" width="1.140625" style="290" customWidth="1"/>
    <col min="1507" max="1508" width="1.7109375" style="290" customWidth="1"/>
    <col min="1509" max="1509" width="21.7109375" style="290" customWidth="1"/>
    <col min="1510" max="1510" width="6.28515625" style="290" customWidth="1"/>
    <col min="1511" max="1511" width="1.140625" style="290" customWidth="1"/>
    <col min="1512" max="1514" width="13.140625" style="290" customWidth="1"/>
    <col min="1515" max="1759" width="9.140625" style="290"/>
    <col min="1760" max="1760" width="4.42578125" style="290" customWidth="1"/>
    <col min="1761" max="1761" width="1.7109375" style="290" customWidth="1"/>
    <col min="1762" max="1762" width="1.140625" style="290" customWidth="1"/>
    <col min="1763" max="1764" width="1.7109375" style="290" customWidth="1"/>
    <col min="1765" max="1765" width="21.7109375" style="290" customWidth="1"/>
    <col min="1766" max="1766" width="6.28515625" style="290" customWidth="1"/>
    <col min="1767" max="1767" width="1.140625" style="290" customWidth="1"/>
    <col min="1768" max="1770" width="13.140625" style="290" customWidth="1"/>
    <col min="1771" max="2015" width="9.140625" style="290"/>
    <col min="2016" max="2016" width="4.42578125" style="290" customWidth="1"/>
    <col min="2017" max="2017" width="1.7109375" style="290" customWidth="1"/>
    <col min="2018" max="2018" width="1.140625" style="290" customWidth="1"/>
    <col min="2019" max="2020" width="1.7109375" style="290" customWidth="1"/>
    <col min="2021" max="2021" width="21.7109375" style="290" customWidth="1"/>
    <col min="2022" max="2022" width="6.28515625" style="290" customWidth="1"/>
    <col min="2023" max="2023" width="1.140625" style="290" customWidth="1"/>
    <col min="2024" max="2026" width="13.140625" style="290" customWidth="1"/>
    <col min="2027" max="2271" width="9.140625" style="290"/>
    <col min="2272" max="2272" width="4.42578125" style="290" customWidth="1"/>
    <col min="2273" max="2273" width="1.7109375" style="290" customWidth="1"/>
    <col min="2274" max="2274" width="1.140625" style="290" customWidth="1"/>
    <col min="2275" max="2276" width="1.7109375" style="290" customWidth="1"/>
    <col min="2277" max="2277" width="21.7109375" style="290" customWidth="1"/>
    <col min="2278" max="2278" width="6.28515625" style="290" customWidth="1"/>
    <col min="2279" max="2279" width="1.140625" style="290" customWidth="1"/>
    <col min="2280" max="2282" width="13.140625" style="290" customWidth="1"/>
    <col min="2283" max="2527" width="9.140625" style="290"/>
    <col min="2528" max="2528" width="4.42578125" style="290" customWidth="1"/>
    <col min="2529" max="2529" width="1.7109375" style="290" customWidth="1"/>
    <col min="2530" max="2530" width="1.140625" style="290" customWidth="1"/>
    <col min="2531" max="2532" width="1.7109375" style="290" customWidth="1"/>
    <col min="2533" max="2533" width="21.7109375" style="290" customWidth="1"/>
    <col min="2534" max="2534" width="6.28515625" style="290" customWidth="1"/>
    <col min="2535" max="2535" width="1.140625" style="290" customWidth="1"/>
    <col min="2536" max="2538" width="13.140625" style="290" customWidth="1"/>
    <col min="2539" max="2783" width="9.140625" style="290"/>
    <col min="2784" max="2784" width="4.42578125" style="290" customWidth="1"/>
    <col min="2785" max="2785" width="1.7109375" style="290" customWidth="1"/>
    <col min="2786" max="2786" width="1.140625" style="290" customWidth="1"/>
    <col min="2787" max="2788" width="1.7109375" style="290" customWidth="1"/>
    <col min="2789" max="2789" width="21.7109375" style="290" customWidth="1"/>
    <col min="2790" max="2790" width="6.28515625" style="290" customWidth="1"/>
    <col min="2791" max="2791" width="1.140625" style="290" customWidth="1"/>
    <col min="2792" max="2794" width="13.140625" style="290" customWidth="1"/>
    <col min="2795" max="3039" width="9.140625" style="290"/>
    <col min="3040" max="3040" width="4.42578125" style="290" customWidth="1"/>
    <col min="3041" max="3041" width="1.7109375" style="290" customWidth="1"/>
    <col min="3042" max="3042" width="1.140625" style="290" customWidth="1"/>
    <col min="3043" max="3044" width="1.7109375" style="290" customWidth="1"/>
    <col min="3045" max="3045" width="21.7109375" style="290" customWidth="1"/>
    <col min="3046" max="3046" width="6.28515625" style="290" customWidth="1"/>
    <col min="3047" max="3047" width="1.140625" style="290" customWidth="1"/>
    <col min="3048" max="3050" width="13.140625" style="290" customWidth="1"/>
    <col min="3051" max="3295" width="9.140625" style="290"/>
    <col min="3296" max="3296" width="4.42578125" style="290" customWidth="1"/>
    <col min="3297" max="3297" width="1.7109375" style="290" customWidth="1"/>
    <col min="3298" max="3298" width="1.140625" style="290" customWidth="1"/>
    <col min="3299" max="3300" width="1.7109375" style="290" customWidth="1"/>
    <col min="3301" max="3301" width="21.7109375" style="290" customWidth="1"/>
    <col min="3302" max="3302" width="6.28515625" style="290" customWidth="1"/>
    <col min="3303" max="3303" width="1.140625" style="290" customWidth="1"/>
    <col min="3304" max="3306" width="13.140625" style="290" customWidth="1"/>
    <col min="3307" max="3551" width="9.140625" style="290"/>
    <col min="3552" max="3552" width="4.42578125" style="290" customWidth="1"/>
    <col min="3553" max="3553" width="1.7109375" style="290" customWidth="1"/>
    <col min="3554" max="3554" width="1.140625" style="290" customWidth="1"/>
    <col min="3555" max="3556" width="1.7109375" style="290" customWidth="1"/>
    <col min="3557" max="3557" width="21.7109375" style="290" customWidth="1"/>
    <col min="3558" max="3558" width="6.28515625" style="290" customWidth="1"/>
    <col min="3559" max="3559" width="1.140625" style="290" customWidth="1"/>
    <col min="3560" max="3562" width="13.140625" style="290" customWidth="1"/>
    <col min="3563" max="3807" width="9.140625" style="290"/>
    <col min="3808" max="3808" width="4.42578125" style="290" customWidth="1"/>
    <col min="3809" max="3809" width="1.7109375" style="290" customWidth="1"/>
    <col min="3810" max="3810" width="1.140625" style="290" customWidth="1"/>
    <col min="3811" max="3812" width="1.7109375" style="290" customWidth="1"/>
    <col min="3813" max="3813" width="21.7109375" style="290" customWidth="1"/>
    <col min="3814" max="3814" width="6.28515625" style="290" customWidth="1"/>
    <col min="3815" max="3815" width="1.140625" style="290" customWidth="1"/>
    <col min="3816" max="3818" width="13.140625" style="290" customWidth="1"/>
    <col min="3819" max="4063" width="9.140625" style="290"/>
    <col min="4064" max="4064" width="4.42578125" style="290" customWidth="1"/>
    <col min="4065" max="4065" width="1.7109375" style="290" customWidth="1"/>
    <col min="4066" max="4066" width="1.140625" style="290" customWidth="1"/>
    <col min="4067" max="4068" width="1.7109375" style="290" customWidth="1"/>
    <col min="4069" max="4069" width="21.7109375" style="290" customWidth="1"/>
    <col min="4070" max="4070" width="6.28515625" style="290" customWidth="1"/>
    <col min="4071" max="4071" width="1.140625" style="290" customWidth="1"/>
    <col min="4072" max="4074" width="13.140625" style="290" customWidth="1"/>
    <col min="4075" max="4319" width="9.140625" style="290"/>
    <col min="4320" max="4320" width="4.42578125" style="290" customWidth="1"/>
    <col min="4321" max="4321" width="1.7109375" style="290" customWidth="1"/>
    <col min="4322" max="4322" width="1.140625" style="290" customWidth="1"/>
    <col min="4323" max="4324" width="1.7109375" style="290" customWidth="1"/>
    <col min="4325" max="4325" width="21.7109375" style="290" customWidth="1"/>
    <col min="4326" max="4326" width="6.28515625" style="290" customWidth="1"/>
    <col min="4327" max="4327" width="1.140625" style="290" customWidth="1"/>
    <col min="4328" max="4330" width="13.140625" style="290" customWidth="1"/>
    <col min="4331" max="4575" width="9.140625" style="290"/>
    <col min="4576" max="4576" width="4.42578125" style="290" customWidth="1"/>
    <col min="4577" max="4577" width="1.7109375" style="290" customWidth="1"/>
    <col min="4578" max="4578" width="1.140625" style="290" customWidth="1"/>
    <col min="4579" max="4580" width="1.7109375" style="290" customWidth="1"/>
    <col min="4581" max="4581" width="21.7109375" style="290" customWidth="1"/>
    <col min="4582" max="4582" width="6.28515625" style="290" customWidth="1"/>
    <col min="4583" max="4583" width="1.140625" style="290" customWidth="1"/>
    <col min="4584" max="4586" width="13.140625" style="290" customWidth="1"/>
    <col min="4587" max="4831" width="9.140625" style="290"/>
    <col min="4832" max="4832" width="4.42578125" style="290" customWidth="1"/>
    <col min="4833" max="4833" width="1.7109375" style="290" customWidth="1"/>
    <col min="4834" max="4834" width="1.140625" style="290" customWidth="1"/>
    <col min="4835" max="4836" width="1.7109375" style="290" customWidth="1"/>
    <col min="4837" max="4837" width="21.7109375" style="290" customWidth="1"/>
    <col min="4838" max="4838" width="6.28515625" style="290" customWidth="1"/>
    <col min="4839" max="4839" width="1.140625" style="290" customWidth="1"/>
    <col min="4840" max="4842" width="13.140625" style="290" customWidth="1"/>
    <col min="4843" max="5087" width="9.140625" style="290"/>
    <col min="5088" max="5088" width="4.42578125" style="290" customWidth="1"/>
    <col min="5089" max="5089" width="1.7109375" style="290" customWidth="1"/>
    <col min="5090" max="5090" width="1.140625" style="290" customWidth="1"/>
    <col min="5091" max="5092" width="1.7109375" style="290" customWidth="1"/>
    <col min="5093" max="5093" width="21.7109375" style="290" customWidth="1"/>
    <col min="5094" max="5094" width="6.28515625" style="290" customWidth="1"/>
    <col min="5095" max="5095" width="1.140625" style="290" customWidth="1"/>
    <col min="5096" max="5098" width="13.140625" style="290" customWidth="1"/>
    <col min="5099" max="5343" width="9.140625" style="290"/>
    <col min="5344" max="5344" width="4.42578125" style="290" customWidth="1"/>
    <col min="5345" max="5345" width="1.7109375" style="290" customWidth="1"/>
    <col min="5346" max="5346" width="1.140625" style="290" customWidth="1"/>
    <col min="5347" max="5348" width="1.7109375" style="290" customWidth="1"/>
    <col min="5349" max="5349" width="21.7109375" style="290" customWidth="1"/>
    <col min="5350" max="5350" width="6.28515625" style="290" customWidth="1"/>
    <col min="5351" max="5351" width="1.140625" style="290" customWidth="1"/>
    <col min="5352" max="5354" width="13.140625" style="290" customWidth="1"/>
    <col min="5355" max="5599" width="9.140625" style="290"/>
    <col min="5600" max="5600" width="4.42578125" style="290" customWidth="1"/>
    <col min="5601" max="5601" width="1.7109375" style="290" customWidth="1"/>
    <col min="5602" max="5602" width="1.140625" style="290" customWidth="1"/>
    <col min="5603" max="5604" width="1.7109375" style="290" customWidth="1"/>
    <col min="5605" max="5605" width="21.7109375" style="290" customWidth="1"/>
    <col min="5606" max="5606" width="6.28515625" style="290" customWidth="1"/>
    <col min="5607" max="5607" width="1.140625" style="290" customWidth="1"/>
    <col min="5608" max="5610" width="13.140625" style="290" customWidth="1"/>
    <col min="5611" max="5855" width="9.140625" style="290"/>
    <col min="5856" max="5856" width="4.42578125" style="290" customWidth="1"/>
    <col min="5857" max="5857" width="1.7109375" style="290" customWidth="1"/>
    <col min="5858" max="5858" width="1.140625" style="290" customWidth="1"/>
    <col min="5859" max="5860" width="1.7109375" style="290" customWidth="1"/>
    <col min="5861" max="5861" width="21.7109375" style="290" customWidth="1"/>
    <col min="5862" max="5862" width="6.28515625" style="290" customWidth="1"/>
    <col min="5863" max="5863" width="1.140625" style="290" customWidth="1"/>
    <col min="5864" max="5866" width="13.140625" style="290" customWidth="1"/>
    <col min="5867" max="6111" width="9.140625" style="290"/>
    <col min="6112" max="6112" width="4.42578125" style="290" customWidth="1"/>
    <col min="6113" max="6113" width="1.7109375" style="290" customWidth="1"/>
    <col min="6114" max="6114" width="1.140625" style="290" customWidth="1"/>
    <col min="6115" max="6116" width="1.7109375" style="290" customWidth="1"/>
    <col min="6117" max="6117" width="21.7109375" style="290" customWidth="1"/>
    <col min="6118" max="6118" width="6.28515625" style="290" customWidth="1"/>
    <col min="6119" max="6119" width="1.140625" style="290" customWidth="1"/>
    <col min="6120" max="6122" width="13.140625" style="290" customWidth="1"/>
    <col min="6123" max="6367" width="9.140625" style="290"/>
    <col min="6368" max="6368" width="4.42578125" style="290" customWidth="1"/>
    <col min="6369" max="6369" width="1.7109375" style="290" customWidth="1"/>
    <col min="6370" max="6370" width="1.140625" style="290" customWidth="1"/>
    <col min="6371" max="6372" width="1.7109375" style="290" customWidth="1"/>
    <col min="6373" max="6373" width="21.7109375" style="290" customWidth="1"/>
    <col min="6374" max="6374" width="6.28515625" style="290" customWidth="1"/>
    <col min="6375" max="6375" width="1.140625" style="290" customWidth="1"/>
    <col min="6376" max="6378" width="13.140625" style="290" customWidth="1"/>
    <col min="6379" max="6623" width="9.140625" style="290"/>
    <col min="6624" max="6624" width="4.42578125" style="290" customWidth="1"/>
    <col min="6625" max="6625" width="1.7109375" style="290" customWidth="1"/>
    <col min="6626" max="6626" width="1.140625" style="290" customWidth="1"/>
    <col min="6627" max="6628" width="1.7109375" style="290" customWidth="1"/>
    <col min="6629" max="6629" width="21.7109375" style="290" customWidth="1"/>
    <col min="6630" max="6630" width="6.28515625" style="290" customWidth="1"/>
    <col min="6631" max="6631" width="1.140625" style="290" customWidth="1"/>
    <col min="6632" max="6634" width="13.140625" style="290" customWidth="1"/>
    <col min="6635" max="6879" width="9.140625" style="290"/>
    <col min="6880" max="6880" width="4.42578125" style="290" customWidth="1"/>
    <col min="6881" max="6881" width="1.7109375" style="290" customWidth="1"/>
    <col min="6882" max="6882" width="1.140625" style="290" customWidth="1"/>
    <col min="6883" max="6884" width="1.7109375" style="290" customWidth="1"/>
    <col min="6885" max="6885" width="21.7109375" style="290" customWidth="1"/>
    <col min="6886" max="6886" width="6.28515625" style="290" customWidth="1"/>
    <col min="6887" max="6887" width="1.140625" style="290" customWidth="1"/>
    <col min="6888" max="6890" width="13.140625" style="290" customWidth="1"/>
    <col min="6891" max="7135" width="9.140625" style="290"/>
    <col min="7136" max="7136" width="4.42578125" style="290" customWidth="1"/>
    <col min="7137" max="7137" width="1.7109375" style="290" customWidth="1"/>
    <col min="7138" max="7138" width="1.140625" style="290" customWidth="1"/>
    <col min="7139" max="7140" width="1.7109375" style="290" customWidth="1"/>
    <col min="7141" max="7141" width="21.7109375" style="290" customWidth="1"/>
    <col min="7142" max="7142" width="6.28515625" style="290" customWidth="1"/>
    <col min="7143" max="7143" width="1.140625" style="290" customWidth="1"/>
    <col min="7144" max="7146" width="13.140625" style="290" customWidth="1"/>
    <col min="7147" max="7391" width="9.140625" style="290"/>
    <col min="7392" max="7392" width="4.42578125" style="290" customWidth="1"/>
    <col min="7393" max="7393" width="1.7109375" style="290" customWidth="1"/>
    <col min="7394" max="7394" width="1.140625" style="290" customWidth="1"/>
    <col min="7395" max="7396" width="1.7109375" style="290" customWidth="1"/>
    <col min="7397" max="7397" width="21.7109375" style="290" customWidth="1"/>
    <col min="7398" max="7398" width="6.28515625" style="290" customWidth="1"/>
    <col min="7399" max="7399" width="1.140625" style="290" customWidth="1"/>
    <col min="7400" max="7402" width="13.140625" style="290" customWidth="1"/>
    <col min="7403" max="7647" width="9.140625" style="290"/>
    <col min="7648" max="7648" width="4.42578125" style="290" customWidth="1"/>
    <col min="7649" max="7649" width="1.7109375" style="290" customWidth="1"/>
    <col min="7650" max="7650" width="1.140625" style="290" customWidth="1"/>
    <col min="7651" max="7652" width="1.7109375" style="290" customWidth="1"/>
    <col min="7653" max="7653" width="21.7109375" style="290" customWidth="1"/>
    <col min="7654" max="7654" width="6.28515625" style="290" customWidth="1"/>
    <col min="7655" max="7655" width="1.140625" style="290" customWidth="1"/>
    <col min="7656" max="7658" width="13.140625" style="290" customWidth="1"/>
    <col min="7659" max="7903" width="9.140625" style="290"/>
    <col min="7904" max="7904" width="4.42578125" style="290" customWidth="1"/>
    <col min="7905" max="7905" width="1.7109375" style="290" customWidth="1"/>
    <col min="7906" max="7906" width="1.140625" style="290" customWidth="1"/>
    <col min="7907" max="7908" width="1.7109375" style="290" customWidth="1"/>
    <col min="7909" max="7909" width="21.7109375" style="290" customWidth="1"/>
    <col min="7910" max="7910" width="6.28515625" style="290" customWidth="1"/>
    <col min="7911" max="7911" width="1.140625" style="290" customWidth="1"/>
    <col min="7912" max="7914" width="13.140625" style="290" customWidth="1"/>
    <col min="7915" max="8159" width="9.140625" style="290"/>
    <col min="8160" max="8160" width="4.42578125" style="290" customWidth="1"/>
    <col min="8161" max="8161" width="1.7109375" style="290" customWidth="1"/>
    <col min="8162" max="8162" width="1.140625" style="290" customWidth="1"/>
    <col min="8163" max="8164" width="1.7109375" style="290" customWidth="1"/>
    <col min="8165" max="8165" width="21.7109375" style="290" customWidth="1"/>
    <col min="8166" max="8166" width="6.28515625" style="290" customWidth="1"/>
    <col min="8167" max="8167" width="1.140625" style="290" customWidth="1"/>
    <col min="8168" max="8170" width="13.140625" style="290" customWidth="1"/>
    <col min="8171" max="8415" width="9.140625" style="290"/>
    <col min="8416" max="8416" width="4.42578125" style="290" customWidth="1"/>
    <col min="8417" max="8417" width="1.7109375" style="290" customWidth="1"/>
    <col min="8418" max="8418" width="1.140625" style="290" customWidth="1"/>
    <col min="8419" max="8420" width="1.7109375" style="290" customWidth="1"/>
    <col min="8421" max="8421" width="21.7109375" style="290" customWidth="1"/>
    <col min="8422" max="8422" width="6.28515625" style="290" customWidth="1"/>
    <col min="8423" max="8423" width="1.140625" style="290" customWidth="1"/>
    <col min="8424" max="8426" width="13.140625" style="290" customWidth="1"/>
    <col min="8427" max="8671" width="9.140625" style="290"/>
    <col min="8672" max="8672" width="4.42578125" style="290" customWidth="1"/>
    <col min="8673" max="8673" width="1.7109375" style="290" customWidth="1"/>
    <col min="8674" max="8674" width="1.140625" style="290" customWidth="1"/>
    <col min="8675" max="8676" width="1.7109375" style="290" customWidth="1"/>
    <col min="8677" max="8677" width="21.7109375" style="290" customWidth="1"/>
    <col min="8678" max="8678" width="6.28515625" style="290" customWidth="1"/>
    <col min="8679" max="8679" width="1.140625" style="290" customWidth="1"/>
    <col min="8680" max="8682" width="13.140625" style="290" customWidth="1"/>
    <col min="8683" max="8927" width="9.140625" style="290"/>
    <col min="8928" max="8928" width="4.42578125" style="290" customWidth="1"/>
    <col min="8929" max="8929" width="1.7109375" style="290" customWidth="1"/>
    <col min="8930" max="8930" width="1.140625" style="290" customWidth="1"/>
    <col min="8931" max="8932" width="1.7109375" style="290" customWidth="1"/>
    <col min="8933" max="8933" width="21.7109375" style="290" customWidth="1"/>
    <col min="8934" max="8934" width="6.28515625" style="290" customWidth="1"/>
    <col min="8935" max="8935" width="1.140625" style="290" customWidth="1"/>
    <col min="8936" max="8938" width="13.140625" style="290" customWidth="1"/>
    <col min="8939" max="9183" width="9.140625" style="290"/>
    <col min="9184" max="9184" width="4.42578125" style="290" customWidth="1"/>
    <col min="9185" max="9185" width="1.7109375" style="290" customWidth="1"/>
    <col min="9186" max="9186" width="1.140625" style="290" customWidth="1"/>
    <col min="9187" max="9188" width="1.7109375" style="290" customWidth="1"/>
    <col min="9189" max="9189" width="21.7109375" style="290" customWidth="1"/>
    <col min="9190" max="9190" width="6.28515625" style="290" customWidth="1"/>
    <col min="9191" max="9191" width="1.140625" style="290" customWidth="1"/>
    <col min="9192" max="9194" width="13.140625" style="290" customWidth="1"/>
    <col min="9195" max="9439" width="9.140625" style="290"/>
    <col min="9440" max="9440" width="4.42578125" style="290" customWidth="1"/>
    <col min="9441" max="9441" width="1.7109375" style="290" customWidth="1"/>
    <col min="9442" max="9442" width="1.140625" style="290" customWidth="1"/>
    <col min="9443" max="9444" width="1.7109375" style="290" customWidth="1"/>
    <col min="9445" max="9445" width="21.7109375" style="290" customWidth="1"/>
    <col min="9446" max="9446" width="6.28515625" style="290" customWidth="1"/>
    <col min="9447" max="9447" width="1.140625" style="290" customWidth="1"/>
    <col min="9448" max="9450" width="13.140625" style="290" customWidth="1"/>
    <col min="9451" max="9695" width="9.140625" style="290"/>
    <col min="9696" max="9696" width="4.42578125" style="290" customWidth="1"/>
    <col min="9697" max="9697" width="1.7109375" style="290" customWidth="1"/>
    <col min="9698" max="9698" width="1.140625" style="290" customWidth="1"/>
    <col min="9699" max="9700" width="1.7109375" style="290" customWidth="1"/>
    <col min="9701" max="9701" width="21.7109375" style="290" customWidth="1"/>
    <col min="9702" max="9702" width="6.28515625" style="290" customWidth="1"/>
    <col min="9703" max="9703" width="1.140625" style="290" customWidth="1"/>
    <col min="9704" max="9706" width="13.140625" style="290" customWidth="1"/>
    <col min="9707" max="9951" width="9.140625" style="290"/>
    <col min="9952" max="9952" width="4.42578125" style="290" customWidth="1"/>
    <col min="9953" max="9953" width="1.7109375" style="290" customWidth="1"/>
    <col min="9954" max="9954" width="1.140625" style="290" customWidth="1"/>
    <col min="9955" max="9956" width="1.7109375" style="290" customWidth="1"/>
    <col min="9957" max="9957" width="21.7109375" style="290" customWidth="1"/>
    <col min="9958" max="9958" width="6.28515625" style="290" customWidth="1"/>
    <col min="9959" max="9959" width="1.140625" style="290" customWidth="1"/>
    <col min="9960" max="9962" width="13.140625" style="290" customWidth="1"/>
    <col min="9963" max="10207" width="9.140625" style="290"/>
    <col min="10208" max="10208" width="4.42578125" style="290" customWidth="1"/>
    <col min="10209" max="10209" width="1.7109375" style="290" customWidth="1"/>
    <col min="10210" max="10210" width="1.140625" style="290" customWidth="1"/>
    <col min="10211" max="10212" width="1.7109375" style="290" customWidth="1"/>
    <col min="10213" max="10213" width="21.7109375" style="290" customWidth="1"/>
    <col min="10214" max="10214" width="6.28515625" style="290" customWidth="1"/>
    <col min="10215" max="10215" width="1.140625" style="290" customWidth="1"/>
    <col min="10216" max="10218" width="13.140625" style="290" customWidth="1"/>
    <col min="10219" max="10463" width="9.140625" style="290"/>
    <col min="10464" max="10464" width="4.42578125" style="290" customWidth="1"/>
    <col min="10465" max="10465" width="1.7109375" style="290" customWidth="1"/>
    <col min="10466" max="10466" width="1.140625" style="290" customWidth="1"/>
    <col min="10467" max="10468" width="1.7109375" style="290" customWidth="1"/>
    <col min="10469" max="10469" width="21.7109375" style="290" customWidth="1"/>
    <col min="10470" max="10470" width="6.28515625" style="290" customWidth="1"/>
    <col min="10471" max="10471" width="1.140625" style="290" customWidth="1"/>
    <col min="10472" max="10474" width="13.140625" style="290" customWidth="1"/>
    <col min="10475" max="10719" width="9.140625" style="290"/>
    <col min="10720" max="10720" width="4.42578125" style="290" customWidth="1"/>
    <col min="10721" max="10721" width="1.7109375" style="290" customWidth="1"/>
    <col min="10722" max="10722" width="1.140625" style="290" customWidth="1"/>
    <col min="10723" max="10724" width="1.7109375" style="290" customWidth="1"/>
    <col min="10725" max="10725" width="21.7109375" style="290" customWidth="1"/>
    <col min="10726" max="10726" width="6.28515625" style="290" customWidth="1"/>
    <col min="10727" max="10727" width="1.140625" style="290" customWidth="1"/>
    <col min="10728" max="10730" width="13.140625" style="290" customWidth="1"/>
    <col min="10731" max="10975" width="9.140625" style="290"/>
    <col min="10976" max="10976" width="4.42578125" style="290" customWidth="1"/>
    <col min="10977" max="10977" width="1.7109375" style="290" customWidth="1"/>
    <col min="10978" max="10978" width="1.140625" style="290" customWidth="1"/>
    <col min="10979" max="10980" width="1.7109375" style="290" customWidth="1"/>
    <col min="10981" max="10981" width="21.7109375" style="290" customWidth="1"/>
    <col min="10982" max="10982" width="6.28515625" style="290" customWidth="1"/>
    <col min="10983" max="10983" width="1.140625" style="290" customWidth="1"/>
    <col min="10984" max="10986" width="13.140625" style="290" customWidth="1"/>
    <col min="10987" max="11231" width="9.140625" style="290"/>
    <col min="11232" max="11232" width="4.42578125" style="290" customWidth="1"/>
    <col min="11233" max="11233" width="1.7109375" style="290" customWidth="1"/>
    <col min="11234" max="11234" width="1.140625" style="290" customWidth="1"/>
    <col min="11235" max="11236" width="1.7109375" style="290" customWidth="1"/>
    <col min="11237" max="11237" width="21.7109375" style="290" customWidth="1"/>
    <col min="11238" max="11238" width="6.28515625" style="290" customWidth="1"/>
    <col min="11239" max="11239" width="1.140625" style="290" customWidth="1"/>
    <col min="11240" max="11242" width="13.140625" style="290" customWidth="1"/>
    <col min="11243" max="11487" width="9.140625" style="290"/>
    <col min="11488" max="11488" width="4.42578125" style="290" customWidth="1"/>
    <col min="11489" max="11489" width="1.7109375" style="290" customWidth="1"/>
    <col min="11490" max="11490" width="1.140625" style="290" customWidth="1"/>
    <col min="11491" max="11492" width="1.7109375" style="290" customWidth="1"/>
    <col min="11493" max="11493" width="21.7109375" style="290" customWidth="1"/>
    <col min="11494" max="11494" width="6.28515625" style="290" customWidth="1"/>
    <col min="11495" max="11495" width="1.140625" style="290" customWidth="1"/>
    <col min="11496" max="11498" width="13.140625" style="290" customWidth="1"/>
    <col min="11499" max="11743" width="9.140625" style="290"/>
    <col min="11744" max="11744" width="4.42578125" style="290" customWidth="1"/>
    <col min="11745" max="11745" width="1.7109375" style="290" customWidth="1"/>
    <col min="11746" max="11746" width="1.140625" style="290" customWidth="1"/>
    <col min="11747" max="11748" width="1.7109375" style="290" customWidth="1"/>
    <col min="11749" max="11749" width="21.7109375" style="290" customWidth="1"/>
    <col min="11750" max="11750" width="6.28515625" style="290" customWidth="1"/>
    <col min="11751" max="11751" width="1.140625" style="290" customWidth="1"/>
    <col min="11752" max="11754" width="13.140625" style="290" customWidth="1"/>
    <col min="11755" max="11999" width="9.140625" style="290"/>
    <col min="12000" max="12000" width="4.42578125" style="290" customWidth="1"/>
    <col min="12001" max="12001" width="1.7109375" style="290" customWidth="1"/>
    <col min="12002" max="12002" width="1.140625" style="290" customWidth="1"/>
    <col min="12003" max="12004" width="1.7109375" style="290" customWidth="1"/>
    <col min="12005" max="12005" width="21.7109375" style="290" customWidth="1"/>
    <col min="12006" max="12006" width="6.28515625" style="290" customWidth="1"/>
    <col min="12007" max="12007" width="1.140625" style="290" customWidth="1"/>
    <col min="12008" max="12010" width="13.140625" style="290" customWidth="1"/>
    <col min="12011" max="12255" width="9.140625" style="290"/>
    <col min="12256" max="12256" width="4.42578125" style="290" customWidth="1"/>
    <col min="12257" max="12257" width="1.7109375" style="290" customWidth="1"/>
    <col min="12258" max="12258" width="1.140625" style="290" customWidth="1"/>
    <col min="12259" max="12260" width="1.7109375" style="290" customWidth="1"/>
    <col min="12261" max="12261" width="21.7109375" style="290" customWidth="1"/>
    <col min="12262" max="12262" width="6.28515625" style="290" customWidth="1"/>
    <col min="12263" max="12263" width="1.140625" style="290" customWidth="1"/>
    <col min="12264" max="12266" width="13.140625" style="290" customWidth="1"/>
    <col min="12267" max="12511" width="9.140625" style="290"/>
    <col min="12512" max="12512" width="4.42578125" style="290" customWidth="1"/>
    <col min="12513" max="12513" width="1.7109375" style="290" customWidth="1"/>
    <col min="12514" max="12514" width="1.140625" style="290" customWidth="1"/>
    <col min="12515" max="12516" width="1.7109375" style="290" customWidth="1"/>
    <col min="12517" max="12517" width="21.7109375" style="290" customWidth="1"/>
    <col min="12518" max="12518" width="6.28515625" style="290" customWidth="1"/>
    <col min="12519" max="12519" width="1.140625" style="290" customWidth="1"/>
    <col min="12520" max="12522" width="13.140625" style="290" customWidth="1"/>
    <col min="12523" max="12767" width="9.140625" style="290"/>
    <col min="12768" max="12768" width="4.42578125" style="290" customWidth="1"/>
    <col min="12769" max="12769" width="1.7109375" style="290" customWidth="1"/>
    <col min="12770" max="12770" width="1.140625" style="290" customWidth="1"/>
    <col min="12771" max="12772" width="1.7109375" style="290" customWidth="1"/>
    <col min="12773" max="12773" width="21.7109375" style="290" customWidth="1"/>
    <col min="12774" max="12774" width="6.28515625" style="290" customWidth="1"/>
    <col min="12775" max="12775" width="1.140625" style="290" customWidth="1"/>
    <col min="12776" max="12778" width="13.140625" style="290" customWidth="1"/>
    <col min="12779" max="13023" width="9.140625" style="290"/>
    <col min="13024" max="13024" width="4.42578125" style="290" customWidth="1"/>
    <col min="13025" max="13025" width="1.7109375" style="290" customWidth="1"/>
    <col min="13026" max="13026" width="1.140625" style="290" customWidth="1"/>
    <col min="13027" max="13028" width="1.7109375" style="290" customWidth="1"/>
    <col min="13029" max="13029" width="21.7109375" style="290" customWidth="1"/>
    <col min="13030" max="13030" width="6.28515625" style="290" customWidth="1"/>
    <col min="13031" max="13031" width="1.140625" style="290" customWidth="1"/>
    <col min="13032" max="13034" width="13.140625" style="290" customWidth="1"/>
    <col min="13035" max="13279" width="9.140625" style="290"/>
    <col min="13280" max="13280" width="4.42578125" style="290" customWidth="1"/>
    <col min="13281" max="13281" width="1.7109375" style="290" customWidth="1"/>
    <col min="13282" max="13282" width="1.140625" style="290" customWidth="1"/>
    <col min="13283" max="13284" width="1.7109375" style="290" customWidth="1"/>
    <col min="13285" max="13285" width="21.7109375" style="290" customWidth="1"/>
    <col min="13286" max="13286" width="6.28515625" style="290" customWidth="1"/>
    <col min="13287" max="13287" width="1.140625" style="290" customWidth="1"/>
    <col min="13288" max="13290" width="13.140625" style="290" customWidth="1"/>
    <col min="13291" max="13535" width="9.140625" style="290"/>
    <col min="13536" max="13536" width="4.42578125" style="290" customWidth="1"/>
    <col min="13537" max="13537" width="1.7109375" style="290" customWidth="1"/>
    <col min="13538" max="13538" width="1.140625" style="290" customWidth="1"/>
    <col min="13539" max="13540" width="1.7109375" style="290" customWidth="1"/>
    <col min="13541" max="13541" width="21.7109375" style="290" customWidth="1"/>
    <col min="13542" max="13542" width="6.28515625" style="290" customWidth="1"/>
    <col min="13543" max="13543" width="1.140625" style="290" customWidth="1"/>
    <col min="13544" max="13546" width="13.140625" style="290" customWidth="1"/>
    <col min="13547" max="13791" width="9.140625" style="290"/>
    <col min="13792" max="13792" width="4.42578125" style="290" customWidth="1"/>
    <col min="13793" max="13793" width="1.7109375" style="290" customWidth="1"/>
    <col min="13794" max="13794" width="1.140625" style="290" customWidth="1"/>
    <col min="13795" max="13796" width="1.7109375" style="290" customWidth="1"/>
    <col min="13797" max="13797" width="21.7109375" style="290" customWidth="1"/>
    <col min="13798" max="13798" width="6.28515625" style="290" customWidth="1"/>
    <col min="13799" max="13799" width="1.140625" style="290" customWidth="1"/>
    <col min="13800" max="13802" width="13.140625" style="290" customWidth="1"/>
    <col min="13803" max="14047" width="9.140625" style="290"/>
    <col min="14048" max="14048" width="4.42578125" style="290" customWidth="1"/>
    <col min="14049" max="14049" width="1.7109375" style="290" customWidth="1"/>
    <col min="14050" max="14050" width="1.140625" style="290" customWidth="1"/>
    <col min="14051" max="14052" width="1.7109375" style="290" customWidth="1"/>
    <col min="14053" max="14053" width="21.7109375" style="290" customWidth="1"/>
    <col min="14054" max="14054" width="6.28515625" style="290" customWidth="1"/>
    <col min="14055" max="14055" width="1.140625" style="290" customWidth="1"/>
    <col min="14056" max="14058" width="13.140625" style="290" customWidth="1"/>
    <col min="14059" max="14303" width="9.140625" style="290"/>
    <col min="14304" max="14304" width="4.42578125" style="290" customWidth="1"/>
    <col min="14305" max="14305" width="1.7109375" style="290" customWidth="1"/>
    <col min="14306" max="14306" width="1.140625" style="290" customWidth="1"/>
    <col min="14307" max="14308" width="1.7109375" style="290" customWidth="1"/>
    <col min="14309" max="14309" width="21.7109375" style="290" customWidth="1"/>
    <col min="14310" max="14310" width="6.28515625" style="290" customWidth="1"/>
    <col min="14311" max="14311" width="1.140625" style="290" customWidth="1"/>
    <col min="14312" max="14314" width="13.140625" style="290" customWidth="1"/>
    <col min="14315" max="14559" width="9.140625" style="290"/>
    <col min="14560" max="14560" width="4.42578125" style="290" customWidth="1"/>
    <col min="14561" max="14561" width="1.7109375" style="290" customWidth="1"/>
    <col min="14562" max="14562" width="1.140625" style="290" customWidth="1"/>
    <col min="14563" max="14564" width="1.7109375" style="290" customWidth="1"/>
    <col min="14565" max="14565" width="21.7109375" style="290" customWidth="1"/>
    <col min="14566" max="14566" width="6.28515625" style="290" customWidth="1"/>
    <col min="14567" max="14567" width="1.140625" style="290" customWidth="1"/>
    <col min="14568" max="14570" width="13.140625" style="290" customWidth="1"/>
    <col min="14571" max="14815" width="9.140625" style="290"/>
    <col min="14816" max="14816" width="4.42578125" style="290" customWidth="1"/>
    <col min="14817" max="14817" width="1.7109375" style="290" customWidth="1"/>
    <col min="14818" max="14818" width="1.140625" style="290" customWidth="1"/>
    <col min="14819" max="14820" width="1.7109375" style="290" customWidth="1"/>
    <col min="14821" max="14821" width="21.7109375" style="290" customWidth="1"/>
    <col min="14822" max="14822" width="6.28515625" style="290" customWidth="1"/>
    <col min="14823" max="14823" width="1.140625" style="290" customWidth="1"/>
    <col min="14824" max="14826" width="13.140625" style="290" customWidth="1"/>
    <col min="14827" max="15071" width="9.140625" style="290"/>
    <col min="15072" max="15072" width="4.42578125" style="290" customWidth="1"/>
    <col min="15073" max="15073" width="1.7109375" style="290" customWidth="1"/>
    <col min="15074" max="15074" width="1.140625" style="290" customWidth="1"/>
    <col min="15075" max="15076" width="1.7109375" style="290" customWidth="1"/>
    <col min="15077" max="15077" width="21.7109375" style="290" customWidth="1"/>
    <col min="15078" max="15078" width="6.28515625" style="290" customWidth="1"/>
    <col min="15079" max="15079" width="1.140625" style="290" customWidth="1"/>
    <col min="15080" max="15082" width="13.140625" style="290" customWidth="1"/>
    <col min="15083" max="15327" width="9.140625" style="290"/>
    <col min="15328" max="15328" width="4.42578125" style="290" customWidth="1"/>
    <col min="15329" max="15329" width="1.7109375" style="290" customWidth="1"/>
    <col min="15330" max="15330" width="1.140625" style="290" customWidth="1"/>
    <col min="15331" max="15332" width="1.7109375" style="290" customWidth="1"/>
    <col min="15333" max="15333" width="21.7109375" style="290" customWidth="1"/>
    <col min="15334" max="15334" width="6.28515625" style="290" customWidth="1"/>
    <col min="15335" max="15335" width="1.140625" style="290" customWidth="1"/>
    <col min="15336" max="15338" width="13.140625" style="290" customWidth="1"/>
    <col min="15339" max="15583" width="9.140625" style="290"/>
    <col min="15584" max="15584" width="4.42578125" style="290" customWidth="1"/>
    <col min="15585" max="15585" width="1.7109375" style="290" customWidth="1"/>
    <col min="15586" max="15586" width="1.140625" style="290" customWidth="1"/>
    <col min="15587" max="15588" width="1.7109375" style="290" customWidth="1"/>
    <col min="15589" max="15589" width="21.7109375" style="290" customWidth="1"/>
    <col min="15590" max="15590" width="6.28515625" style="290" customWidth="1"/>
    <col min="15591" max="15591" width="1.140625" style="290" customWidth="1"/>
    <col min="15592" max="15594" width="13.140625" style="290" customWidth="1"/>
    <col min="15595" max="15839" width="9.140625" style="290"/>
    <col min="15840" max="15840" width="4.42578125" style="290" customWidth="1"/>
    <col min="15841" max="15841" width="1.7109375" style="290" customWidth="1"/>
    <col min="15842" max="15842" width="1.140625" style="290" customWidth="1"/>
    <col min="15843" max="15844" width="1.7109375" style="290" customWidth="1"/>
    <col min="15845" max="15845" width="21.7109375" style="290" customWidth="1"/>
    <col min="15846" max="15846" width="6.28515625" style="290" customWidth="1"/>
    <col min="15847" max="15847" width="1.140625" style="290" customWidth="1"/>
    <col min="15848" max="15850" width="13.140625" style="290" customWidth="1"/>
    <col min="15851" max="16095" width="9.140625" style="290"/>
    <col min="16096" max="16096" width="4.42578125" style="290" customWidth="1"/>
    <col min="16097" max="16097" width="1.7109375" style="290" customWidth="1"/>
    <col min="16098" max="16098" width="1.140625" style="290" customWidth="1"/>
    <col min="16099" max="16100" width="1.7109375" style="290" customWidth="1"/>
    <col min="16101" max="16101" width="21.7109375" style="290" customWidth="1"/>
    <col min="16102" max="16102" width="6.28515625" style="290" customWidth="1"/>
    <col min="16103" max="16103" width="1.140625" style="290" customWidth="1"/>
    <col min="16104" max="16106" width="13.140625" style="290" customWidth="1"/>
    <col min="16107" max="16384" width="9.140625" style="290"/>
  </cols>
  <sheetData>
    <row r="1" spans="1:9" hidden="1" x14ac:dyDescent="0.25"/>
    <row r="2" spans="1:9" ht="9" customHeight="1" x14ac:dyDescent="0.25"/>
    <row r="3" spans="1:9" s="291" customFormat="1" ht="39" customHeight="1" x14ac:dyDescent="0.25">
      <c r="A3" s="1229" t="s">
        <v>737</v>
      </c>
      <c r="B3" s="1230"/>
      <c r="C3" s="1230"/>
      <c r="D3" s="1230"/>
      <c r="E3" s="1230"/>
      <c r="F3" s="1230"/>
      <c r="G3" s="1230"/>
      <c r="H3" s="1230"/>
      <c r="I3" s="3" t="s">
        <v>701</v>
      </c>
    </row>
    <row r="4" spans="1:9" s="291" customFormat="1" ht="18" customHeight="1" x14ac:dyDescent="0.25">
      <c r="A4" s="293"/>
      <c r="B4" s="293"/>
      <c r="C4" s="293"/>
      <c r="D4" s="293"/>
      <c r="E4" s="293"/>
      <c r="F4" s="293"/>
      <c r="G4" s="293"/>
      <c r="H4" s="293"/>
      <c r="I4" s="293"/>
    </row>
    <row r="5" spans="1:9" s="291" customFormat="1" ht="17.25" customHeight="1" x14ac:dyDescent="0.25">
      <c r="A5" s="375" t="s">
        <v>218</v>
      </c>
      <c r="B5" s="376"/>
      <c r="C5" s="376"/>
      <c r="D5" s="376"/>
      <c r="E5" s="376"/>
      <c r="F5" s="376"/>
      <c r="G5" s="376"/>
      <c r="H5" s="376"/>
      <c r="I5" s="152"/>
    </row>
    <row r="6" spans="1:9" s="291" customFormat="1" ht="12.75" customHeight="1" x14ac:dyDescent="0.25">
      <c r="A6" s="294"/>
      <c r="B6" s="294"/>
      <c r="C6" s="294"/>
      <c r="D6" s="294"/>
      <c r="E6" s="294"/>
      <c r="F6" s="294"/>
      <c r="G6" s="294"/>
      <c r="H6" s="294"/>
      <c r="I6" s="294"/>
    </row>
    <row r="7" spans="1:9" s="291" customFormat="1" x14ac:dyDescent="0.25">
      <c r="A7" s="294"/>
      <c r="B7" s="294"/>
      <c r="C7" s="294"/>
      <c r="D7" s="294"/>
      <c r="E7" s="294"/>
      <c r="F7" s="294"/>
      <c r="G7" s="294"/>
      <c r="H7" s="294"/>
      <c r="I7" s="294"/>
    </row>
    <row r="8" spans="1:9" x14ac:dyDescent="0.25">
      <c r="A8" s="736"/>
      <c r="B8" s="1288" t="s">
        <v>493</v>
      </c>
      <c r="C8" s="1390"/>
      <c r="D8" s="1390"/>
      <c r="E8" s="1390"/>
      <c r="F8" s="1391"/>
      <c r="G8" s="1392" t="s">
        <v>219</v>
      </c>
      <c r="H8" s="1342" t="s">
        <v>220</v>
      </c>
      <c r="I8" s="1393"/>
    </row>
    <row r="9" spans="1:9" ht="54" customHeight="1" x14ac:dyDescent="0.25">
      <c r="A9" s="769"/>
      <c r="B9" s="1378"/>
      <c r="C9" s="1378"/>
      <c r="D9" s="1378"/>
      <c r="E9" s="1378"/>
      <c r="F9" s="1379"/>
      <c r="G9" s="1278"/>
      <c r="H9" s="1170" t="s">
        <v>221</v>
      </c>
      <c r="I9" s="1171" t="s">
        <v>222</v>
      </c>
    </row>
    <row r="10" spans="1:9" x14ac:dyDescent="0.25">
      <c r="A10" s="117"/>
      <c r="B10" s="1168" t="s">
        <v>223</v>
      </c>
      <c r="C10" s="1168"/>
      <c r="D10" s="1168"/>
      <c r="E10" s="485" t="s">
        <v>224</v>
      </c>
      <c r="F10" s="1169"/>
      <c r="G10" s="76">
        <v>38419.48114741328</v>
      </c>
      <c r="H10" s="487">
        <v>1.1258456013894003</v>
      </c>
      <c r="I10" s="488" t="s">
        <v>22</v>
      </c>
    </row>
    <row r="11" spans="1:9" ht="12.75" customHeight="1" x14ac:dyDescent="0.25">
      <c r="A11" s="117"/>
      <c r="B11" s="1168" t="s">
        <v>225</v>
      </c>
      <c r="C11" s="1168"/>
      <c r="D11" s="1168"/>
      <c r="E11" s="485" t="s">
        <v>226</v>
      </c>
      <c r="F11" s="1169"/>
      <c r="G11" s="76">
        <v>40948.557733715817</v>
      </c>
      <c r="H11" s="487">
        <v>1.1999577357865441</v>
      </c>
      <c r="I11" s="488" t="s">
        <v>22</v>
      </c>
    </row>
    <row r="12" spans="1:9" x14ac:dyDescent="0.25">
      <c r="A12" s="489"/>
      <c r="B12" s="490"/>
      <c r="C12" s="490" t="s">
        <v>227</v>
      </c>
      <c r="D12" s="490"/>
      <c r="E12" s="491" t="s">
        <v>228</v>
      </c>
      <c r="F12" s="492"/>
      <c r="G12" s="493">
        <v>40948.557733715817</v>
      </c>
      <c r="H12" s="494">
        <v>1.1999577357865441</v>
      </c>
      <c r="I12" s="495" t="s">
        <v>22</v>
      </c>
    </row>
    <row r="13" spans="1:9" x14ac:dyDescent="0.25">
      <c r="A13" s="117"/>
      <c r="B13" s="1168" t="s">
        <v>229</v>
      </c>
      <c r="C13" s="1168"/>
      <c r="D13" s="1168"/>
      <c r="E13" s="485" t="s">
        <v>230</v>
      </c>
      <c r="F13" s="1169"/>
      <c r="G13" s="76">
        <v>38977.310432656224</v>
      </c>
      <c r="H13" s="487">
        <v>1.142192247110805</v>
      </c>
      <c r="I13" s="488" t="s">
        <v>22</v>
      </c>
    </row>
    <row r="14" spans="1:9" x14ac:dyDescent="0.25">
      <c r="A14" s="489"/>
      <c r="B14" s="490"/>
      <c r="C14" s="490" t="s">
        <v>231</v>
      </c>
      <c r="D14" s="490"/>
      <c r="E14" s="491" t="s">
        <v>232</v>
      </c>
      <c r="F14" s="492"/>
      <c r="G14" s="493">
        <v>38977.310432656224</v>
      </c>
      <c r="H14" s="494">
        <v>1.142192247110805</v>
      </c>
      <c r="I14" s="495" t="s">
        <v>22</v>
      </c>
    </row>
    <row r="15" spans="1:9" x14ac:dyDescent="0.25">
      <c r="A15" s="117"/>
      <c r="B15" s="1168" t="s">
        <v>233</v>
      </c>
      <c r="C15" s="1168"/>
      <c r="D15" s="1168"/>
      <c r="E15" s="485" t="s">
        <v>234</v>
      </c>
      <c r="F15" s="1169"/>
      <c r="G15" s="76">
        <v>38156.794643385998</v>
      </c>
      <c r="H15" s="487">
        <v>1.1181478283776116</v>
      </c>
      <c r="I15" s="488" t="s">
        <v>22</v>
      </c>
    </row>
    <row r="16" spans="1:9" x14ac:dyDescent="0.25">
      <c r="A16" s="489"/>
      <c r="B16" s="490"/>
      <c r="C16" s="490" t="s">
        <v>235</v>
      </c>
      <c r="D16" s="490"/>
      <c r="E16" s="491" t="s">
        <v>236</v>
      </c>
      <c r="F16" s="492"/>
      <c r="G16" s="493">
        <v>38049.581397709138</v>
      </c>
      <c r="H16" s="494">
        <v>1.1150060482845168</v>
      </c>
      <c r="I16" s="495" t="s">
        <v>22</v>
      </c>
    </row>
    <row r="17" spans="1:9" x14ac:dyDescent="0.25">
      <c r="A17" s="489"/>
      <c r="B17" s="490"/>
      <c r="C17" s="490" t="s">
        <v>237</v>
      </c>
      <c r="D17" s="490"/>
      <c r="E17" s="491" t="s">
        <v>238</v>
      </c>
      <c r="F17" s="492"/>
      <c r="G17" s="493">
        <v>38276.68814048262</v>
      </c>
      <c r="H17" s="494">
        <v>1.1216611909298937</v>
      </c>
      <c r="I17" s="495" t="s">
        <v>22</v>
      </c>
    </row>
    <row r="18" spans="1:9" x14ac:dyDescent="0.25">
      <c r="A18" s="117"/>
      <c r="B18" s="1168" t="s">
        <v>239</v>
      </c>
      <c r="C18" s="1168"/>
      <c r="D18" s="1168"/>
      <c r="E18" s="485" t="s">
        <v>240</v>
      </c>
      <c r="F18" s="1169"/>
      <c r="G18" s="76">
        <v>38058.885924592112</v>
      </c>
      <c r="H18" s="487">
        <v>1.1152787084129556</v>
      </c>
      <c r="I18" s="488" t="s">
        <v>22</v>
      </c>
    </row>
    <row r="19" spans="1:9" x14ac:dyDescent="0.25">
      <c r="A19" s="489"/>
      <c r="B19" s="490"/>
      <c r="C19" s="490" t="s">
        <v>241</v>
      </c>
      <c r="D19" s="490"/>
      <c r="E19" s="491" t="s">
        <v>242</v>
      </c>
      <c r="F19" s="492"/>
      <c r="G19" s="493">
        <v>38263.231683432547</v>
      </c>
      <c r="H19" s="494">
        <v>1.1212668625181699</v>
      </c>
      <c r="I19" s="495" t="s">
        <v>22</v>
      </c>
    </row>
    <row r="20" spans="1:9" x14ac:dyDescent="0.25">
      <c r="A20" s="489"/>
      <c r="B20" s="490"/>
      <c r="C20" s="490" t="s">
        <v>243</v>
      </c>
      <c r="D20" s="490"/>
      <c r="E20" s="491" t="s">
        <v>244</v>
      </c>
      <c r="F20" s="492"/>
      <c r="G20" s="493">
        <v>37989.218430478715</v>
      </c>
      <c r="H20" s="494">
        <v>1.1132371701239183</v>
      </c>
      <c r="I20" s="495" t="s">
        <v>22</v>
      </c>
    </row>
    <row r="21" spans="1:9" x14ac:dyDescent="0.25">
      <c r="A21" s="489"/>
      <c r="B21" s="1168" t="s">
        <v>245</v>
      </c>
      <c r="C21" s="490"/>
      <c r="D21" s="490"/>
      <c r="E21" s="485" t="s">
        <v>246</v>
      </c>
      <c r="F21" s="492"/>
      <c r="G21" s="76">
        <v>38046.682786249286</v>
      </c>
      <c r="H21" s="487">
        <v>1.1149211072893563</v>
      </c>
      <c r="I21" s="488" t="s">
        <v>22</v>
      </c>
    </row>
    <row r="22" spans="1:9" x14ac:dyDescent="0.25">
      <c r="A22" s="117"/>
      <c r="B22" s="1168"/>
      <c r="C22" s="490" t="s">
        <v>247</v>
      </c>
      <c r="D22" s="1168"/>
      <c r="E22" s="491" t="s">
        <v>248</v>
      </c>
      <c r="F22" s="1169"/>
      <c r="G22" s="493">
        <v>38768.101498309341</v>
      </c>
      <c r="H22" s="494">
        <v>1.1360615823680393</v>
      </c>
      <c r="I22" s="495" t="s">
        <v>22</v>
      </c>
    </row>
    <row r="23" spans="1:9" x14ac:dyDescent="0.25">
      <c r="A23" s="489"/>
      <c r="B23" s="490"/>
      <c r="C23" s="490" t="s">
        <v>249</v>
      </c>
      <c r="D23" s="490"/>
      <c r="E23" s="491" t="s">
        <v>250</v>
      </c>
      <c r="F23" s="492"/>
      <c r="G23" s="493">
        <v>37834.800910894533</v>
      </c>
      <c r="H23" s="494">
        <v>1.1087121146049681</v>
      </c>
      <c r="I23" s="495" t="s">
        <v>22</v>
      </c>
    </row>
    <row r="24" spans="1:9" x14ac:dyDescent="0.25">
      <c r="A24" s="489"/>
      <c r="B24" s="490"/>
      <c r="C24" s="490" t="s">
        <v>251</v>
      </c>
      <c r="D24" s="490"/>
      <c r="E24" s="491" t="s">
        <v>252</v>
      </c>
      <c r="F24" s="492"/>
      <c r="G24" s="493">
        <v>37693.02849829202</v>
      </c>
      <c r="H24" s="494">
        <v>1.104557611671561</v>
      </c>
      <c r="I24" s="495" t="s">
        <v>22</v>
      </c>
    </row>
    <row r="25" spans="1:9" x14ac:dyDescent="0.25">
      <c r="A25" s="117"/>
      <c r="B25" s="1168" t="s">
        <v>253</v>
      </c>
      <c r="C25" s="1168"/>
      <c r="D25" s="1168"/>
      <c r="E25" s="485" t="s">
        <v>254</v>
      </c>
      <c r="F25" s="1169"/>
      <c r="G25" s="76">
        <v>37916.873748461847</v>
      </c>
      <c r="H25" s="487">
        <v>1.1111171794421053</v>
      </c>
      <c r="I25" s="488" t="s">
        <v>22</v>
      </c>
    </row>
    <row r="26" spans="1:9" x14ac:dyDescent="0.25">
      <c r="A26" s="489"/>
      <c r="B26" s="490"/>
      <c r="C26" s="490" t="s">
        <v>255</v>
      </c>
      <c r="D26" s="490"/>
      <c r="E26" s="491" t="s">
        <v>256</v>
      </c>
      <c r="F26" s="492"/>
      <c r="G26" s="493">
        <v>37829.605431313517</v>
      </c>
      <c r="H26" s="494">
        <v>1.1085598661190774</v>
      </c>
      <c r="I26" s="495" t="s">
        <v>22</v>
      </c>
    </row>
    <row r="27" spans="1:9" x14ac:dyDescent="0.25">
      <c r="A27" s="489"/>
      <c r="B27" s="490"/>
      <c r="C27" s="490" t="s">
        <v>257</v>
      </c>
      <c r="D27" s="490"/>
      <c r="E27" s="1176" t="s">
        <v>258</v>
      </c>
      <c r="F27" s="492"/>
      <c r="G27" s="493">
        <v>37955.067439923216</v>
      </c>
      <c r="H27" s="494">
        <v>1.1122364084959184</v>
      </c>
      <c r="I27" s="495" t="s">
        <v>22</v>
      </c>
    </row>
    <row r="28" spans="1:9" x14ac:dyDescent="0.25">
      <c r="A28" s="117"/>
      <c r="B28" s="1168" t="s">
        <v>259</v>
      </c>
      <c r="C28" s="1168"/>
      <c r="D28" s="1168"/>
      <c r="E28" s="485" t="s">
        <v>260</v>
      </c>
      <c r="F28" s="1169"/>
      <c r="G28" s="76">
        <v>37548.782452623134</v>
      </c>
      <c r="H28" s="487">
        <v>1.1003306213222896</v>
      </c>
      <c r="I28" s="488" t="s">
        <v>22</v>
      </c>
    </row>
    <row r="29" spans="1:9" x14ac:dyDescent="0.25">
      <c r="A29" s="489"/>
      <c r="B29" s="490"/>
      <c r="C29" s="490" t="s">
        <v>261</v>
      </c>
      <c r="D29" s="490"/>
      <c r="E29" s="491" t="s">
        <v>262</v>
      </c>
      <c r="F29" s="492"/>
      <c r="G29" s="493">
        <v>37637.570927885608</v>
      </c>
      <c r="H29" s="494">
        <v>1.1029324814032413</v>
      </c>
      <c r="I29" s="495" t="s">
        <v>22</v>
      </c>
    </row>
    <row r="30" spans="1:9" x14ac:dyDescent="0.25">
      <c r="A30" s="489"/>
      <c r="B30" s="490"/>
      <c r="C30" s="490" t="s">
        <v>263</v>
      </c>
      <c r="D30" s="490"/>
      <c r="E30" s="491" t="s">
        <v>264</v>
      </c>
      <c r="F30" s="492"/>
      <c r="G30" s="493">
        <v>37446.928202761366</v>
      </c>
      <c r="H30" s="494">
        <v>1.0973458813996004</v>
      </c>
      <c r="I30" s="495" t="s">
        <v>22</v>
      </c>
    </row>
    <row r="31" spans="1:9" x14ac:dyDescent="0.25">
      <c r="A31" s="117"/>
      <c r="B31" s="1168" t="s">
        <v>265</v>
      </c>
      <c r="C31" s="1168"/>
      <c r="D31" s="1168"/>
      <c r="E31" s="485" t="s">
        <v>266</v>
      </c>
      <c r="F31" s="1169"/>
      <c r="G31" s="76">
        <v>37963.31819005571</v>
      </c>
      <c r="H31" s="487">
        <v>1.1124781887195812</v>
      </c>
      <c r="I31" s="488" t="s">
        <v>22</v>
      </c>
    </row>
    <row r="32" spans="1:9" x14ac:dyDescent="0.25">
      <c r="A32" s="489"/>
      <c r="B32" s="490"/>
      <c r="C32" s="490" t="s">
        <v>267</v>
      </c>
      <c r="D32" s="490"/>
      <c r="E32" s="491" t="s">
        <v>268</v>
      </c>
      <c r="F32" s="492"/>
      <c r="G32" s="493">
        <v>37963.31819005571</v>
      </c>
      <c r="H32" s="494">
        <v>1.1124781887195812</v>
      </c>
      <c r="I32" s="495" t="s">
        <v>22</v>
      </c>
    </row>
    <row r="33" spans="1:9" s="295" customFormat="1" ht="12.75" customHeight="1" x14ac:dyDescent="0.25">
      <c r="A33" s="497"/>
      <c r="B33" s="497"/>
      <c r="C33" s="497"/>
      <c r="D33" s="497"/>
      <c r="E33" s="497"/>
      <c r="F33" s="497"/>
      <c r="G33" s="497"/>
      <c r="H33" s="497"/>
      <c r="I33" s="498"/>
    </row>
    <row r="34" spans="1:9" s="291" customFormat="1" ht="12.75" customHeight="1" x14ac:dyDescent="0.25">
      <c r="A34" s="637"/>
      <c r="B34" s="638"/>
      <c r="C34" s="638"/>
      <c r="D34" s="638"/>
      <c r="E34" s="638"/>
      <c r="F34" s="639"/>
      <c r="G34" s="477" t="s">
        <v>269</v>
      </c>
      <c r="H34" s="478"/>
      <c r="I34" s="479"/>
    </row>
    <row r="35" spans="1:9" s="291" customFormat="1" ht="12.75" customHeight="1" x14ac:dyDescent="0.25">
      <c r="A35" s="378"/>
      <c r="B35" s="1165" t="s">
        <v>190</v>
      </c>
      <c r="C35" s="1165"/>
      <c r="D35" s="1165"/>
      <c r="E35" s="442"/>
      <c r="F35" s="1166"/>
      <c r="G35" s="499">
        <v>34125</v>
      </c>
      <c r="H35" s="500"/>
      <c r="I35" s="501"/>
    </row>
    <row r="36" spans="1:9" s="291" customFormat="1" ht="12.75" customHeight="1" x14ac:dyDescent="0.25">
      <c r="A36" s="407"/>
      <c r="B36" s="408"/>
      <c r="C36" s="408" t="s">
        <v>192</v>
      </c>
      <c r="D36" s="408"/>
      <c r="E36" s="449"/>
      <c r="F36" s="450"/>
      <c r="G36" s="502">
        <v>0</v>
      </c>
      <c r="H36" s="503"/>
      <c r="I36" s="504"/>
    </row>
    <row r="37" spans="1:9" s="291" customFormat="1" ht="12.75" customHeight="1" x14ac:dyDescent="0.25">
      <c r="A37" s="294"/>
      <c r="B37" s="294"/>
      <c r="C37" s="294"/>
      <c r="D37" s="294"/>
      <c r="E37" s="294"/>
      <c r="F37" s="294"/>
      <c r="G37" s="294"/>
      <c r="H37" s="294"/>
      <c r="I37" s="770" t="s">
        <v>469</v>
      </c>
    </row>
  </sheetData>
  <mergeCells count="4">
    <mergeCell ref="A3:H3"/>
    <mergeCell ref="B8:F9"/>
    <mergeCell ref="G8:G9"/>
    <mergeCell ref="H8:I8"/>
  </mergeCells>
  <pageMargins left="0.70866141732283472" right="0.70866141732283472" top="0.47244094488188981" bottom="0.47244094488188981" header="0.47244094488188981" footer="0.47244094488188981"/>
  <pageSetup paperSize="9" scale="90" orientation="portrait" blackAndWhite="1"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422"/>
  <dimension ref="A1:X34"/>
  <sheetViews>
    <sheetView topLeftCell="A11" zoomScale="90" zoomScaleNormal="90" workbookViewId="0">
      <selection activeCell="O19" sqref="O19"/>
    </sheetView>
  </sheetViews>
  <sheetFormatPr defaultRowHeight="12.75" x14ac:dyDescent="0.25"/>
  <cols>
    <col min="1" max="1" width="0.28515625" style="290" customWidth="1"/>
    <col min="2" max="3" width="0.85546875" style="290" customWidth="1"/>
    <col min="4" max="4" width="18.85546875" style="290" customWidth="1"/>
    <col min="5" max="5" width="6.28515625" style="290" customWidth="1"/>
    <col min="6" max="6" width="0.28515625" style="290" customWidth="1"/>
    <col min="7" max="7" width="9" style="290" customWidth="1"/>
    <col min="8" max="8" width="8.7109375" style="290" customWidth="1"/>
    <col min="9" max="9" width="10.5703125" style="290" customWidth="1"/>
    <col min="10" max="10" width="9.7109375" style="290" customWidth="1"/>
    <col min="11" max="11" width="10.5703125" style="290" customWidth="1"/>
    <col min="12" max="12" width="9.7109375" style="290" customWidth="1"/>
    <col min="13" max="13" width="10.5703125" style="290" customWidth="1"/>
    <col min="14" max="14" width="8.85546875" style="290" customWidth="1"/>
    <col min="15" max="15" width="10.5703125" style="290" customWidth="1"/>
    <col min="16" max="16" width="9.28515625" style="290" customWidth="1"/>
    <col min="17" max="17" width="10.5703125" style="290" customWidth="1"/>
    <col min="18" max="18" width="9.28515625" style="290" customWidth="1"/>
    <col min="19" max="19" width="10.5703125" style="290" customWidth="1"/>
    <col min="20" max="239" width="9.140625" style="290"/>
    <col min="240" max="240" width="4.42578125" style="290" customWidth="1"/>
    <col min="241" max="241" width="1.7109375" style="290" customWidth="1"/>
    <col min="242" max="242" width="0.28515625" style="290" customWidth="1"/>
    <col min="243" max="244" width="0.85546875" style="290" customWidth="1"/>
    <col min="245" max="245" width="18.85546875" style="290" customWidth="1"/>
    <col min="246" max="246" width="6.28515625" style="290" customWidth="1"/>
    <col min="247" max="247" width="0.28515625" style="290" customWidth="1"/>
    <col min="248" max="248" width="9" style="290" customWidth="1"/>
    <col min="249" max="249" width="8.7109375" style="290" customWidth="1"/>
    <col min="250" max="250" width="10.5703125" style="290" customWidth="1"/>
    <col min="251" max="251" width="9.7109375" style="290" customWidth="1"/>
    <col min="252" max="252" width="10.5703125" style="290" customWidth="1"/>
    <col min="253" max="253" width="9.7109375" style="290" customWidth="1"/>
    <col min="254" max="254" width="10.5703125" style="290" customWidth="1"/>
    <col min="255" max="255" width="8.85546875" style="290" customWidth="1"/>
    <col min="256" max="256" width="10.5703125" style="290" customWidth="1"/>
    <col min="257" max="257" width="9.28515625" style="290" customWidth="1"/>
    <col min="258" max="258" width="10.5703125" style="290" customWidth="1"/>
    <col min="259" max="259" width="9.28515625" style="290" customWidth="1"/>
    <col min="260" max="260" width="10.5703125" style="290" customWidth="1"/>
    <col min="261" max="495" width="9.140625" style="290"/>
    <col min="496" max="496" width="4.42578125" style="290" customWidth="1"/>
    <col min="497" max="497" width="1.7109375" style="290" customWidth="1"/>
    <col min="498" max="498" width="0.28515625" style="290" customWidth="1"/>
    <col min="499" max="500" width="0.85546875" style="290" customWidth="1"/>
    <col min="501" max="501" width="18.85546875" style="290" customWidth="1"/>
    <col min="502" max="502" width="6.28515625" style="290" customWidth="1"/>
    <col min="503" max="503" width="0.28515625" style="290" customWidth="1"/>
    <col min="504" max="504" width="9" style="290" customWidth="1"/>
    <col min="505" max="505" width="8.7109375" style="290" customWidth="1"/>
    <col min="506" max="506" width="10.5703125" style="290" customWidth="1"/>
    <col min="507" max="507" width="9.7109375" style="290" customWidth="1"/>
    <col min="508" max="508" width="10.5703125" style="290" customWidth="1"/>
    <col min="509" max="509" width="9.7109375" style="290" customWidth="1"/>
    <col min="510" max="510" width="10.5703125" style="290" customWidth="1"/>
    <col min="511" max="511" width="8.85546875" style="290" customWidth="1"/>
    <col min="512" max="512" width="10.5703125" style="290" customWidth="1"/>
    <col min="513" max="513" width="9.28515625" style="290" customWidth="1"/>
    <col min="514" max="514" width="10.5703125" style="290" customWidth="1"/>
    <col min="515" max="515" width="9.28515625" style="290" customWidth="1"/>
    <col min="516" max="516" width="10.5703125" style="290" customWidth="1"/>
    <col min="517" max="751" width="9.140625" style="290"/>
    <col min="752" max="752" width="4.42578125" style="290" customWidth="1"/>
    <col min="753" max="753" width="1.7109375" style="290" customWidth="1"/>
    <col min="754" max="754" width="0.28515625" style="290" customWidth="1"/>
    <col min="755" max="756" width="0.85546875" style="290" customWidth="1"/>
    <col min="757" max="757" width="18.85546875" style="290" customWidth="1"/>
    <col min="758" max="758" width="6.28515625" style="290" customWidth="1"/>
    <col min="759" max="759" width="0.28515625" style="290" customWidth="1"/>
    <col min="760" max="760" width="9" style="290" customWidth="1"/>
    <col min="761" max="761" width="8.7109375" style="290" customWidth="1"/>
    <col min="762" max="762" width="10.5703125" style="290" customWidth="1"/>
    <col min="763" max="763" width="9.7109375" style="290" customWidth="1"/>
    <col min="764" max="764" width="10.5703125" style="290" customWidth="1"/>
    <col min="765" max="765" width="9.7109375" style="290" customWidth="1"/>
    <col min="766" max="766" width="10.5703125" style="290" customWidth="1"/>
    <col min="767" max="767" width="8.85546875" style="290" customWidth="1"/>
    <col min="768" max="768" width="10.5703125" style="290" customWidth="1"/>
    <col min="769" max="769" width="9.28515625" style="290" customWidth="1"/>
    <col min="770" max="770" width="10.5703125" style="290" customWidth="1"/>
    <col min="771" max="771" width="9.28515625" style="290" customWidth="1"/>
    <col min="772" max="772" width="10.5703125" style="290" customWidth="1"/>
    <col min="773" max="1007" width="9.140625" style="290"/>
    <col min="1008" max="1008" width="4.42578125" style="290" customWidth="1"/>
    <col min="1009" max="1009" width="1.7109375" style="290" customWidth="1"/>
    <col min="1010" max="1010" width="0.28515625" style="290" customWidth="1"/>
    <col min="1011" max="1012" width="0.85546875" style="290" customWidth="1"/>
    <col min="1013" max="1013" width="18.85546875" style="290" customWidth="1"/>
    <col min="1014" max="1014" width="6.28515625" style="290" customWidth="1"/>
    <col min="1015" max="1015" width="0.28515625" style="290" customWidth="1"/>
    <col min="1016" max="1016" width="9" style="290" customWidth="1"/>
    <col min="1017" max="1017" width="8.7109375" style="290" customWidth="1"/>
    <col min="1018" max="1018" width="10.5703125" style="290" customWidth="1"/>
    <col min="1019" max="1019" width="9.7109375" style="290" customWidth="1"/>
    <col min="1020" max="1020" width="10.5703125" style="290" customWidth="1"/>
    <col min="1021" max="1021" width="9.7109375" style="290" customWidth="1"/>
    <col min="1022" max="1022" width="10.5703125" style="290" customWidth="1"/>
    <col min="1023" max="1023" width="8.85546875" style="290" customWidth="1"/>
    <col min="1024" max="1024" width="10.5703125" style="290" customWidth="1"/>
    <col min="1025" max="1025" width="9.28515625" style="290" customWidth="1"/>
    <col min="1026" max="1026" width="10.5703125" style="290" customWidth="1"/>
    <col min="1027" max="1027" width="9.28515625" style="290" customWidth="1"/>
    <col min="1028" max="1028" width="10.5703125" style="290" customWidth="1"/>
    <col min="1029" max="1263" width="9.140625" style="290"/>
    <col min="1264" max="1264" width="4.42578125" style="290" customWidth="1"/>
    <col min="1265" max="1265" width="1.7109375" style="290" customWidth="1"/>
    <col min="1266" max="1266" width="0.28515625" style="290" customWidth="1"/>
    <col min="1267" max="1268" width="0.85546875" style="290" customWidth="1"/>
    <col min="1269" max="1269" width="18.85546875" style="290" customWidth="1"/>
    <col min="1270" max="1270" width="6.28515625" style="290" customWidth="1"/>
    <col min="1271" max="1271" width="0.28515625" style="290" customWidth="1"/>
    <col min="1272" max="1272" width="9" style="290" customWidth="1"/>
    <col min="1273" max="1273" width="8.7109375" style="290" customWidth="1"/>
    <col min="1274" max="1274" width="10.5703125" style="290" customWidth="1"/>
    <col min="1275" max="1275" width="9.7109375" style="290" customWidth="1"/>
    <col min="1276" max="1276" width="10.5703125" style="290" customWidth="1"/>
    <col min="1277" max="1277" width="9.7109375" style="290" customWidth="1"/>
    <col min="1278" max="1278" width="10.5703125" style="290" customWidth="1"/>
    <col min="1279" max="1279" width="8.85546875" style="290" customWidth="1"/>
    <col min="1280" max="1280" width="10.5703125" style="290" customWidth="1"/>
    <col min="1281" max="1281" width="9.28515625" style="290" customWidth="1"/>
    <col min="1282" max="1282" width="10.5703125" style="290" customWidth="1"/>
    <col min="1283" max="1283" width="9.28515625" style="290" customWidth="1"/>
    <col min="1284" max="1284" width="10.5703125" style="290" customWidth="1"/>
    <col min="1285" max="1519" width="9.140625" style="290"/>
    <col min="1520" max="1520" width="4.42578125" style="290" customWidth="1"/>
    <col min="1521" max="1521" width="1.7109375" style="290" customWidth="1"/>
    <col min="1522" max="1522" width="0.28515625" style="290" customWidth="1"/>
    <col min="1523" max="1524" width="0.85546875" style="290" customWidth="1"/>
    <col min="1525" max="1525" width="18.85546875" style="290" customWidth="1"/>
    <col min="1526" max="1526" width="6.28515625" style="290" customWidth="1"/>
    <col min="1527" max="1527" width="0.28515625" style="290" customWidth="1"/>
    <col min="1528" max="1528" width="9" style="290" customWidth="1"/>
    <col min="1529" max="1529" width="8.7109375" style="290" customWidth="1"/>
    <col min="1530" max="1530" width="10.5703125" style="290" customWidth="1"/>
    <col min="1531" max="1531" width="9.7109375" style="290" customWidth="1"/>
    <col min="1532" max="1532" width="10.5703125" style="290" customWidth="1"/>
    <col min="1533" max="1533" width="9.7109375" style="290" customWidth="1"/>
    <col min="1534" max="1534" width="10.5703125" style="290" customWidth="1"/>
    <col min="1535" max="1535" width="8.85546875" style="290" customWidth="1"/>
    <col min="1536" max="1536" width="10.5703125" style="290" customWidth="1"/>
    <col min="1537" max="1537" width="9.28515625" style="290" customWidth="1"/>
    <col min="1538" max="1538" width="10.5703125" style="290" customWidth="1"/>
    <col min="1539" max="1539" width="9.28515625" style="290" customWidth="1"/>
    <col min="1540" max="1540" width="10.5703125" style="290" customWidth="1"/>
    <col min="1541" max="1775" width="9.140625" style="290"/>
    <col min="1776" max="1776" width="4.42578125" style="290" customWidth="1"/>
    <col min="1777" max="1777" width="1.7109375" style="290" customWidth="1"/>
    <col min="1778" max="1778" width="0.28515625" style="290" customWidth="1"/>
    <col min="1779" max="1780" width="0.85546875" style="290" customWidth="1"/>
    <col min="1781" max="1781" width="18.85546875" style="290" customWidth="1"/>
    <col min="1782" max="1782" width="6.28515625" style="290" customWidth="1"/>
    <col min="1783" max="1783" width="0.28515625" style="290" customWidth="1"/>
    <col min="1784" max="1784" width="9" style="290" customWidth="1"/>
    <col min="1785" max="1785" width="8.7109375" style="290" customWidth="1"/>
    <col min="1786" max="1786" width="10.5703125" style="290" customWidth="1"/>
    <col min="1787" max="1787" width="9.7109375" style="290" customWidth="1"/>
    <col min="1788" max="1788" width="10.5703125" style="290" customWidth="1"/>
    <col min="1789" max="1789" width="9.7109375" style="290" customWidth="1"/>
    <col min="1790" max="1790" width="10.5703125" style="290" customWidth="1"/>
    <col min="1791" max="1791" width="8.85546875" style="290" customWidth="1"/>
    <col min="1792" max="1792" width="10.5703125" style="290" customWidth="1"/>
    <col min="1793" max="1793" width="9.28515625" style="290" customWidth="1"/>
    <col min="1794" max="1794" width="10.5703125" style="290" customWidth="1"/>
    <col min="1795" max="1795" width="9.28515625" style="290" customWidth="1"/>
    <col min="1796" max="1796" width="10.5703125" style="290" customWidth="1"/>
    <col min="1797" max="2031" width="9.140625" style="290"/>
    <col min="2032" max="2032" width="4.42578125" style="290" customWidth="1"/>
    <col min="2033" max="2033" width="1.7109375" style="290" customWidth="1"/>
    <col min="2034" max="2034" width="0.28515625" style="290" customWidth="1"/>
    <col min="2035" max="2036" width="0.85546875" style="290" customWidth="1"/>
    <col min="2037" max="2037" width="18.85546875" style="290" customWidth="1"/>
    <col min="2038" max="2038" width="6.28515625" style="290" customWidth="1"/>
    <col min="2039" max="2039" width="0.28515625" style="290" customWidth="1"/>
    <col min="2040" max="2040" width="9" style="290" customWidth="1"/>
    <col min="2041" max="2041" width="8.7109375" style="290" customWidth="1"/>
    <col min="2042" max="2042" width="10.5703125" style="290" customWidth="1"/>
    <col min="2043" max="2043" width="9.7109375" style="290" customWidth="1"/>
    <col min="2044" max="2044" width="10.5703125" style="290" customWidth="1"/>
    <col min="2045" max="2045" width="9.7109375" style="290" customWidth="1"/>
    <col min="2046" max="2046" width="10.5703125" style="290" customWidth="1"/>
    <col min="2047" max="2047" width="8.85546875" style="290" customWidth="1"/>
    <col min="2048" max="2048" width="10.5703125" style="290" customWidth="1"/>
    <col min="2049" max="2049" width="9.28515625" style="290" customWidth="1"/>
    <col min="2050" max="2050" width="10.5703125" style="290" customWidth="1"/>
    <col min="2051" max="2051" width="9.28515625" style="290" customWidth="1"/>
    <col min="2052" max="2052" width="10.5703125" style="290" customWidth="1"/>
    <col min="2053" max="2287" width="9.140625" style="290"/>
    <col min="2288" max="2288" width="4.42578125" style="290" customWidth="1"/>
    <col min="2289" max="2289" width="1.7109375" style="290" customWidth="1"/>
    <col min="2290" max="2290" width="0.28515625" style="290" customWidth="1"/>
    <col min="2291" max="2292" width="0.85546875" style="290" customWidth="1"/>
    <col min="2293" max="2293" width="18.85546875" style="290" customWidth="1"/>
    <col min="2294" max="2294" width="6.28515625" style="290" customWidth="1"/>
    <col min="2295" max="2295" width="0.28515625" style="290" customWidth="1"/>
    <col min="2296" max="2296" width="9" style="290" customWidth="1"/>
    <col min="2297" max="2297" width="8.7109375" style="290" customWidth="1"/>
    <col min="2298" max="2298" width="10.5703125" style="290" customWidth="1"/>
    <col min="2299" max="2299" width="9.7109375" style="290" customWidth="1"/>
    <col min="2300" max="2300" width="10.5703125" style="290" customWidth="1"/>
    <col min="2301" max="2301" width="9.7109375" style="290" customWidth="1"/>
    <col min="2302" max="2302" width="10.5703125" style="290" customWidth="1"/>
    <col min="2303" max="2303" width="8.85546875" style="290" customWidth="1"/>
    <col min="2304" max="2304" width="10.5703125" style="290" customWidth="1"/>
    <col min="2305" max="2305" width="9.28515625" style="290" customWidth="1"/>
    <col min="2306" max="2306" width="10.5703125" style="290" customWidth="1"/>
    <col min="2307" max="2307" width="9.28515625" style="290" customWidth="1"/>
    <col min="2308" max="2308" width="10.5703125" style="290" customWidth="1"/>
    <col min="2309" max="2543" width="9.140625" style="290"/>
    <col min="2544" max="2544" width="4.42578125" style="290" customWidth="1"/>
    <col min="2545" max="2545" width="1.7109375" style="290" customWidth="1"/>
    <col min="2546" max="2546" width="0.28515625" style="290" customWidth="1"/>
    <col min="2547" max="2548" width="0.85546875" style="290" customWidth="1"/>
    <col min="2549" max="2549" width="18.85546875" style="290" customWidth="1"/>
    <col min="2550" max="2550" width="6.28515625" style="290" customWidth="1"/>
    <col min="2551" max="2551" width="0.28515625" style="290" customWidth="1"/>
    <col min="2552" max="2552" width="9" style="290" customWidth="1"/>
    <col min="2553" max="2553" width="8.7109375" style="290" customWidth="1"/>
    <col min="2554" max="2554" width="10.5703125" style="290" customWidth="1"/>
    <col min="2555" max="2555" width="9.7109375" style="290" customWidth="1"/>
    <col min="2556" max="2556" width="10.5703125" style="290" customWidth="1"/>
    <col min="2557" max="2557" width="9.7109375" style="290" customWidth="1"/>
    <col min="2558" max="2558" width="10.5703125" style="290" customWidth="1"/>
    <col min="2559" max="2559" width="8.85546875" style="290" customWidth="1"/>
    <col min="2560" max="2560" width="10.5703125" style="290" customWidth="1"/>
    <col min="2561" max="2561" width="9.28515625" style="290" customWidth="1"/>
    <col min="2562" max="2562" width="10.5703125" style="290" customWidth="1"/>
    <col min="2563" max="2563" width="9.28515625" style="290" customWidth="1"/>
    <col min="2564" max="2564" width="10.5703125" style="290" customWidth="1"/>
    <col min="2565" max="2799" width="9.140625" style="290"/>
    <col min="2800" max="2800" width="4.42578125" style="290" customWidth="1"/>
    <col min="2801" max="2801" width="1.7109375" style="290" customWidth="1"/>
    <col min="2802" max="2802" width="0.28515625" style="290" customWidth="1"/>
    <col min="2803" max="2804" width="0.85546875" style="290" customWidth="1"/>
    <col min="2805" max="2805" width="18.85546875" style="290" customWidth="1"/>
    <col min="2806" max="2806" width="6.28515625" style="290" customWidth="1"/>
    <col min="2807" max="2807" width="0.28515625" style="290" customWidth="1"/>
    <col min="2808" max="2808" width="9" style="290" customWidth="1"/>
    <col min="2809" max="2809" width="8.7109375" style="290" customWidth="1"/>
    <col min="2810" max="2810" width="10.5703125" style="290" customWidth="1"/>
    <col min="2811" max="2811" width="9.7109375" style="290" customWidth="1"/>
    <col min="2812" max="2812" width="10.5703125" style="290" customWidth="1"/>
    <col min="2813" max="2813" width="9.7109375" style="290" customWidth="1"/>
    <col min="2814" max="2814" width="10.5703125" style="290" customWidth="1"/>
    <col min="2815" max="2815" width="8.85546875" style="290" customWidth="1"/>
    <col min="2816" max="2816" width="10.5703125" style="290" customWidth="1"/>
    <col min="2817" max="2817" width="9.28515625" style="290" customWidth="1"/>
    <col min="2818" max="2818" width="10.5703125" style="290" customWidth="1"/>
    <col min="2819" max="2819" width="9.28515625" style="290" customWidth="1"/>
    <col min="2820" max="2820" width="10.5703125" style="290" customWidth="1"/>
    <col min="2821" max="3055" width="9.140625" style="290"/>
    <col min="3056" max="3056" width="4.42578125" style="290" customWidth="1"/>
    <col min="3057" max="3057" width="1.7109375" style="290" customWidth="1"/>
    <col min="3058" max="3058" width="0.28515625" style="290" customWidth="1"/>
    <col min="3059" max="3060" width="0.85546875" style="290" customWidth="1"/>
    <col min="3061" max="3061" width="18.85546875" style="290" customWidth="1"/>
    <col min="3062" max="3062" width="6.28515625" style="290" customWidth="1"/>
    <col min="3063" max="3063" width="0.28515625" style="290" customWidth="1"/>
    <col min="3064" max="3064" width="9" style="290" customWidth="1"/>
    <col min="3065" max="3065" width="8.7109375" style="290" customWidth="1"/>
    <col min="3066" max="3066" width="10.5703125" style="290" customWidth="1"/>
    <col min="3067" max="3067" width="9.7109375" style="290" customWidth="1"/>
    <col min="3068" max="3068" width="10.5703125" style="290" customWidth="1"/>
    <col min="3069" max="3069" width="9.7109375" style="290" customWidth="1"/>
    <col min="3070" max="3070" width="10.5703125" style="290" customWidth="1"/>
    <col min="3071" max="3071" width="8.85546875" style="290" customWidth="1"/>
    <col min="3072" max="3072" width="10.5703125" style="290" customWidth="1"/>
    <col min="3073" max="3073" width="9.28515625" style="290" customWidth="1"/>
    <col min="3074" max="3074" width="10.5703125" style="290" customWidth="1"/>
    <col min="3075" max="3075" width="9.28515625" style="290" customWidth="1"/>
    <col min="3076" max="3076" width="10.5703125" style="290" customWidth="1"/>
    <col min="3077" max="3311" width="9.140625" style="290"/>
    <col min="3312" max="3312" width="4.42578125" style="290" customWidth="1"/>
    <col min="3313" max="3313" width="1.7109375" style="290" customWidth="1"/>
    <col min="3314" max="3314" width="0.28515625" style="290" customWidth="1"/>
    <col min="3315" max="3316" width="0.85546875" style="290" customWidth="1"/>
    <col min="3317" max="3317" width="18.85546875" style="290" customWidth="1"/>
    <col min="3318" max="3318" width="6.28515625" style="290" customWidth="1"/>
    <col min="3319" max="3319" width="0.28515625" style="290" customWidth="1"/>
    <col min="3320" max="3320" width="9" style="290" customWidth="1"/>
    <col min="3321" max="3321" width="8.7109375" style="290" customWidth="1"/>
    <col min="3322" max="3322" width="10.5703125" style="290" customWidth="1"/>
    <col min="3323" max="3323" width="9.7109375" style="290" customWidth="1"/>
    <col min="3324" max="3324" width="10.5703125" style="290" customWidth="1"/>
    <col min="3325" max="3325" width="9.7109375" style="290" customWidth="1"/>
    <col min="3326" max="3326" width="10.5703125" style="290" customWidth="1"/>
    <col min="3327" max="3327" width="8.85546875" style="290" customWidth="1"/>
    <col min="3328" max="3328" width="10.5703125" style="290" customWidth="1"/>
    <col min="3329" max="3329" width="9.28515625" style="290" customWidth="1"/>
    <col min="3330" max="3330" width="10.5703125" style="290" customWidth="1"/>
    <col min="3331" max="3331" width="9.28515625" style="290" customWidth="1"/>
    <col min="3332" max="3332" width="10.5703125" style="290" customWidth="1"/>
    <col min="3333" max="3567" width="9.140625" style="290"/>
    <col min="3568" max="3568" width="4.42578125" style="290" customWidth="1"/>
    <col min="3569" max="3569" width="1.7109375" style="290" customWidth="1"/>
    <col min="3570" max="3570" width="0.28515625" style="290" customWidth="1"/>
    <col min="3571" max="3572" width="0.85546875" style="290" customWidth="1"/>
    <col min="3573" max="3573" width="18.85546875" style="290" customWidth="1"/>
    <col min="3574" max="3574" width="6.28515625" style="290" customWidth="1"/>
    <col min="3575" max="3575" width="0.28515625" style="290" customWidth="1"/>
    <col min="3576" max="3576" width="9" style="290" customWidth="1"/>
    <col min="3577" max="3577" width="8.7109375" style="290" customWidth="1"/>
    <col min="3578" max="3578" width="10.5703125" style="290" customWidth="1"/>
    <col min="3579" max="3579" width="9.7109375" style="290" customWidth="1"/>
    <col min="3580" max="3580" width="10.5703125" style="290" customWidth="1"/>
    <col min="3581" max="3581" width="9.7109375" style="290" customWidth="1"/>
    <col min="3582" max="3582" width="10.5703125" style="290" customWidth="1"/>
    <col min="3583" max="3583" width="8.85546875" style="290" customWidth="1"/>
    <col min="3584" max="3584" width="10.5703125" style="290" customWidth="1"/>
    <col min="3585" max="3585" width="9.28515625" style="290" customWidth="1"/>
    <col min="3586" max="3586" width="10.5703125" style="290" customWidth="1"/>
    <col min="3587" max="3587" width="9.28515625" style="290" customWidth="1"/>
    <col min="3588" max="3588" width="10.5703125" style="290" customWidth="1"/>
    <col min="3589" max="3823" width="9.140625" style="290"/>
    <col min="3824" max="3824" width="4.42578125" style="290" customWidth="1"/>
    <col min="3825" max="3825" width="1.7109375" style="290" customWidth="1"/>
    <col min="3826" max="3826" width="0.28515625" style="290" customWidth="1"/>
    <col min="3827" max="3828" width="0.85546875" style="290" customWidth="1"/>
    <col min="3829" max="3829" width="18.85546875" style="290" customWidth="1"/>
    <col min="3830" max="3830" width="6.28515625" style="290" customWidth="1"/>
    <col min="3831" max="3831" width="0.28515625" style="290" customWidth="1"/>
    <col min="3832" max="3832" width="9" style="290" customWidth="1"/>
    <col min="3833" max="3833" width="8.7109375" style="290" customWidth="1"/>
    <col min="3834" max="3834" width="10.5703125" style="290" customWidth="1"/>
    <col min="3835" max="3835" width="9.7109375" style="290" customWidth="1"/>
    <col min="3836" max="3836" width="10.5703125" style="290" customWidth="1"/>
    <col min="3837" max="3837" width="9.7109375" style="290" customWidth="1"/>
    <col min="3838" max="3838" width="10.5703125" style="290" customWidth="1"/>
    <col min="3839" max="3839" width="8.85546875" style="290" customWidth="1"/>
    <col min="3840" max="3840" width="10.5703125" style="290" customWidth="1"/>
    <col min="3841" max="3841" width="9.28515625" style="290" customWidth="1"/>
    <col min="3842" max="3842" width="10.5703125" style="290" customWidth="1"/>
    <col min="3843" max="3843" width="9.28515625" style="290" customWidth="1"/>
    <col min="3844" max="3844" width="10.5703125" style="290" customWidth="1"/>
    <col min="3845" max="4079" width="9.140625" style="290"/>
    <col min="4080" max="4080" width="4.42578125" style="290" customWidth="1"/>
    <col min="4081" max="4081" width="1.7109375" style="290" customWidth="1"/>
    <col min="4082" max="4082" width="0.28515625" style="290" customWidth="1"/>
    <col min="4083" max="4084" width="0.85546875" style="290" customWidth="1"/>
    <col min="4085" max="4085" width="18.85546875" style="290" customWidth="1"/>
    <col min="4086" max="4086" width="6.28515625" style="290" customWidth="1"/>
    <col min="4087" max="4087" width="0.28515625" style="290" customWidth="1"/>
    <col min="4088" max="4088" width="9" style="290" customWidth="1"/>
    <col min="4089" max="4089" width="8.7109375" style="290" customWidth="1"/>
    <col min="4090" max="4090" width="10.5703125" style="290" customWidth="1"/>
    <col min="4091" max="4091" width="9.7109375" style="290" customWidth="1"/>
    <col min="4092" max="4092" width="10.5703125" style="290" customWidth="1"/>
    <col min="4093" max="4093" width="9.7109375" style="290" customWidth="1"/>
    <col min="4094" max="4094" width="10.5703125" style="290" customWidth="1"/>
    <col min="4095" max="4095" width="8.85546875" style="290" customWidth="1"/>
    <col min="4096" max="4096" width="10.5703125" style="290" customWidth="1"/>
    <col min="4097" max="4097" width="9.28515625" style="290" customWidth="1"/>
    <col min="4098" max="4098" width="10.5703125" style="290" customWidth="1"/>
    <col min="4099" max="4099" width="9.28515625" style="290" customWidth="1"/>
    <col min="4100" max="4100" width="10.5703125" style="290" customWidth="1"/>
    <col min="4101" max="4335" width="9.140625" style="290"/>
    <col min="4336" max="4336" width="4.42578125" style="290" customWidth="1"/>
    <col min="4337" max="4337" width="1.7109375" style="290" customWidth="1"/>
    <col min="4338" max="4338" width="0.28515625" style="290" customWidth="1"/>
    <col min="4339" max="4340" width="0.85546875" style="290" customWidth="1"/>
    <col min="4341" max="4341" width="18.85546875" style="290" customWidth="1"/>
    <col min="4342" max="4342" width="6.28515625" style="290" customWidth="1"/>
    <col min="4343" max="4343" width="0.28515625" style="290" customWidth="1"/>
    <col min="4344" max="4344" width="9" style="290" customWidth="1"/>
    <col min="4345" max="4345" width="8.7109375" style="290" customWidth="1"/>
    <col min="4346" max="4346" width="10.5703125" style="290" customWidth="1"/>
    <col min="4347" max="4347" width="9.7109375" style="290" customWidth="1"/>
    <col min="4348" max="4348" width="10.5703125" style="290" customWidth="1"/>
    <col min="4349" max="4349" width="9.7109375" style="290" customWidth="1"/>
    <col min="4350" max="4350" width="10.5703125" style="290" customWidth="1"/>
    <col min="4351" max="4351" width="8.85546875" style="290" customWidth="1"/>
    <col min="4352" max="4352" width="10.5703125" style="290" customWidth="1"/>
    <col min="4353" max="4353" width="9.28515625" style="290" customWidth="1"/>
    <col min="4354" max="4354" width="10.5703125" style="290" customWidth="1"/>
    <col min="4355" max="4355" width="9.28515625" style="290" customWidth="1"/>
    <col min="4356" max="4356" width="10.5703125" style="290" customWidth="1"/>
    <col min="4357" max="4591" width="9.140625" style="290"/>
    <col min="4592" max="4592" width="4.42578125" style="290" customWidth="1"/>
    <col min="4593" max="4593" width="1.7109375" style="290" customWidth="1"/>
    <col min="4594" max="4594" width="0.28515625" style="290" customWidth="1"/>
    <col min="4595" max="4596" width="0.85546875" style="290" customWidth="1"/>
    <col min="4597" max="4597" width="18.85546875" style="290" customWidth="1"/>
    <col min="4598" max="4598" width="6.28515625" style="290" customWidth="1"/>
    <col min="4599" max="4599" width="0.28515625" style="290" customWidth="1"/>
    <col min="4600" max="4600" width="9" style="290" customWidth="1"/>
    <col min="4601" max="4601" width="8.7109375" style="290" customWidth="1"/>
    <col min="4602" max="4602" width="10.5703125" style="290" customWidth="1"/>
    <col min="4603" max="4603" width="9.7109375" style="290" customWidth="1"/>
    <col min="4604" max="4604" width="10.5703125" style="290" customWidth="1"/>
    <col min="4605" max="4605" width="9.7109375" style="290" customWidth="1"/>
    <col min="4606" max="4606" width="10.5703125" style="290" customWidth="1"/>
    <col min="4607" max="4607" width="8.85546875" style="290" customWidth="1"/>
    <col min="4608" max="4608" width="10.5703125" style="290" customWidth="1"/>
    <col min="4609" max="4609" width="9.28515625" style="290" customWidth="1"/>
    <col min="4610" max="4610" width="10.5703125" style="290" customWidth="1"/>
    <col min="4611" max="4611" width="9.28515625" style="290" customWidth="1"/>
    <col min="4612" max="4612" width="10.5703125" style="290" customWidth="1"/>
    <col min="4613" max="4847" width="9.140625" style="290"/>
    <col min="4848" max="4848" width="4.42578125" style="290" customWidth="1"/>
    <col min="4849" max="4849" width="1.7109375" style="290" customWidth="1"/>
    <col min="4850" max="4850" width="0.28515625" style="290" customWidth="1"/>
    <col min="4851" max="4852" width="0.85546875" style="290" customWidth="1"/>
    <col min="4853" max="4853" width="18.85546875" style="290" customWidth="1"/>
    <col min="4854" max="4854" width="6.28515625" style="290" customWidth="1"/>
    <col min="4855" max="4855" width="0.28515625" style="290" customWidth="1"/>
    <col min="4856" max="4856" width="9" style="290" customWidth="1"/>
    <col min="4857" max="4857" width="8.7109375" style="290" customWidth="1"/>
    <col min="4858" max="4858" width="10.5703125" style="290" customWidth="1"/>
    <col min="4859" max="4859" width="9.7109375" style="290" customWidth="1"/>
    <col min="4860" max="4860" width="10.5703125" style="290" customWidth="1"/>
    <col min="4861" max="4861" width="9.7109375" style="290" customWidth="1"/>
    <col min="4862" max="4862" width="10.5703125" style="290" customWidth="1"/>
    <col min="4863" max="4863" width="8.85546875" style="290" customWidth="1"/>
    <col min="4864" max="4864" width="10.5703125" style="290" customWidth="1"/>
    <col min="4865" max="4865" width="9.28515625" style="290" customWidth="1"/>
    <col min="4866" max="4866" width="10.5703125" style="290" customWidth="1"/>
    <col min="4867" max="4867" width="9.28515625" style="290" customWidth="1"/>
    <col min="4868" max="4868" width="10.5703125" style="290" customWidth="1"/>
    <col min="4869" max="5103" width="9.140625" style="290"/>
    <col min="5104" max="5104" width="4.42578125" style="290" customWidth="1"/>
    <col min="5105" max="5105" width="1.7109375" style="290" customWidth="1"/>
    <col min="5106" max="5106" width="0.28515625" style="290" customWidth="1"/>
    <col min="5107" max="5108" width="0.85546875" style="290" customWidth="1"/>
    <col min="5109" max="5109" width="18.85546875" style="290" customWidth="1"/>
    <col min="5110" max="5110" width="6.28515625" style="290" customWidth="1"/>
    <col min="5111" max="5111" width="0.28515625" style="290" customWidth="1"/>
    <col min="5112" max="5112" width="9" style="290" customWidth="1"/>
    <col min="5113" max="5113" width="8.7109375" style="290" customWidth="1"/>
    <col min="5114" max="5114" width="10.5703125" style="290" customWidth="1"/>
    <col min="5115" max="5115" width="9.7109375" style="290" customWidth="1"/>
    <col min="5116" max="5116" width="10.5703125" style="290" customWidth="1"/>
    <col min="5117" max="5117" width="9.7109375" style="290" customWidth="1"/>
    <col min="5118" max="5118" width="10.5703125" style="290" customWidth="1"/>
    <col min="5119" max="5119" width="8.85546875" style="290" customWidth="1"/>
    <col min="5120" max="5120" width="10.5703125" style="290" customWidth="1"/>
    <col min="5121" max="5121" width="9.28515625" style="290" customWidth="1"/>
    <col min="5122" max="5122" width="10.5703125" style="290" customWidth="1"/>
    <col min="5123" max="5123" width="9.28515625" style="290" customWidth="1"/>
    <col min="5124" max="5124" width="10.5703125" style="290" customWidth="1"/>
    <col min="5125" max="5359" width="9.140625" style="290"/>
    <col min="5360" max="5360" width="4.42578125" style="290" customWidth="1"/>
    <col min="5361" max="5361" width="1.7109375" style="290" customWidth="1"/>
    <col min="5362" max="5362" width="0.28515625" style="290" customWidth="1"/>
    <col min="5363" max="5364" width="0.85546875" style="290" customWidth="1"/>
    <col min="5365" max="5365" width="18.85546875" style="290" customWidth="1"/>
    <col min="5366" max="5366" width="6.28515625" style="290" customWidth="1"/>
    <col min="5367" max="5367" width="0.28515625" style="290" customWidth="1"/>
    <col min="5368" max="5368" width="9" style="290" customWidth="1"/>
    <col min="5369" max="5369" width="8.7109375" style="290" customWidth="1"/>
    <col min="5370" max="5370" width="10.5703125" style="290" customWidth="1"/>
    <col min="5371" max="5371" width="9.7109375" style="290" customWidth="1"/>
    <col min="5372" max="5372" width="10.5703125" style="290" customWidth="1"/>
    <col min="5373" max="5373" width="9.7109375" style="290" customWidth="1"/>
    <col min="5374" max="5374" width="10.5703125" style="290" customWidth="1"/>
    <col min="5375" max="5375" width="8.85546875" style="290" customWidth="1"/>
    <col min="5376" max="5376" width="10.5703125" style="290" customWidth="1"/>
    <col min="5377" max="5377" width="9.28515625" style="290" customWidth="1"/>
    <col min="5378" max="5378" width="10.5703125" style="290" customWidth="1"/>
    <col min="5379" max="5379" width="9.28515625" style="290" customWidth="1"/>
    <col min="5380" max="5380" width="10.5703125" style="290" customWidth="1"/>
    <col min="5381" max="5615" width="9.140625" style="290"/>
    <col min="5616" max="5616" width="4.42578125" style="290" customWidth="1"/>
    <col min="5617" max="5617" width="1.7109375" style="290" customWidth="1"/>
    <col min="5618" max="5618" width="0.28515625" style="290" customWidth="1"/>
    <col min="5619" max="5620" width="0.85546875" style="290" customWidth="1"/>
    <col min="5621" max="5621" width="18.85546875" style="290" customWidth="1"/>
    <col min="5622" max="5622" width="6.28515625" style="290" customWidth="1"/>
    <col min="5623" max="5623" width="0.28515625" style="290" customWidth="1"/>
    <col min="5624" max="5624" width="9" style="290" customWidth="1"/>
    <col min="5625" max="5625" width="8.7109375" style="290" customWidth="1"/>
    <col min="5626" max="5626" width="10.5703125" style="290" customWidth="1"/>
    <col min="5627" max="5627" width="9.7109375" style="290" customWidth="1"/>
    <col min="5628" max="5628" width="10.5703125" style="290" customWidth="1"/>
    <col min="5629" max="5629" width="9.7109375" style="290" customWidth="1"/>
    <col min="5630" max="5630" width="10.5703125" style="290" customWidth="1"/>
    <col min="5631" max="5631" width="8.85546875" style="290" customWidth="1"/>
    <col min="5632" max="5632" width="10.5703125" style="290" customWidth="1"/>
    <col min="5633" max="5633" width="9.28515625" style="290" customWidth="1"/>
    <col min="5634" max="5634" width="10.5703125" style="290" customWidth="1"/>
    <col min="5635" max="5635" width="9.28515625" style="290" customWidth="1"/>
    <col min="5636" max="5636" width="10.5703125" style="290" customWidth="1"/>
    <col min="5637" max="5871" width="9.140625" style="290"/>
    <col min="5872" max="5872" width="4.42578125" style="290" customWidth="1"/>
    <col min="5873" max="5873" width="1.7109375" style="290" customWidth="1"/>
    <col min="5874" max="5874" width="0.28515625" style="290" customWidth="1"/>
    <col min="5875" max="5876" width="0.85546875" style="290" customWidth="1"/>
    <col min="5877" max="5877" width="18.85546875" style="290" customWidth="1"/>
    <col min="5878" max="5878" width="6.28515625" style="290" customWidth="1"/>
    <col min="5879" max="5879" width="0.28515625" style="290" customWidth="1"/>
    <col min="5880" max="5880" width="9" style="290" customWidth="1"/>
    <col min="5881" max="5881" width="8.7109375" style="290" customWidth="1"/>
    <col min="5882" max="5882" width="10.5703125" style="290" customWidth="1"/>
    <col min="5883" max="5883" width="9.7109375" style="290" customWidth="1"/>
    <col min="5884" max="5884" width="10.5703125" style="290" customWidth="1"/>
    <col min="5885" max="5885" width="9.7109375" style="290" customWidth="1"/>
    <col min="5886" max="5886" width="10.5703125" style="290" customWidth="1"/>
    <col min="5887" max="5887" width="8.85546875" style="290" customWidth="1"/>
    <col min="5888" max="5888" width="10.5703125" style="290" customWidth="1"/>
    <col min="5889" max="5889" width="9.28515625" style="290" customWidth="1"/>
    <col min="5890" max="5890" width="10.5703125" style="290" customWidth="1"/>
    <col min="5891" max="5891" width="9.28515625" style="290" customWidth="1"/>
    <col min="5892" max="5892" width="10.5703125" style="290" customWidth="1"/>
    <col min="5893" max="6127" width="9.140625" style="290"/>
    <col min="6128" max="6128" width="4.42578125" style="290" customWidth="1"/>
    <col min="6129" max="6129" width="1.7109375" style="290" customWidth="1"/>
    <col min="6130" max="6130" width="0.28515625" style="290" customWidth="1"/>
    <col min="6131" max="6132" width="0.85546875" style="290" customWidth="1"/>
    <col min="6133" max="6133" width="18.85546875" style="290" customWidth="1"/>
    <col min="6134" max="6134" width="6.28515625" style="290" customWidth="1"/>
    <col min="6135" max="6135" width="0.28515625" style="290" customWidth="1"/>
    <col min="6136" max="6136" width="9" style="290" customWidth="1"/>
    <col min="6137" max="6137" width="8.7109375" style="290" customWidth="1"/>
    <col min="6138" max="6138" width="10.5703125" style="290" customWidth="1"/>
    <col min="6139" max="6139" width="9.7109375" style="290" customWidth="1"/>
    <col min="6140" max="6140" width="10.5703125" style="290" customWidth="1"/>
    <col min="6141" max="6141" width="9.7109375" style="290" customWidth="1"/>
    <col min="6142" max="6142" width="10.5703125" style="290" customWidth="1"/>
    <col min="6143" max="6143" width="8.85546875" style="290" customWidth="1"/>
    <col min="6144" max="6144" width="10.5703125" style="290" customWidth="1"/>
    <col min="6145" max="6145" width="9.28515625" style="290" customWidth="1"/>
    <col min="6146" max="6146" width="10.5703125" style="290" customWidth="1"/>
    <col min="6147" max="6147" width="9.28515625" style="290" customWidth="1"/>
    <col min="6148" max="6148" width="10.5703125" style="290" customWidth="1"/>
    <col min="6149" max="6383" width="9.140625" style="290"/>
    <col min="6384" max="6384" width="4.42578125" style="290" customWidth="1"/>
    <col min="6385" max="6385" width="1.7109375" style="290" customWidth="1"/>
    <col min="6386" max="6386" width="0.28515625" style="290" customWidth="1"/>
    <col min="6387" max="6388" width="0.85546875" style="290" customWidth="1"/>
    <col min="6389" max="6389" width="18.85546875" style="290" customWidth="1"/>
    <col min="6390" max="6390" width="6.28515625" style="290" customWidth="1"/>
    <col min="6391" max="6391" width="0.28515625" style="290" customWidth="1"/>
    <col min="6392" max="6392" width="9" style="290" customWidth="1"/>
    <col min="6393" max="6393" width="8.7109375" style="290" customWidth="1"/>
    <col min="6394" max="6394" width="10.5703125" style="290" customWidth="1"/>
    <col min="6395" max="6395" width="9.7109375" style="290" customWidth="1"/>
    <col min="6396" max="6396" width="10.5703125" style="290" customWidth="1"/>
    <col min="6397" max="6397" width="9.7109375" style="290" customWidth="1"/>
    <col min="6398" max="6398" width="10.5703125" style="290" customWidth="1"/>
    <col min="6399" max="6399" width="8.85546875" style="290" customWidth="1"/>
    <col min="6400" max="6400" width="10.5703125" style="290" customWidth="1"/>
    <col min="6401" max="6401" width="9.28515625" style="290" customWidth="1"/>
    <col min="6402" max="6402" width="10.5703125" style="290" customWidth="1"/>
    <col min="6403" max="6403" width="9.28515625" style="290" customWidth="1"/>
    <col min="6404" max="6404" width="10.5703125" style="290" customWidth="1"/>
    <col min="6405" max="6639" width="9.140625" style="290"/>
    <col min="6640" max="6640" width="4.42578125" style="290" customWidth="1"/>
    <col min="6641" max="6641" width="1.7109375" style="290" customWidth="1"/>
    <col min="6642" max="6642" width="0.28515625" style="290" customWidth="1"/>
    <col min="6643" max="6644" width="0.85546875" style="290" customWidth="1"/>
    <col min="6645" max="6645" width="18.85546875" style="290" customWidth="1"/>
    <col min="6646" max="6646" width="6.28515625" style="290" customWidth="1"/>
    <col min="6647" max="6647" width="0.28515625" style="290" customWidth="1"/>
    <col min="6648" max="6648" width="9" style="290" customWidth="1"/>
    <col min="6649" max="6649" width="8.7109375" style="290" customWidth="1"/>
    <col min="6650" max="6650" width="10.5703125" style="290" customWidth="1"/>
    <col min="6651" max="6651" width="9.7109375" style="290" customWidth="1"/>
    <col min="6652" max="6652" width="10.5703125" style="290" customWidth="1"/>
    <col min="6653" max="6653" width="9.7109375" style="290" customWidth="1"/>
    <col min="6654" max="6654" width="10.5703125" style="290" customWidth="1"/>
    <col min="6655" max="6655" width="8.85546875" style="290" customWidth="1"/>
    <col min="6656" max="6656" width="10.5703125" style="290" customWidth="1"/>
    <col min="6657" max="6657" width="9.28515625" style="290" customWidth="1"/>
    <col min="6658" max="6658" width="10.5703125" style="290" customWidth="1"/>
    <col min="6659" max="6659" width="9.28515625" style="290" customWidth="1"/>
    <col min="6660" max="6660" width="10.5703125" style="290" customWidth="1"/>
    <col min="6661" max="6895" width="9.140625" style="290"/>
    <col min="6896" max="6896" width="4.42578125" style="290" customWidth="1"/>
    <col min="6897" max="6897" width="1.7109375" style="290" customWidth="1"/>
    <col min="6898" max="6898" width="0.28515625" style="290" customWidth="1"/>
    <col min="6899" max="6900" width="0.85546875" style="290" customWidth="1"/>
    <col min="6901" max="6901" width="18.85546875" style="290" customWidth="1"/>
    <col min="6902" max="6902" width="6.28515625" style="290" customWidth="1"/>
    <col min="6903" max="6903" width="0.28515625" style="290" customWidth="1"/>
    <col min="6904" max="6904" width="9" style="290" customWidth="1"/>
    <col min="6905" max="6905" width="8.7109375" style="290" customWidth="1"/>
    <col min="6906" max="6906" width="10.5703125" style="290" customWidth="1"/>
    <col min="6907" max="6907" width="9.7109375" style="290" customWidth="1"/>
    <col min="6908" max="6908" width="10.5703125" style="290" customWidth="1"/>
    <col min="6909" max="6909" width="9.7109375" style="290" customWidth="1"/>
    <col min="6910" max="6910" width="10.5703125" style="290" customWidth="1"/>
    <col min="6911" max="6911" width="8.85546875" style="290" customWidth="1"/>
    <col min="6912" max="6912" width="10.5703125" style="290" customWidth="1"/>
    <col min="6913" max="6913" width="9.28515625" style="290" customWidth="1"/>
    <col min="6914" max="6914" width="10.5703125" style="290" customWidth="1"/>
    <col min="6915" max="6915" width="9.28515625" style="290" customWidth="1"/>
    <col min="6916" max="6916" width="10.5703125" style="290" customWidth="1"/>
    <col min="6917" max="7151" width="9.140625" style="290"/>
    <col min="7152" max="7152" width="4.42578125" style="290" customWidth="1"/>
    <col min="7153" max="7153" width="1.7109375" style="290" customWidth="1"/>
    <col min="7154" max="7154" width="0.28515625" style="290" customWidth="1"/>
    <col min="7155" max="7156" width="0.85546875" style="290" customWidth="1"/>
    <col min="7157" max="7157" width="18.85546875" style="290" customWidth="1"/>
    <col min="7158" max="7158" width="6.28515625" style="290" customWidth="1"/>
    <col min="7159" max="7159" width="0.28515625" style="290" customWidth="1"/>
    <col min="7160" max="7160" width="9" style="290" customWidth="1"/>
    <col min="7161" max="7161" width="8.7109375" style="290" customWidth="1"/>
    <col min="7162" max="7162" width="10.5703125" style="290" customWidth="1"/>
    <col min="7163" max="7163" width="9.7109375" style="290" customWidth="1"/>
    <col min="7164" max="7164" width="10.5703125" style="290" customWidth="1"/>
    <col min="7165" max="7165" width="9.7109375" style="290" customWidth="1"/>
    <col min="7166" max="7166" width="10.5703125" style="290" customWidth="1"/>
    <col min="7167" max="7167" width="8.85546875" style="290" customWidth="1"/>
    <col min="7168" max="7168" width="10.5703125" style="290" customWidth="1"/>
    <col min="7169" max="7169" width="9.28515625" style="290" customWidth="1"/>
    <col min="7170" max="7170" width="10.5703125" style="290" customWidth="1"/>
    <col min="7171" max="7171" width="9.28515625" style="290" customWidth="1"/>
    <col min="7172" max="7172" width="10.5703125" style="290" customWidth="1"/>
    <col min="7173" max="7407" width="9.140625" style="290"/>
    <col min="7408" max="7408" width="4.42578125" style="290" customWidth="1"/>
    <col min="7409" max="7409" width="1.7109375" style="290" customWidth="1"/>
    <col min="7410" max="7410" width="0.28515625" style="290" customWidth="1"/>
    <col min="7411" max="7412" width="0.85546875" style="290" customWidth="1"/>
    <col min="7413" max="7413" width="18.85546875" style="290" customWidth="1"/>
    <col min="7414" max="7414" width="6.28515625" style="290" customWidth="1"/>
    <col min="7415" max="7415" width="0.28515625" style="290" customWidth="1"/>
    <col min="7416" max="7416" width="9" style="290" customWidth="1"/>
    <col min="7417" max="7417" width="8.7109375" style="290" customWidth="1"/>
    <col min="7418" max="7418" width="10.5703125" style="290" customWidth="1"/>
    <col min="7419" max="7419" width="9.7109375" style="290" customWidth="1"/>
    <col min="7420" max="7420" width="10.5703125" style="290" customWidth="1"/>
    <col min="7421" max="7421" width="9.7109375" style="290" customWidth="1"/>
    <col min="7422" max="7422" width="10.5703125" style="290" customWidth="1"/>
    <col min="7423" max="7423" width="8.85546875" style="290" customWidth="1"/>
    <col min="7424" max="7424" width="10.5703125" style="290" customWidth="1"/>
    <col min="7425" max="7425" width="9.28515625" style="290" customWidth="1"/>
    <col min="7426" max="7426" width="10.5703125" style="290" customWidth="1"/>
    <col min="7427" max="7427" width="9.28515625" style="290" customWidth="1"/>
    <col min="7428" max="7428" width="10.5703125" style="290" customWidth="1"/>
    <col min="7429" max="7663" width="9.140625" style="290"/>
    <col min="7664" max="7664" width="4.42578125" style="290" customWidth="1"/>
    <col min="7665" max="7665" width="1.7109375" style="290" customWidth="1"/>
    <col min="7666" max="7666" width="0.28515625" style="290" customWidth="1"/>
    <col min="7667" max="7668" width="0.85546875" style="290" customWidth="1"/>
    <col min="7669" max="7669" width="18.85546875" style="290" customWidth="1"/>
    <col min="7670" max="7670" width="6.28515625" style="290" customWidth="1"/>
    <col min="7671" max="7671" width="0.28515625" style="290" customWidth="1"/>
    <col min="7672" max="7672" width="9" style="290" customWidth="1"/>
    <col min="7673" max="7673" width="8.7109375" style="290" customWidth="1"/>
    <col min="7674" max="7674" width="10.5703125" style="290" customWidth="1"/>
    <col min="7675" max="7675" width="9.7109375" style="290" customWidth="1"/>
    <col min="7676" max="7676" width="10.5703125" style="290" customWidth="1"/>
    <col min="7677" max="7677" width="9.7109375" style="290" customWidth="1"/>
    <col min="7678" max="7678" width="10.5703125" style="290" customWidth="1"/>
    <col min="7679" max="7679" width="8.85546875" style="290" customWidth="1"/>
    <col min="7680" max="7680" width="10.5703125" style="290" customWidth="1"/>
    <col min="7681" max="7681" width="9.28515625" style="290" customWidth="1"/>
    <col min="7682" max="7682" width="10.5703125" style="290" customWidth="1"/>
    <col min="7683" max="7683" width="9.28515625" style="290" customWidth="1"/>
    <col min="7684" max="7684" width="10.5703125" style="290" customWidth="1"/>
    <col min="7685" max="7919" width="9.140625" style="290"/>
    <col min="7920" max="7920" width="4.42578125" style="290" customWidth="1"/>
    <col min="7921" max="7921" width="1.7109375" style="290" customWidth="1"/>
    <col min="7922" max="7922" width="0.28515625" style="290" customWidth="1"/>
    <col min="7923" max="7924" width="0.85546875" style="290" customWidth="1"/>
    <col min="7925" max="7925" width="18.85546875" style="290" customWidth="1"/>
    <col min="7926" max="7926" width="6.28515625" style="290" customWidth="1"/>
    <col min="7927" max="7927" width="0.28515625" style="290" customWidth="1"/>
    <col min="7928" max="7928" width="9" style="290" customWidth="1"/>
    <col min="7929" max="7929" width="8.7109375" style="290" customWidth="1"/>
    <col min="7930" max="7930" width="10.5703125" style="290" customWidth="1"/>
    <col min="7931" max="7931" width="9.7109375" style="290" customWidth="1"/>
    <col min="7932" max="7932" width="10.5703125" style="290" customWidth="1"/>
    <col min="7933" max="7933" width="9.7109375" style="290" customWidth="1"/>
    <col min="7934" max="7934" width="10.5703125" style="290" customWidth="1"/>
    <col min="7935" max="7935" width="8.85546875" style="290" customWidth="1"/>
    <col min="7936" max="7936" width="10.5703125" style="290" customWidth="1"/>
    <col min="7937" max="7937" width="9.28515625" style="290" customWidth="1"/>
    <col min="7938" max="7938" width="10.5703125" style="290" customWidth="1"/>
    <col min="7939" max="7939" width="9.28515625" style="290" customWidth="1"/>
    <col min="7940" max="7940" width="10.5703125" style="290" customWidth="1"/>
    <col min="7941" max="8175" width="9.140625" style="290"/>
    <col min="8176" max="8176" width="4.42578125" style="290" customWidth="1"/>
    <col min="8177" max="8177" width="1.7109375" style="290" customWidth="1"/>
    <col min="8178" max="8178" width="0.28515625" style="290" customWidth="1"/>
    <col min="8179" max="8180" width="0.85546875" style="290" customWidth="1"/>
    <col min="8181" max="8181" width="18.85546875" style="290" customWidth="1"/>
    <col min="8182" max="8182" width="6.28515625" style="290" customWidth="1"/>
    <col min="8183" max="8183" width="0.28515625" style="290" customWidth="1"/>
    <col min="8184" max="8184" width="9" style="290" customWidth="1"/>
    <col min="8185" max="8185" width="8.7109375" style="290" customWidth="1"/>
    <col min="8186" max="8186" width="10.5703125" style="290" customWidth="1"/>
    <col min="8187" max="8187" width="9.7109375" style="290" customWidth="1"/>
    <col min="8188" max="8188" width="10.5703125" style="290" customWidth="1"/>
    <col min="8189" max="8189" width="9.7109375" style="290" customWidth="1"/>
    <col min="8190" max="8190" width="10.5703125" style="290" customWidth="1"/>
    <col min="8191" max="8191" width="8.85546875" style="290" customWidth="1"/>
    <col min="8192" max="8192" width="10.5703125" style="290" customWidth="1"/>
    <col min="8193" max="8193" width="9.28515625" style="290" customWidth="1"/>
    <col min="8194" max="8194" width="10.5703125" style="290" customWidth="1"/>
    <col min="8195" max="8195" width="9.28515625" style="290" customWidth="1"/>
    <col min="8196" max="8196" width="10.5703125" style="290" customWidth="1"/>
    <col min="8197" max="8431" width="9.140625" style="290"/>
    <col min="8432" max="8432" width="4.42578125" style="290" customWidth="1"/>
    <col min="8433" max="8433" width="1.7109375" style="290" customWidth="1"/>
    <col min="8434" max="8434" width="0.28515625" style="290" customWidth="1"/>
    <col min="8435" max="8436" width="0.85546875" style="290" customWidth="1"/>
    <col min="8437" max="8437" width="18.85546875" style="290" customWidth="1"/>
    <col min="8438" max="8438" width="6.28515625" style="290" customWidth="1"/>
    <col min="8439" max="8439" width="0.28515625" style="290" customWidth="1"/>
    <col min="8440" max="8440" width="9" style="290" customWidth="1"/>
    <col min="8441" max="8441" width="8.7109375" style="290" customWidth="1"/>
    <col min="8442" max="8442" width="10.5703125" style="290" customWidth="1"/>
    <col min="8443" max="8443" width="9.7109375" style="290" customWidth="1"/>
    <col min="8444" max="8444" width="10.5703125" style="290" customWidth="1"/>
    <col min="8445" max="8445" width="9.7109375" style="290" customWidth="1"/>
    <col min="8446" max="8446" width="10.5703125" style="290" customWidth="1"/>
    <col min="8447" max="8447" width="8.85546875" style="290" customWidth="1"/>
    <col min="8448" max="8448" width="10.5703125" style="290" customWidth="1"/>
    <col min="8449" max="8449" width="9.28515625" style="290" customWidth="1"/>
    <col min="8450" max="8450" width="10.5703125" style="290" customWidth="1"/>
    <col min="8451" max="8451" width="9.28515625" style="290" customWidth="1"/>
    <col min="8452" max="8452" width="10.5703125" style="290" customWidth="1"/>
    <col min="8453" max="8687" width="9.140625" style="290"/>
    <col min="8688" max="8688" width="4.42578125" style="290" customWidth="1"/>
    <col min="8689" max="8689" width="1.7109375" style="290" customWidth="1"/>
    <col min="8690" max="8690" width="0.28515625" style="290" customWidth="1"/>
    <col min="8691" max="8692" width="0.85546875" style="290" customWidth="1"/>
    <col min="8693" max="8693" width="18.85546875" style="290" customWidth="1"/>
    <col min="8694" max="8694" width="6.28515625" style="290" customWidth="1"/>
    <col min="8695" max="8695" width="0.28515625" style="290" customWidth="1"/>
    <col min="8696" max="8696" width="9" style="290" customWidth="1"/>
    <col min="8697" max="8697" width="8.7109375" style="290" customWidth="1"/>
    <col min="8698" max="8698" width="10.5703125" style="290" customWidth="1"/>
    <col min="8699" max="8699" width="9.7109375" style="290" customWidth="1"/>
    <col min="8700" max="8700" width="10.5703125" style="290" customWidth="1"/>
    <col min="8701" max="8701" width="9.7109375" style="290" customWidth="1"/>
    <col min="8702" max="8702" width="10.5703125" style="290" customWidth="1"/>
    <col min="8703" max="8703" width="8.85546875" style="290" customWidth="1"/>
    <col min="8704" max="8704" width="10.5703125" style="290" customWidth="1"/>
    <col min="8705" max="8705" width="9.28515625" style="290" customWidth="1"/>
    <col min="8706" max="8706" width="10.5703125" style="290" customWidth="1"/>
    <col min="8707" max="8707" width="9.28515625" style="290" customWidth="1"/>
    <col min="8708" max="8708" width="10.5703125" style="290" customWidth="1"/>
    <col min="8709" max="8943" width="9.140625" style="290"/>
    <col min="8944" max="8944" width="4.42578125" style="290" customWidth="1"/>
    <col min="8945" max="8945" width="1.7109375" style="290" customWidth="1"/>
    <col min="8946" max="8946" width="0.28515625" style="290" customWidth="1"/>
    <col min="8947" max="8948" width="0.85546875" style="290" customWidth="1"/>
    <col min="8949" max="8949" width="18.85546875" style="290" customWidth="1"/>
    <col min="8950" max="8950" width="6.28515625" style="290" customWidth="1"/>
    <col min="8951" max="8951" width="0.28515625" style="290" customWidth="1"/>
    <col min="8952" max="8952" width="9" style="290" customWidth="1"/>
    <col min="8953" max="8953" width="8.7109375" style="290" customWidth="1"/>
    <col min="8954" max="8954" width="10.5703125" style="290" customWidth="1"/>
    <col min="8955" max="8955" width="9.7109375" style="290" customWidth="1"/>
    <col min="8956" max="8956" width="10.5703125" style="290" customWidth="1"/>
    <col min="8957" max="8957" width="9.7109375" style="290" customWidth="1"/>
    <col min="8958" max="8958" width="10.5703125" style="290" customWidth="1"/>
    <col min="8959" max="8959" width="8.85546875" style="290" customWidth="1"/>
    <col min="8960" max="8960" width="10.5703125" style="290" customWidth="1"/>
    <col min="8961" max="8961" width="9.28515625" style="290" customWidth="1"/>
    <col min="8962" max="8962" width="10.5703125" style="290" customWidth="1"/>
    <col min="8963" max="8963" width="9.28515625" style="290" customWidth="1"/>
    <col min="8964" max="8964" width="10.5703125" style="290" customWidth="1"/>
    <col min="8965" max="9199" width="9.140625" style="290"/>
    <col min="9200" max="9200" width="4.42578125" style="290" customWidth="1"/>
    <col min="9201" max="9201" width="1.7109375" style="290" customWidth="1"/>
    <col min="9202" max="9202" width="0.28515625" style="290" customWidth="1"/>
    <col min="9203" max="9204" width="0.85546875" style="290" customWidth="1"/>
    <col min="9205" max="9205" width="18.85546875" style="290" customWidth="1"/>
    <col min="9206" max="9206" width="6.28515625" style="290" customWidth="1"/>
    <col min="9207" max="9207" width="0.28515625" style="290" customWidth="1"/>
    <col min="9208" max="9208" width="9" style="290" customWidth="1"/>
    <col min="9209" max="9209" width="8.7109375" style="290" customWidth="1"/>
    <col min="9210" max="9210" width="10.5703125" style="290" customWidth="1"/>
    <col min="9211" max="9211" width="9.7109375" style="290" customWidth="1"/>
    <col min="9212" max="9212" width="10.5703125" style="290" customWidth="1"/>
    <col min="9213" max="9213" width="9.7109375" style="290" customWidth="1"/>
    <col min="9214" max="9214" width="10.5703125" style="290" customWidth="1"/>
    <col min="9215" max="9215" width="8.85546875" style="290" customWidth="1"/>
    <col min="9216" max="9216" width="10.5703125" style="290" customWidth="1"/>
    <col min="9217" max="9217" width="9.28515625" style="290" customWidth="1"/>
    <col min="9218" max="9218" width="10.5703125" style="290" customWidth="1"/>
    <col min="9219" max="9219" width="9.28515625" style="290" customWidth="1"/>
    <col min="9220" max="9220" width="10.5703125" style="290" customWidth="1"/>
    <col min="9221" max="9455" width="9.140625" style="290"/>
    <col min="9456" max="9456" width="4.42578125" style="290" customWidth="1"/>
    <col min="9457" max="9457" width="1.7109375" style="290" customWidth="1"/>
    <col min="9458" max="9458" width="0.28515625" style="290" customWidth="1"/>
    <col min="9459" max="9460" width="0.85546875" style="290" customWidth="1"/>
    <col min="9461" max="9461" width="18.85546875" style="290" customWidth="1"/>
    <col min="9462" max="9462" width="6.28515625" style="290" customWidth="1"/>
    <col min="9463" max="9463" width="0.28515625" style="290" customWidth="1"/>
    <col min="9464" max="9464" width="9" style="290" customWidth="1"/>
    <col min="9465" max="9465" width="8.7109375" style="290" customWidth="1"/>
    <col min="9466" max="9466" width="10.5703125" style="290" customWidth="1"/>
    <col min="9467" max="9467" width="9.7109375" style="290" customWidth="1"/>
    <col min="9468" max="9468" width="10.5703125" style="290" customWidth="1"/>
    <col min="9469" max="9469" width="9.7109375" style="290" customWidth="1"/>
    <col min="9470" max="9470" width="10.5703125" style="290" customWidth="1"/>
    <col min="9471" max="9471" width="8.85546875" style="290" customWidth="1"/>
    <col min="9472" max="9472" width="10.5703125" style="290" customWidth="1"/>
    <col min="9473" max="9473" width="9.28515625" style="290" customWidth="1"/>
    <col min="9474" max="9474" width="10.5703125" style="290" customWidth="1"/>
    <col min="9475" max="9475" width="9.28515625" style="290" customWidth="1"/>
    <col min="9476" max="9476" width="10.5703125" style="290" customWidth="1"/>
    <col min="9477" max="9711" width="9.140625" style="290"/>
    <col min="9712" max="9712" width="4.42578125" style="290" customWidth="1"/>
    <col min="9713" max="9713" width="1.7109375" style="290" customWidth="1"/>
    <col min="9714" max="9714" width="0.28515625" style="290" customWidth="1"/>
    <col min="9715" max="9716" width="0.85546875" style="290" customWidth="1"/>
    <col min="9717" max="9717" width="18.85546875" style="290" customWidth="1"/>
    <col min="9718" max="9718" width="6.28515625" style="290" customWidth="1"/>
    <col min="9719" max="9719" width="0.28515625" style="290" customWidth="1"/>
    <col min="9720" max="9720" width="9" style="290" customWidth="1"/>
    <col min="9721" max="9721" width="8.7109375" style="290" customWidth="1"/>
    <col min="9722" max="9722" width="10.5703125" style="290" customWidth="1"/>
    <col min="9723" max="9723" width="9.7109375" style="290" customWidth="1"/>
    <col min="9724" max="9724" width="10.5703125" style="290" customWidth="1"/>
    <col min="9725" max="9725" width="9.7109375" style="290" customWidth="1"/>
    <col min="9726" max="9726" width="10.5703125" style="290" customWidth="1"/>
    <col min="9727" max="9727" width="8.85546875" style="290" customWidth="1"/>
    <col min="9728" max="9728" width="10.5703125" style="290" customWidth="1"/>
    <col min="9729" max="9729" width="9.28515625" style="290" customWidth="1"/>
    <col min="9730" max="9730" width="10.5703125" style="290" customWidth="1"/>
    <col min="9731" max="9731" width="9.28515625" style="290" customWidth="1"/>
    <col min="9732" max="9732" width="10.5703125" style="290" customWidth="1"/>
    <col min="9733" max="9967" width="9.140625" style="290"/>
    <col min="9968" max="9968" width="4.42578125" style="290" customWidth="1"/>
    <col min="9969" max="9969" width="1.7109375" style="290" customWidth="1"/>
    <col min="9970" max="9970" width="0.28515625" style="290" customWidth="1"/>
    <col min="9971" max="9972" width="0.85546875" style="290" customWidth="1"/>
    <col min="9973" max="9973" width="18.85546875" style="290" customWidth="1"/>
    <col min="9974" max="9974" width="6.28515625" style="290" customWidth="1"/>
    <col min="9975" max="9975" width="0.28515625" style="290" customWidth="1"/>
    <col min="9976" max="9976" width="9" style="290" customWidth="1"/>
    <col min="9977" max="9977" width="8.7109375" style="290" customWidth="1"/>
    <col min="9978" max="9978" width="10.5703125" style="290" customWidth="1"/>
    <col min="9979" max="9979" width="9.7109375" style="290" customWidth="1"/>
    <col min="9980" max="9980" width="10.5703125" style="290" customWidth="1"/>
    <col min="9981" max="9981" width="9.7109375" style="290" customWidth="1"/>
    <col min="9982" max="9982" width="10.5703125" style="290" customWidth="1"/>
    <col min="9983" max="9983" width="8.85546875" style="290" customWidth="1"/>
    <col min="9984" max="9984" width="10.5703125" style="290" customWidth="1"/>
    <col min="9985" max="9985" width="9.28515625" style="290" customWidth="1"/>
    <col min="9986" max="9986" width="10.5703125" style="290" customWidth="1"/>
    <col min="9987" max="9987" width="9.28515625" style="290" customWidth="1"/>
    <col min="9988" max="9988" width="10.5703125" style="290" customWidth="1"/>
    <col min="9989" max="10223" width="9.140625" style="290"/>
    <col min="10224" max="10224" width="4.42578125" style="290" customWidth="1"/>
    <col min="10225" max="10225" width="1.7109375" style="290" customWidth="1"/>
    <col min="10226" max="10226" width="0.28515625" style="290" customWidth="1"/>
    <col min="10227" max="10228" width="0.85546875" style="290" customWidth="1"/>
    <col min="10229" max="10229" width="18.85546875" style="290" customWidth="1"/>
    <col min="10230" max="10230" width="6.28515625" style="290" customWidth="1"/>
    <col min="10231" max="10231" width="0.28515625" style="290" customWidth="1"/>
    <col min="10232" max="10232" width="9" style="290" customWidth="1"/>
    <col min="10233" max="10233" width="8.7109375" style="290" customWidth="1"/>
    <col min="10234" max="10234" width="10.5703125" style="290" customWidth="1"/>
    <col min="10235" max="10235" width="9.7109375" style="290" customWidth="1"/>
    <col min="10236" max="10236" width="10.5703125" style="290" customWidth="1"/>
    <col min="10237" max="10237" width="9.7109375" style="290" customWidth="1"/>
    <col min="10238" max="10238" width="10.5703125" style="290" customWidth="1"/>
    <col min="10239" max="10239" width="8.85546875" style="290" customWidth="1"/>
    <col min="10240" max="10240" width="10.5703125" style="290" customWidth="1"/>
    <col min="10241" max="10241" width="9.28515625" style="290" customWidth="1"/>
    <col min="10242" max="10242" width="10.5703125" style="290" customWidth="1"/>
    <col min="10243" max="10243" width="9.28515625" style="290" customWidth="1"/>
    <col min="10244" max="10244" width="10.5703125" style="290" customWidth="1"/>
    <col min="10245" max="10479" width="9.140625" style="290"/>
    <col min="10480" max="10480" width="4.42578125" style="290" customWidth="1"/>
    <col min="10481" max="10481" width="1.7109375" style="290" customWidth="1"/>
    <col min="10482" max="10482" width="0.28515625" style="290" customWidth="1"/>
    <col min="10483" max="10484" width="0.85546875" style="290" customWidth="1"/>
    <col min="10485" max="10485" width="18.85546875" style="290" customWidth="1"/>
    <col min="10486" max="10486" width="6.28515625" style="290" customWidth="1"/>
    <col min="10487" max="10487" width="0.28515625" style="290" customWidth="1"/>
    <col min="10488" max="10488" width="9" style="290" customWidth="1"/>
    <col min="10489" max="10489" width="8.7109375" style="290" customWidth="1"/>
    <col min="10490" max="10490" width="10.5703125" style="290" customWidth="1"/>
    <col min="10491" max="10491" width="9.7109375" style="290" customWidth="1"/>
    <col min="10492" max="10492" width="10.5703125" style="290" customWidth="1"/>
    <col min="10493" max="10493" width="9.7109375" style="290" customWidth="1"/>
    <col min="10494" max="10494" width="10.5703125" style="290" customWidth="1"/>
    <col min="10495" max="10495" width="8.85546875" style="290" customWidth="1"/>
    <col min="10496" max="10496" width="10.5703125" style="290" customWidth="1"/>
    <col min="10497" max="10497" width="9.28515625" style="290" customWidth="1"/>
    <col min="10498" max="10498" width="10.5703125" style="290" customWidth="1"/>
    <col min="10499" max="10499" width="9.28515625" style="290" customWidth="1"/>
    <col min="10500" max="10500" width="10.5703125" style="290" customWidth="1"/>
    <col min="10501" max="10735" width="9.140625" style="290"/>
    <col min="10736" max="10736" width="4.42578125" style="290" customWidth="1"/>
    <col min="10737" max="10737" width="1.7109375" style="290" customWidth="1"/>
    <col min="10738" max="10738" width="0.28515625" style="290" customWidth="1"/>
    <col min="10739" max="10740" width="0.85546875" style="290" customWidth="1"/>
    <col min="10741" max="10741" width="18.85546875" style="290" customWidth="1"/>
    <col min="10742" max="10742" width="6.28515625" style="290" customWidth="1"/>
    <col min="10743" max="10743" width="0.28515625" style="290" customWidth="1"/>
    <col min="10744" max="10744" width="9" style="290" customWidth="1"/>
    <col min="10745" max="10745" width="8.7109375" style="290" customWidth="1"/>
    <col min="10746" max="10746" width="10.5703125" style="290" customWidth="1"/>
    <col min="10747" max="10747" width="9.7109375" style="290" customWidth="1"/>
    <col min="10748" max="10748" width="10.5703125" style="290" customWidth="1"/>
    <col min="10749" max="10749" width="9.7109375" style="290" customWidth="1"/>
    <col min="10750" max="10750" width="10.5703125" style="290" customWidth="1"/>
    <col min="10751" max="10751" width="8.85546875" style="290" customWidth="1"/>
    <col min="10752" max="10752" width="10.5703125" style="290" customWidth="1"/>
    <col min="10753" max="10753" width="9.28515625" style="290" customWidth="1"/>
    <col min="10754" max="10754" width="10.5703125" style="290" customWidth="1"/>
    <col min="10755" max="10755" width="9.28515625" style="290" customWidth="1"/>
    <col min="10756" max="10756" width="10.5703125" style="290" customWidth="1"/>
    <col min="10757" max="10991" width="9.140625" style="290"/>
    <col min="10992" max="10992" width="4.42578125" style="290" customWidth="1"/>
    <col min="10993" max="10993" width="1.7109375" style="290" customWidth="1"/>
    <col min="10994" max="10994" width="0.28515625" style="290" customWidth="1"/>
    <col min="10995" max="10996" width="0.85546875" style="290" customWidth="1"/>
    <col min="10997" max="10997" width="18.85546875" style="290" customWidth="1"/>
    <col min="10998" max="10998" width="6.28515625" style="290" customWidth="1"/>
    <col min="10999" max="10999" width="0.28515625" style="290" customWidth="1"/>
    <col min="11000" max="11000" width="9" style="290" customWidth="1"/>
    <col min="11001" max="11001" width="8.7109375" style="290" customWidth="1"/>
    <col min="11002" max="11002" width="10.5703125" style="290" customWidth="1"/>
    <col min="11003" max="11003" width="9.7109375" style="290" customWidth="1"/>
    <col min="11004" max="11004" width="10.5703125" style="290" customWidth="1"/>
    <col min="11005" max="11005" width="9.7109375" style="290" customWidth="1"/>
    <col min="11006" max="11006" width="10.5703125" style="290" customWidth="1"/>
    <col min="11007" max="11007" width="8.85546875" style="290" customWidth="1"/>
    <col min="11008" max="11008" width="10.5703125" style="290" customWidth="1"/>
    <col min="11009" max="11009" width="9.28515625" style="290" customWidth="1"/>
    <col min="11010" max="11010" width="10.5703125" style="290" customWidth="1"/>
    <col min="11011" max="11011" width="9.28515625" style="290" customWidth="1"/>
    <col min="11012" max="11012" width="10.5703125" style="290" customWidth="1"/>
    <col min="11013" max="11247" width="9.140625" style="290"/>
    <col min="11248" max="11248" width="4.42578125" style="290" customWidth="1"/>
    <col min="11249" max="11249" width="1.7109375" style="290" customWidth="1"/>
    <col min="11250" max="11250" width="0.28515625" style="290" customWidth="1"/>
    <col min="11251" max="11252" width="0.85546875" style="290" customWidth="1"/>
    <col min="11253" max="11253" width="18.85546875" style="290" customWidth="1"/>
    <col min="11254" max="11254" width="6.28515625" style="290" customWidth="1"/>
    <col min="11255" max="11255" width="0.28515625" style="290" customWidth="1"/>
    <col min="11256" max="11256" width="9" style="290" customWidth="1"/>
    <col min="11257" max="11257" width="8.7109375" style="290" customWidth="1"/>
    <col min="11258" max="11258" width="10.5703125" style="290" customWidth="1"/>
    <col min="11259" max="11259" width="9.7109375" style="290" customWidth="1"/>
    <col min="11260" max="11260" width="10.5703125" style="290" customWidth="1"/>
    <col min="11261" max="11261" width="9.7109375" style="290" customWidth="1"/>
    <col min="11262" max="11262" width="10.5703125" style="290" customWidth="1"/>
    <col min="11263" max="11263" width="8.85546875" style="290" customWidth="1"/>
    <col min="11264" max="11264" width="10.5703125" style="290" customWidth="1"/>
    <col min="11265" max="11265" width="9.28515625" style="290" customWidth="1"/>
    <col min="11266" max="11266" width="10.5703125" style="290" customWidth="1"/>
    <col min="11267" max="11267" width="9.28515625" style="290" customWidth="1"/>
    <col min="11268" max="11268" width="10.5703125" style="290" customWidth="1"/>
    <col min="11269" max="11503" width="9.140625" style="290"/>
    <col min="11504" max="11504" width="4.42578125" style="290" customWidth="1"/>
    <col min="11505" max="11505" width="1.7109375" style="290" customWidth="1"/>
    <col min="11506" max="11506" width="0.28515625" style="290" customWidth="1"/>
    <col min="11507" max="11508" width="0.85546875" style="290" customWidth="1"/>
    <col min="11509" max="11509" width="18.85546875" style="290" customWidth="1"/>
    <col min="11510" max="11510" width="6.28515625" style="290" customWidth="1"/>
    <col min="11511" max="11511" width="0.28515625" style="290" customWidth="1"/>
    <col min="11512" max="11512" width="9" style="290" customWidth="1"/>
    <col min="11513" max="11513" width="8.7109375" style="290" customWidth="1"/>
    <col min="11514" max="11514" width="10.5703125" style="290" customWidth="1"/>
    <col min="11515" max="11515" width="9.7109375" style="290" customWidth="1"/>
    <col min="11516" max="11516" width="10.5703125" style="290" customWidth="1"/>
    <col min="11517" max="11517" width="9.7109375" style="290" customWidth="1"/>
    <col min="11518" max="11518" width="10.5703125" style="290" customWidth="1"/>
    <col min="11519" max="11519" width="8.85546875" style="290" customWidth="1"/>
    <col min="11520" max="11520" width="10.5703125" style="290" customWidth="1"/>
    <col min="11521" max="11521" width="9.28515625" style="290" customWidth="1"/>
    <col min="11522" max="11522" width="10.5703125" style="290" customWidth="1"/>
    <col min="11523" max="11523" width="9.28515625" style="290" customWidth="1"/>
    <col min="11524" max="11524" width="10.5703125" style="290" customWidth="1"/>
    <col min="11525" max="11759" width="9.140625" style="290"/>
    <col min="11760" max="11760" width="4.42578125" style="290" customWidth="1"/>
    <col min="11761" max="11761" width="1.7109375" style="290" customWidth="1"/>
    <col min="11762" max="11762" width="0.28515625" style="290" customWidth="1"/>
    <col min="11763" max="11764" width="0.85546875" style="290" customWidth="1"/>
    <col min="11765" max="11765" width="18.85546875" style="290" customWidth="1"/>
    <col min="11766" max="11766" width="6.28515625" style="290" customWidth="1"/>
    <col min="11767" max="11767" width="0.28515625" style="290" customWidth="1"/>
    <col min="11768" max="11768" width="9" style="290" customWidth="1"/>
    <col min="11769" max="11769" width="8.7109375" style="290" customWidth="1"/>
    <col min="11770" max="11770" width="10.5703125" style="290" customWidth="1"/>
    <col min="11771" max="11771" width="9.7109375" style="290" customWidth="1"/>
    <col min="11772" max="11772" width="10.5703125" style="290" customWidth="1"/>
    <col min="11773" max="11773" width="9.7109375" style="290" customWidth="1"/>
    <col min="11774" max="11774" width="10.5703125" style="290" customWidth="1"/>
    <col min="11775" max="11775" width="8.85546875" style="290" customWidth="1"/>
    <col min="11776" max="11776" width="10.5703125" style="290" customWidth="1"/>
    <col min="11777" max="11777" width="9.28515625" style="290" customWidth="1"/>
    <col min="11778" max="11778" width="10.5703125" style="290" customWidth="1"/>
    <col min="11779" max="11779" width="9.28515625" style="290" customWidth="1"/>
    <col min="11780" max="11780" width="10.5703125" style="290" customWidth="1"/>
    <col min="11781" max="12015" width="9.140625" style="290"/>
    <col min="12016" max="12016" width="4.42578125" style="290" customWidth="1"/>
    <col min="12017" max="12017" width="1.7109375" style="290" customWidth="1"/>
    <col min="12018" max="12018" width="0.28515625" style="290" customWidth="1"/>
    <col min="12019" max="12020" width="0.85546875" style="290" customWidth="1"/>
    <col min="12021" max="12021" width="18.85546875" style="290" customWidth="1"/>
    <col min="12022" max="12022" width="6.28515625" style="290" customWidth="1"/>
    <col min="12023" max="12023" width="0.28515625" style="290" customWidth="1"/>
    <col min="12024" max="12024" width="9" style="290" customWidth="1"/>
    <col min="12025" max="12025" width="8.7109375" style="290" customWidth="1"/>
    <col min="12026" max="12026" width="10.5703125" style="290" customWidth="1"/>
    <col min="12027" max="12027" width="9.7109375" style="290" customWidth="1"/>
    <col min="12028" max="12028" width="10.5703125" style="290" customWidth="1"/>
    <col min="12029" max="12029" width="9.7109375" style="290" customWidth="1"/>
    <col min="12030" max="12030" width="10.5703125" style="290" customWidth="1"/>
    <col min="12031" max="12031" width="8.85546875" style="290" customWidth="1"/>
    <col min="12032" max="12032" width="10.5703125" style="290" customWidth="1"/>
    <col min="12033" max="12033" width="9.28515625" style="290" customWidth="1"/>
    <col min="12034" max="12034" width="10.5703125" style="290" customWidth="1"/>
    <col min="12035" max="12035" width="9.28515625" style="290" customWidth="1"/>
    <col min="12036" max="12036" width="10.5703125" style="290" customWidth="1"/>
    <col min="12037" max="12271" width="9.140625" style="290"/>
    <col min="12272" max="12272" width="4.42578125" style="290" customWidth="1"/>
    <col min="12273" max="12273" width="1.7109375" style="290" customWidth="1"/>
    <col min="12274" max="12274" width="0.28515625" style="290" customWidth="1"/>
    <col min="12275" max="12276" width="0.85546875" style="290" customWidth="1"/>
    <col min="12277" max="12277" width="18.85546875" style="290" customWidth="1"/>
    <col min="12278" max="12278" width="6.28515625" style="290" customWidth="1"/>
    <col min="12279" max="12279" width="0.28515625" style="290" customWidth="1"/>
    <col min="12280" max="12280" width="9" style="290" customWidth="1"/>
    <col min="12281" max="12281" width="8.7109375" style="290" customWidth="1"/>
    <col min="12282" max="12282" width="10.5703125" style="290" customWidth="1"/>
    <col min="12283" max="12283" width="9.7109375" style="290" customWidth="1"/>
    <col min="12284" max="12284" width="10.5703125" style="290" customWidth="1"/>
    <col min="12285" max="12285" width="9.7109375" style="290" customWidth="1"/>
    <col min="12286" max="12286" width="10.5703125" style="290" customWidth="1"/>
    <col min="12287" max="12287" width="8.85546875" style="290" customWidth="1"/>
    <col min="12288" max="12288" width="10.5703125" style="290" customWidth="1"/>
    <col min="12289" max="12289" width="9.28515625" style="290" customWidth="1"/>
    <col min="12290" max="12290" width="10.5703125" style="290" customWidth="1"/>
    <col min="12291" max="12291" width="9.28515625" style="290" customWidth="1"/>
    <col min="12292" max="12292" width="10.5703125" style="290" customWidth="1"/>
    <col min="12293" max="12527" width="9.140625" style="290"/>
    <col min="12528" max="12528" width="4.42578125" style="290" customWidth="1"/>
    <col min="12529" max="12529" width="1.7109375" style="290" customWidth="1"/>
    <col min="12530" max="12530" width="0.28515625" style="290" customWidth="1"/>
    <col min="12531" max="12532" width="0.85546875" style="290" customWidth="1"/>
    <col min="12533" max="12533" width="18.85546875" style="290" customWidth="1"/>
    <col min="12534" max="12534" width="6.28515625" style="290" customWidth="1"/>
    <col min="12535" max="12535" width="0.28515625" style="290" customWidth="1"/>
    <col min="12536" max="12536" width="9" style="290" customWidth="1"/>
    <col min="12537" max="12537" width="8.7109375" style="290" customWidth="1"/>
    <col min="12538" max="12538" width="10.5703125" style="290" customWidth="1"/>
    <col min="12539" max="12539" width="9.7109375" style="290" customWidth="1"/>
    <col min="12540" max="12540" width="10.5703125" style="290" customWidth="1"/>
    <col min="12541" max="12541" width="9.7109375" style="290" customWidth="1"/>
    <col min="12542" max="12542" width="10.5703125" style="290" customWidth="1"/>
    <col min="12543" max="12543" width="8.85546875" style="290" customWidth="1"/>
    <col min="12544" max="12544" width="10.5703125" style="290" customWidth="1"/>
    <col min="12545" max="12545" width="9.28515625" style="290" customWidth="1"/>
    <col min="12546" max="12546" width="10.5703125" style="290" customWidth="1"/>
    <col min="12547" max="12547" width="9.28515625" style="290" customWidth="1"/>
    <col min="12548" max="12548" width="10.5703125" style="290" customWidth="1"/>
    <col min="12549" max="12783" width="9.140625" style="290"/>
    <col min="12784" max="12784" width="4.42578125" style="290" customWidth="1"/>
    <col min="12785" max="12785" width="1.7109375" style="290" customWidth="1"/>
    <col min="12786" max="12786" width="0.28515625" style="290" customWidth="1"/>
    <col min="12787" max="12788" width="0.85546875" style="290" customWidth="1"/>
    <col min="12789" max="12789" width="18.85546875" style="290" customWidth="1"/>
    <col min="12790" max="12790" width="6.28515625" style="290" customWidth="1"/>
    <col min="12791" max="12791" width="0.28515625" style="290" customWidth="1"/>
    <col min="12792" max="12792" width="9" style="290" customWidth="1"/>
    <col min="12793" max="12793" width="8.7109375" style="290" customWidth="1"/>
    <col min="12794" max="12794" width="10.5703125" style="290" customWidth="1"/>
    <col min="12795" max="12795" width="9.7109375" style="290" customWidth="1"/>
    <col min="12796" max="12796" width="10.5703125" style="290" customWidth="1"/>
    <col min="12797" max="12797" width="9.7109375" style="290" customWidth="1"/>
    <col min="12798" max="12798" width="10.5703125" style="290" customWidth="1"/>
    <col min="12799" max="12799" width="8.85546875" style="290" customWidth="1"/>
    <col min="12800" max="12800" width="10.5703125" style="290" customWidth="1"/>
    <col min="12801" max="12801" width="9.28515625" style="290" customWidth="1"/>
    <col min="12802" max="12802" width="10.5703125" style="290" customWidth="1"/>
    <col min="12803" max="12803" width="9.28515625" style="290" customWidth="1"/>
    <col min="12804" max="12804" width="10.5703125" style="290" customWidth="1"/>
    <col min="12805" max="13039" width="9.140625" style="290"/>
    <col min="13040" max="13040" width="4.42578125" style="290" customWidth="1"/>
    <col min="13041" max="13041" width="1.7109375" style="290" customWidth="1"/>
    <col min="13042" max="13042" width="0.28515625" style="290" customWidth="1"/>
    <col min="13043" max="13044" width="0.85546875" style="290" customWidth="1"/>
    <col min="13045" max="13045" width="18.85546875" style="290" customWidth="1"/>
    <col min="13046" max="13046" width="6.28515625" style="290" customWidth="1"/>
    <col min="13047" max="13047" width="0.28515625" style="290" customWidth="1"/>
    <col min="13048" max="13048" width="9" style="290" customWidth="1"/>
    <col min="13049" max="13049" width="8.7109375" style="290" customWidth="1"/>
    <col min="13050" max="13050" width="10.5703125" style="290" customWidth="1"/>
    <col min="13051" max="13051" width="9.7109375" style="290" customWidth="1"/>
    <col min="13052" max="13052" width="10.5703125" style="290" customWidth="1"/>
    <col min="13053" max="13053" width="9.7109375" style="290" customWidth="1"/>
    <col min="13054" max="13054" width="10.5703125" style="290" customWidth="1"/>
    <col min="13055" max="13055" width="8.85546875" style="290" customWidth="1"/>
    <col min="13056" max="13056" width="10.5703125" style="290" customWidth="1"/>
    <col min="13057" max="13057" width="9.28515625" style="290" customWidth="1"/>
    <col min="13058" max="13058" width="10.5703125" style="290" customWidth="1"/>
    <col min="13059" max="13059" width="9.28515625" style="290" customWidth="1"/>
    <col min="13060" max="13060" width="10.5703125" style="290" customWidth="1"/>
    <col min="13061" max="13295" width="9.140625" style="290"/>
    <col min="13296" max="13296" width="4.42578125" style="290" customWidth="1"/>
    <col min="13297" max="13297" width="1.7109375" style="290" customWidth="1"/>
    <col min="13298" max="13298" width="0.28515625" style="290" customWidth="1"/>
    <col min="13299" max="13300" width="0.85546875" style="290" customWidth="1"/>
    <col min="13301" max="13301" width="18.85546875" style="290" customWidth="1"/>
    <col min="13302" max="13302" width="6.28515625" style="290" customWidth="1"/>
    <col min="13303" max="13303" width="0.28515625" style="290" customWidth="1"/>
    <col min="13304" max="13304" width="9" style="290" customWidth="1"/>
    <col min="13305" max="13305" width="8.7109375" style="290" customWidth="1"/>
    <col min="13306" max="13306" width="10.5703125" style="290" customWidth="1"/>
    <col min="13307" max="13307" width="9.7109375" style="290" customWidth="1"/>
    <col min="13308" max="13308" width="10.5703125" style="290" customWidth="1"/>
    <col min="13309" max="13309" width="9.7109375" style="290" customWidth="1"/>
    <col min="13310" max="13310" width="10.5703125" style="290" customWidth="1"/>
    <col min="13311" max="13311" width="8.85546875" style="290" customWidth="1"/>
    <col min="13312" max="13312" width="10.5703125" style="290" customWidth="1"/>
    <col min="13313" max="13313" width="9.28515625" style="290" customWidth="1"/>
    <col min="13314" max="13314" width="10.5703125" style="290" customWidth="1"/>
    <col min="13315" max="13315" width="9.28515625" style="290" customWidth="1"/>
    <col min="13316" max="13316" width="10.5703125" style="290" customWidth="1"/>
    <col min="13317" max="13551" width="9.140625" style="290"/>
    <col min="13552" max="13552" width="4.42578125" style="290" customWidth="1"/>
    <col min="13553" max="13553" width="1.7109375" style="290" customWidth="1"/>
    <col min="13554" max="13554" width="0.28515625" style="290" customWidth="1"/>
    <col min="13555" max="13556" width="0.85546875" style="290" customWidth="1"/>
    <col min="13557" max="13557" width="18.85546875" style="290" customWidth="1"/>
    <col min="13558" max="13558" width="6.28515625" style="290" customWidth="1"/>
    <col min="13559" max="13559" width="0.28515625" style="290" customWidth="1"/>
    <col min="13560" max="13560" width="9" style="290" customWidth="1"/>
    <col min="13561" max="13561" width="8.7109375" style="290" customWidth="1"/>
    <col min="13562" max="13562" width="10.5703125" style="290" customWidth="1"/>
    <col min="13563" max="13563" width="9.7109375" style="290" customWidth="1"/>
    <col min="13564" max="13564" width="10.5703125" style="290" customWidth="1"/>
    <col min="13565" max="13565" width="9.7109375" style="290" customWidth="1"/>
    <col min="13566" max="13566" width="10.5703125" style="290" customWidth="1"/>
    <col min="13567" max="13567" width="8.85546875" style="290" customWidth="1"/>
    <col min="13568" max="13568" width="10.5703125" style="290" customWidth="1"/>
    <col min="13569" max="13569" width="9.28515625" style="290" customWidth="1"/>
    <col min="13570" max="13570" width="10.5703125" style="290" customWidth="1"/>
    <col min="13571" max="13571" width="9.28515625" style="290" customWidth="1"/>
    <col min="13572" max="13572" width="10.5703125" style="290" customWidth="1"/>
    <col min="13573" max="13807" width="9.140625" style="290"/>
    <col min="13808" max="13808" width="4.42578125" style="290" customWidth="1"/>
    <col min="13809" max="13809" width="1.7109375" style="290" customWidth="1"/>
    <col min="13810" max="13810" width="0.28515625" style="290" customWidth="1"/>
    <col min="13811" max="13812" width="0.85546875" style="290" customWidth="1"/>
    <col min="13813" max="13813" width="18.85546875" style="290" customWidth="1"/>
    <col min="13814" max="13814" width="6.28515625" style="290" customWidth="1"/>
    <col min="13815" max="13815" width="0.28515625" style="290" customWidth="1"/>
    <col min="13816" max="13816" width="9" style="290" customWidth="1"/>
    <col min="13817" max="13817" width="8.7109375" style="290" customWidth="1"/>
    <col min="13818" max="13818" width="10.5703125" style="290" customWidth="1"/>
    <col min="13819" max="13819" width="9.7109375" style="290" customWidth="1"/>
    <col min="13820" max="13820" width="10.5703125" style="290" customWidth="1"/>
    <col min="13821" max="13821" width="9.7109375" style="290" customWidth="1"/>
    <col min="13822" max="13822" width="10.5703125" style="290" customWidth="1"/>
    <col min="13823" max="13823" width="8.85546875" style="290" customWidth="1"/>
    <col min="13824" max="13824" width="10.5703125" style="290" customWidth="1"/>
    <col min="13825" max="13825" width="9.28515625" style="290" customWidth="1"/>
    <col min="13826" max="13826" width="10.5703125" style="290" customWidth="1"/>
    <col min="13827" max="13827" width="9.28515625" style="290" customWidth="1"/>
    <col min="13828" max="13828" width="10.5703125" style="290" customWidth="1"/>
    <col min="13829" max="14063" width="9.140625" style="290"/>
    <col min="14064" max="14064" width="4.42578125" style="290" customWidth="1"/>
    <col min="14065" max="14065" width="1.7109375" style="290" customWidth="1"/>
    <col min="14066" max="14066" width="0.28515625" style="290" customWidth="1"/>
    <col min="14067" max="14068" width="0.85546875" style="290" customWidth="1"/>
    <col min="14069" max="14069" width="18.85546875" style="290" customWidth="1"/>
    <col min="14070" max="14070" width="6.28515625" style="290" customWidth="1"/>
    <col min="14071" max="14071" width="0.28515625" style="290" customWidth="1"/>
    <col min="14072" max="14072" width="9" style="290" customWidth="1"/>
    <col min="14073" max="14073" width="8.7109375" style="290" customWidth="1"/>
    <col min="14074" max="14074" width="10.5703125" style="290" customWidth="1"/>
    <col min="14075" max="14075" width="9.7109375" style="290" customWidth="1"/>
    <col min="14076" max="14076" width="10.5703125" style="290" customWidth="1"/>
    <col min="14077" max="14077" width="9.7109375" style="290" customWidth="1"/>
    <col min="14078" max="14078" width="10.5703125" style="290" customWidth="1"/>
    <col min="14079" max="14079" width="8.85546875" style="290" customWidth="1"/>
    <col min="14080" max="14080" width="10.5703125" style="290" customWidth="1"/>
    <col min="14081" max="14081" width="9.28515625" style="290" customWidth="1"/>
    <col min="14082" max="14082" width="10.5703125" style="290" customWidth="1"/>
    <col min="14083" max="14083" width="9.28515625" style="290" customWidth="1"/>
    <col min="14084" max="14084" width="10.5703125" style="290" customWidth="1"/>
    <col min="14085" max="14319" width="9.140625" style="290"/>
    <col min="14320" max="14320" width="4.42578125" style="290" customWidth="1"/>
    <col min="14321" max="14321" width="1.7109375" style="290" customWidth="1"/>
    <col min="14322" max="14322" width="0.28515625" style="290" customWidth="1"/>
    <col min="14323" max="14324" width="0.85546875" style="290" customWidth="1"/>
    <col min="14325" max="14325" width="18.85546875" style="290" customWidth="1"/>
    <col min="14326" max="14326" width="6.28515625" style="290" customWidth="1"/>
    <col min="14327" max="14327" width="0.28515625" style="290" customWidth="1"/>
    <col min="14328" max="14328" width="9" style="290" customWidth="1"/>
    <col min="14329" max="14329" width="8.7109375" style="290" customWidth="1"/>
    <col min="14330" max="14330" width="10.5703125" style="290" customWidth="1"/>
    <col min="14331" max="14331" width="9.7109375" style="290" customWidth="1"/>
    <col min="14332" max="14332" width="10.5703125" style="290" customWidth="1"/>
    <col min="14333" max="14333" width="9.7109375" style="290" customWidth="1"/>
    <col min="14334" max="14334" width="10.5703125" style="290" customWidth="1"/>
    <col min="14335" max="14335" width="8.85546875" style="290" customWidth="1"/>
    <col min="14336" max="14336" width="10.5703125" style="290" customWidth="1"/>
    <col min="14337" max="14337" width="9.28515625" style="290" customWidth="1"/>
    <col min="14338" max="14338" width="10.5703125" style="290" customWidth="1"/>
    <col min="14339" max="14339" width="9.28515625" style="290" customWidth="1"/>
    <col min="14340" max="14340" width="10.5703125" style="290" customWidth="1"/>
    <col min="14341" max="14575" width="9.140625" style="290"/>
    <col min="14576" max="14576" width="4.42578125" style="290" customWidth="1"/>
    <col min="14577" max="14577" width="1.7109375" style="290" customWidth="1"/>
    <col min="14578" max="14578" width="0.28515625" style="290" customWidth="1"/>
    <col min="14579" max="14580" width="0.85546875" style="290" customWidth="1"/>
    <col min="14581" max="14581" width="18.85546875" style="290" customWidth="1"/>
    <col min="14582" max="14582" width="6.28515625" style="290" customWidth="1"/>
    <col min="14583" max="14583" width="0.28515625" style="290" customWidth="1"/>
    <col min="14584" max="14584" width="9" style="290" customWidth="1"/>
    <col min="14585" max="14585" width="8.7109375" style="290" customWidth="1"/>
    <col min="14586" max="14586" width="10.5703125" style="290" customWidth="1"/>
    <col min="14587" max="14587" width="9.7109375" style="290" customWidth="1"/>
    <col min="14588" max="14588" width="10.5703125" style="290" customWidth="1"/>
    <col min="14589" max="14589" width="9.7109375" style="290" customWidth="1"/>
    <col min="14590" max="14590" width="10.5703125" style="290" customWidth="1"/>
    <col min="14591" max="14591" width="8.85546875" style="290" customWidth="1"/>
    <col min="14592" max="14592" width="10.5703125" style="290" customWidth="1"/>
    <col min="14593" max="14593" width="9.28515625" style="290" customWidth="1"/>
    <col min="14594" max="14594" width="10.5703125" style="290" customWidth="1"/>
    <col min="14595" max="14595" width="9.28515625" style="290" customWidth="1"/>
    <col min="14596" max="14596" width="10.5703125" style="290" customWidth="1"/>
    <col min="14597" max="14831" width="9.140625" style="290"/>
    <col min="14832" max="14832" width="4.42578125" style="290" customWidth="1"/>
    <col min="14833" max="14833" width="1.7109375" style="290" customWidth="1"/>
    <col min="14834" max="14834" width="0.28515625" style="290" customWidth="1"/>
    <col min="14835" max="14836" width="0.85546875" style="290" customWidth="1"/>
    <col min="14837" max="14837" width="18.85546875" style="290" customWidth="1"/>
    <col min="14838" max="14838" width="6.28515625" style="290" customWidth="1"/>
    <col min="14839" max="14839" width="0.28515625" style="290" customWidth="1"/>
    <col min="14840" max="14840" width="9" style="290" customWidth="1"/>
    <col min="14841" max="14841" width="8.7109375" style="290" customWidth="1"/>
    <col min="14842" max="14842" width="10.5703125" style="290" customWidth="1"/>
    <col min="14843" max="14843" width="9.7109375" style="290" customWidth="1"/>
    <col min="14844" max="14844" width="10.5703125" style="290" customWidth="1"/>
    <col min="14845" max="14845" width="9.7109375" style="290" customWidth="1"/>
    <col min="14846" max="14846" width="10.5703125" style="290" customWidth="1"/>
    <col min="14847" max="14847" width="8.85546875" style="290" customWidth="1"/>
    <col min="14848" max="14848" width="10.5703125" style="290" customWidth="1"/>
    <col min="14849" max="14849" width="9.28515625" style="290" customWidth="1"/>
    <col min="14850" max="14850" width="10.5703125" style="290" customWidth="1"/>
    <col min="14851" max="14851" width="9.28515625" style="290" customWidth="1"/>
    <col min="14852" max="14852" width="10.5703125" style="290" customWidth="1"/>
    <col min="14853" max="15087" width="9.140625" style="290"/>
    <col min="15088" max="15088" width="4.42578125" style="290" customWidth="1"/>
    <col min="15089" max="15089" width="1.7109375" style="290" customWidth="1"/>
    <col min="15090" max="15090" width="0.28515625" style="290" customWidth="1"/>
    <col min="15091" max="15092" width="0.85546875" style="290" customWidth="1"/>
    <col min="15093" max="15093" width="18.85546875" style="290" customWidth="1"/>
    <col min="15094" max="15094" width="6.28515625" style="290" customWidth="1"/>
    <col min="15095" max="15095" width="0.28515625" style="290" customWidth="1"/>
    <col min="15096" max="15096" width="9" style="290" customWidth="1"/>
    <col min="15097" max="15097" width="8.7109375" style="290" customWidth="1"/>
    <col min="15098" max="15098" width="10.5703125" style="290" customWidth="1"/>
    <col min="15099" max="15099" width="9.7109375" style="290" customWidth="1"/>
    <col min="15100" max="15100" width="10.5703125" style="290" customWidth="1"/>
    <col min="15101" max="15101" width="9.7109375" style="290" customWidth="1"/>
    <col min="15102" max="15102" width="10.5703125" style="290" customWidth="1"/>
    <col min="15103" max="15103" width="8.85546875" style="290" customWidth="1"/>
    <col min="15104" max="15104" width="10.5703125" style="290" customWidth="1"/>
    <col min="15105" max="15105" width="9.28515625" style="290" customWidth="1"/>
    <col min="15106" max="15106" width="10.5703125" style="290" customWidth="1"/>
    <col min="15107" max="15107" width="9.28515625" style="290" customWidth="1"/>
    <col min="15108" max="15108" width="10.5703125" style="290" customWidth="1"/>
    <col min="15109" max="15343" width="9.140625" style="290"/>
    <col min="15344" max="15344" width="4.42578125" style="290" customWidth="1"/>
    <col min="15345" max="15345" width="1.7109375" style="290" customWidth="1"/>
    <col min="15346" max="15346" width="0.28515625" style="290" customWidth="1"/>
    <col min="15347" max="15348" width="0.85546875" style="290" customWidth="1"/>
    <col min="15349" max="15349" width="18.85546875" style="290" customWidth="1"/>
    <col min="15350" max="15350" width="6.28515625" style="290" customWidth="1"/>
    <col min="15351" max="15351" width="0.28515625" style="290" customWidth="1"/>
    <col min="15352" max="15352" width="9" style="290" customWidth="1"/>
    <col min="15353" max="15353" width="8.7109375" style="290" customWidth="1"/>
    <col min="15354" max="15354" width="10.5703125" style="290" customWidth="1"/>
    <col min="15355" max="15355" width="9.7109375" style="290" customWidth="1"/>
    <col min="15356" max="15356" width="10.5703125" style="290" customWidth="1"/>
    <col min="15357" max="15357" width="9.7109375" style="290" customWidth="1"/>
    <col min="15358" max="15358" width="10.5703125" style="290" customWidth="1"/>
    <col min="15359" max="15359" width="8.85546875" style="290" customWidth="1"/>
    <col min="15360" max="15360" width="10.5703125" style="290" customWidth="1"/>
    <col min="15361" max="15361" width="9.28515625" style="290" customWidth="1"/>
    <col min="15362" max="15362" width="10.5703125" style="290" customWidth="1"/>
    <col min="15363" max="15363" width="9.28515625" style="290" customWidth="1"/>
    <col min="15364" max="15364" width="10.5703125" style="290" customWidth="1"/>
    <col min="15365" max="15599" width="9.140625" style="290"/>
    <col min="15600" max="15600" width="4.42578125" style="290" customWidth="1"/>
    <col min="15601" max="15601" width="1.7109375" style="290" customWidth="1"/>
    <col min="15602" max="15602" width="0.28515625" style="290" customWidth="1"/>
    <col min="15603" max="15604" width="0.85546875" style="290" customWidth="1"/>
    <col min="15605" max="15605" width="18.85546875" style="290" customWidth="1"/>
    <col min="15606" max="15606" width="6.28515625" style="290" customWidth="1"/>
    <col min="15607" max="15607" width="0.28515625" style="290" customWidth="1"/>
    <col min="15608" max="15608" width="9" style="290" customWidth="1"/>
    <col min="15609" max="15609" width="8.7109375" style="290" customWidth="1"/>
    <col min="15610" max="15610" width="10.5703125" style="290" customWidth="1"/>
    <col min="15611" max="15611" width="9.7109375" style="290" customWidth="1"/>
    <col min="15612" max="15612" width="10.5703125" style="290" customWidth="1"/>
    <col min="15613" max="15613" width="9.7109375" style="290" customWidth="1"/>
    <col min="15614" max="15614" width="10.5703125" style="290" customWidth="1"/>
    <col min="15615" max="15615" width="8.85546875" style="290" customWidth="1"/>
    <col min="15616" max="15616" width="10.5703125" style="290" customWidth="1"/>
    <col min="15617" max="15617" width="9.28515625" style="290" customWidth="1"/>
    <col min="15618" max="15618" width="10.5703125" style="290" customWidth="1"/>
    <col min="15619" max="15619" width="9.28515625" style="290" customWidth="1"/>
    <col min="15620" max="15620" width="10.5703125" style="290" customWidth="1"/>
    <col min="15621" max="15855" width="9.140625" style="290"/>
    <col min="15856" max="15856" width="4.42578125" style="290" customWidth="1"/>
    <col min="15857" max="15857" width="1.7109375" style="290" customWidth="1"/>
    <col min="15858" max="15858" width="0.28515625" style="290" customWidth="1"/>
    <col min="15859" max="15860" width="0.85546875" style="290" customWidth="1"/>
    <col min="15861" max="15861" width="18.85546875" style="290" customWidth="1"/>
    <col min="15862" max="15862" width="6.28515625" style="290" customWidth="1"/>
    <col min="15863" max="15863" width="0.28515625" style="290" customWidth="1"/>
    <col min="15864" max="15864" width="9" style="290" customWidth="1"/>
    <col min="15865" max="15865" width="8.7109375" style="290" customWidth="1"/>
    <col min="15866" max="15866" width="10.5703125" style="290" customWidth="1"/>
    <col min="15867" max="15867" width="9.7109375" style="290" customWidth="1"/>
    <col min="15868" max="15868" width="10.5703125" style="290" customWidth="1"/>
    <col min="15869" max="15869" width="9.7109375" style="290" customWidth="1"/>
    <col min="15870" max="15870" width="10.5703125" style="290" customWidth="1"/>
    <col min="15871" max="15871" width="8.85546875" style="290" customWidth="1"/>
    <col min="15872" max="15872" width="10.5703125" style="290" customWidth="1"/>
    <col min="15873" max="15873" width="9.28515625" style="290" customWidth="1"/>
    <col min="15874" max="15874" width="10.5703125" style="290" customWidth="1"/>
    <col min="15875" max="15875" width="9.28515625" style="290" customWidth="1"/>
    <col min="15876" max="15876" width="10.5703125" style="290" customWidth="1"/>
    <col min="15877" max="16111" width="9.140625" style="290"/>
    <col min="16112" max="16112" width="4.42578125" style="290" customWidth="1"/>
    <col min="16113" max="16113" width="1.7109375" style="290" customWidth="1"/>
    <col min="16114" max="16114" width="0.28515625" style="290" customWidth="1"/>
    <col min="16115" max="16116" width="0.85546875" style="290" customWidth="1"/>
    <col min="16117" max="16117" width="18.85546875" style="290" customWidth="1"/>
    <col min="16118" max="16118" width="6.28515625" style="290" customWidth="1"/>
    <col min="16119" max="16119" width="0.28515625" style="290" customWidth="1"/>
    <col min="16120" max="16120" width="9" style="290" customWidth="1"/>
    <col min="16121" max="16121" width="8.7109375" style="290" customWidth="1"/>
    <col min="16122" max="16122" width="10.5703125" style="290" customWidth="1"/>
    <col min="16123" max="16123" width="9.7109375" style="290" customWidth="1"/>
    <col min="16124" max="16124" width="10.5703125" style="290" customWidth="1"/>
    <col min="16125" max="16125" width="9.7109375" style="290" customWidth="1"/>
    <col min="16126" max="16126" width="10.5703125" style="290" customWidth="1"/>
    <col min="16127" max="16127" width="8.85546875" style="290" customWidth="1"/>
    <col min="16128" max="16128" width="10.5703125" style="290" customWidth="1"/>
    <col min="16129" max="16129" width="9.28515625" style="290" customWidth="1"/>
    <col min="16130" max="16130" width="10.5703125" style="290" customWidth="1"/>
    <col min="16131" max="16131" width="9.28515625" style="290" customWidth="1"/>
    <col min="16132" max="16132" width="10.5703125" style="290" customWidth="1"/>
    <col min="16133" max="16384" width="9.140625" style="290"/>
  </cols>
  <sheetData>
    <row r="1" spans="1:24" hidden="1" x14ac:dyDescent="0.25"/>
    <row r="2" spans="1:24" ht="9" customHeight="1" x14ac:dyDescent="0.25"/>
    <row r="3" spans="1:24" s="291" customFormat="1" ht="39" customHeight="1" x14ac:dyDescent="0.25">
      <c r="A3" s="1394" t="s">
        <v>737</v>
      </c>
      <c r="B3" s="1394"/>
      <c r="C3" s="1394"/>
      <c r="D3" s="1394"/>
      <c r="E3" s="1394"/>
      <c r="F3" s="1394"/>
      <c r="G3" s="1394"/>
      <c r="H3" s="1394"/>
      <c r="I3" s="1394"/>
      <c r="J3" s="1394"/>
      <c r="K3" s="1394"/>
      <c r="L3" s="1394"/>
      <c r="M3" s="1394"/>
      <c r="N3" s="1394"/>
      <c r="O3" s="145"/>
      <c r="P3" s="292"/>
      <c r="Q3" s="292"/>
      <c r="R3" s="147"/>
      <c r="S3" s="3" t="s">
        <v>702</v>
      </c>
      <c r="T3" s="1"/>
      <c r="U3" s="1"/>
    </row>
    <row r="4" spans="1:24" s="291" customFormat="1" ht="18" customHeight="1" x14ac:dyDescent="0.25">
      <c r="A4" s="293" t="s">
        <v>699</v>
      </c>
      <c r="B4" s="293"/>
      <c r="C4" s="293"/>
      <c r="D4" s="293"/>
      <c r="E4" s="293"/>
      <c r="F4" s="293"/>
      <c r="G4" s="293"/>
      <c r="H4" s="293"/>
      <c r="I4" s="293"/>
      <c r="J4" s="293"/>
      <c r="K4" s="293"/>
      <c r="L4" s="293"/>
      <c r="M4" s="293"/>
      <c r="N4" s="293"/>
      <c r="O4" s="293"/>
      <c r="P4" s="293"/>
      <c r="Q4" s="293"/>
      <c r="R4" s="293"/>
      <c r="S4" s="376"/>
    </row>
    <row r="5" spans="1:24" s="291" customFormat="1" ht="17.25" customHeight="1" x14ac:dyDescent="0.25">
      <c r="A5" s="582" t="s">
        <v>369</v>
      </c>
      <c r="B5" s="583"/>
      <c r="C5" s="583"/>
      <c r="D5" s="583"/>
      <c r="E5" s="583"/>
      <c r="F5" s="376"/>
      <c r="G5" s="376"/>
      <c r="H5" s="376"/>
      <c r="I5" s="376"/>
      <c r="J5" s="376"/>
      <c r="K5" s="376"/>
      <c r="L5" s="376"/>
      <c r="M5" s="376"/>
      <c r="N5" s="376"/>
      <c r="O5" s="376"/>
      <c r="P5" s="376"/>
      <c r="Q5" s="376"/>
      <c r="R5" s="376"/>
      <c r="S5" s="376"/>
    </row>
    <row r="6" spans="1:24" s="291" customFormat="1" ht="9" customHeight="1" x14ac:dyDescent="0.25">
      <c r="A6" s="294"/>
      <c r="B6" s="294"/>
      <c r="C6" s="294"/>
      <c r="D6" s="294"/>
      <c r="E6" s="294"/>
      <c r="F6" s="294"/>
      <c r="G6" s="294"/>
      <c r="H6" s="294"/>
      <c r="I6" s="294"/>
      <c r="J6" s="294"/>
      <c r="K6" s="294"/>
      <c r="L6" s="294"/>
      <c r="M6" s="294"/>
      <c r="N6" s="294"/>
      <c r="O6" s="294"/>
      <c r="P6" s="294"/>
      <c r="Q6" s="294"/>
      <c r="R6" s="294"/>
      <c r="S6" s="294"/>
    </row>
    <row r="7" spans="1:24" s="291" customFormat="1" ht="9" customHeight="1" x14ac:dyDescent="0.25">
      <c r="A7" s="294"/>
      <c r="B7" s="294"/>
      <c r="C7" s="294"/>
      <c r="D7" s="294"/>
      <c r="E7" s="294"/>
      <c r="F7" s="294"/>
      <c r="G7" s="294"/>
      <c r="H7" s="294"/>
      <c r="I7" s="294"/>
      <c r="J7" s="294"/>
      <c r="K7" s="294"/>
      <c r="L7" s="294"/>
      <c r="M7" s="294"/>
      <c r="N7" s="294"/>
      <c r="O7" s="294"/>
      <c r="P7" s="294"/>
      <c r="Q7" s="294"/>
      <c r="R7" s="294"/>
      <c r="S7" s="294"/>
    </row>
    <row r="8" spans="1:24" ht="57.75" customHeight="1" x14ac:dyDescent="0.25">
      <c r="A8" s="736"/>
      <c r="B8" s="1288" t="s">
        <v>270</v>
      </c>
      <c r="C8" s="1390"/>
      <c r="D8" s="1390"/>
      <c r="E8" s="1390"/>
      <c r="F8" s="1391"/>
      <c r="G8" s="1395" t="s">
        <v>271</v>
      </c>
      <c r="H8" s="1342" t="s">
        <v>272</v>
      </c>
      <c r="I8" s="1344"/>
      <c r="J8" s="1342" t="s">
        <v>273</v>
      </c>
      <c r="K8" s="1344"/>
      <c r="L8" s="1342" t="s">
        <v>274</v>
      </c>
      <c r="M8" s="1344"/>
      <c r="N8" s="1342" t="s">
        <v>275</v>
      </c>
      <c r="O8" s="1344"/>
      <c r="P8" s="1342" t="s">
        <v>276</v>
      </c>
      <c r="Q8" s="1344"/>
      <c r="R8" s="1342" t="s">
        <v>277</v>
      </c>
      <c r="S8" s="1344"/>
      <c r="V8" s="660"/>
    </row>
    <row r="9" spans="1:24" ht="39" customHeight="1" x14ac:dyDescent="0.25">
      <c r="A9" s="769"/>
      <c r="B9" s="1378"/>
      <c r="C9" s="1378"/>
      <c r="D9" s="1378"/>
      <c r="E9" s="1378"/>
      <c r="F9" s="1379"/>
      <c r="G9" s="1396"/>
      <c r="H9" s="950" t="s">
        <v>278</v>
      </c>
      <c r="I9" s="949" t="s">
        <v>279</v>
      </c>
      <c r="J9" s="950" t="s">
        <v>280</v>
      </c>
      <c r="K9" s="949" t="s">
        <v>279</v>
      </c>
      <c r="L9" s="950" t="s">
        <v>278</v>
      </c>
      <c r="M9" s="949" t="s">
        <v>279</v>
      </c>
      <c r="N9" s="950" t="s">
        <v>280</v>
      </c>
      <c r="O9" s="949" t="s">
        <v>279</v>
      </c>
      <c r="P9" s="950" t="s">
        <v>278</v>
      </c>
      <c r="Q9" s="949" t="s">
        <v>279</v>
      </c>
      <c r="R9" s="950" t="s">
        <v>280</v>
      </c>
      <c r="S9" s="949" t="s">
        <v>279</v>
      </c>
      <c r="U9" s="640"/>
      <c r="V9" s="660"/>
    </row>
    <row r="10" spans="1:24" x14ac:dyDescent="0.25">
      <c r="A10" s="113"/>
      <c r="B10" s="773" t="s">
        <v>223</v>
      </c>
      <c r="C10" s="773"/>
      <c r="D10" s="773"/>
      <c r="E10" s="774" t="s">
        <v>224</v>
      </c>
      <c r="F10" s="775"/>
      <c r="G10" s="76">
        <v>34125</v>
      </c>
      <c r="H10" s="77">
        <v>42122.801897953366</v>
      </c>
      <c r="I10" s="488">
        <v>1.2343678211854465</v>
      </c>
      <c r="J10" s="77">
        <v>34979.41808057484</v>
      </c>
      <c r="K10" s="488">
        <v>1.0250378924710575</v>
      </c>
      <c r="L10" s="77">
        <v>43177.143562535843</v>
      </c>
      <c r="M10" s="488">
        <v>1.2652642802208305</v>
      </c>
      <c r="N10" s="77">
        <v>37352.148904251379</v>
      </c>
      <c r="O10" s="488">
        <v>1.0945684660586485</v>
      </c>
      <c r="P10" s="77">
        <v>42744.109046464109</v>
      </c>
      <c r="Q10" s="488">
        <v>1.2525746240722084</v>
      </c>
      <c r="R10" s="77">
        <v>37977.333969623149</v>
      </c>
      <c r="S10" s="488">
        <v>1.1128889075347443</v>
      </c>
      <c r="U10" s="640"/>
      <c r="V10" s="660"/>
    </row>
    <row r="11" spans="1:24" x14ac:dyDescent="0.25">
      <c r="A11" s="117"/>
      <c r="B11" s="951" t="s">
        <v>225</v>
      </c>
      <c r="C11" s="951"/>
      <c r="D11" s="951"/>
      <c r="E11" s="485" t="s">
        <v>226</v>
      </c>
      <c r="F11" s="952"/>
      <c r="G11" s="76">
        <v>42553</v>
      </c>
      <c r="H11" s="77">
        <v>44852.671280021255</v>
      </c>
      <c r="I11" s="488">
        <v>1.0540425182718318</v>
      </c>
      <c r="J11" s="77">
        <v>35254.772034122958</v>
      </c>
      <c r="K11" s="488">
        <v>0.82849087101080909</v>
      </c>
      <c r="L11" s="77">
        <v>45513.426109841057</v>
      </c>
      <c r="M11" s="488">
        <v>1.0695703266477348</v>
      </c>
      <c r="N11" s="77">
        <v>42918.150038635496</v>
      </c>
      <c r="O11" s="488">
        <v>1.0085810645227244</v>
      </c>
      <c r="P11" s="77">
        <v>39974.345424792038</v>
      </c>
      <c r="Q11" s="488">
        <v>0.93940134478866444</v>
      </c>
      <c r="R11" s="77">
        <v>39858.067787307191</v>
      </c>
      <c r="S11" s="488">
        <v>0.93666880801135499</v>
      </c>
      <c r="U11" s="640"/>
      <c r="V11" s="660"/>
      <c r="X11" s="681"/>
    </row>
    <row r="12" spans="1:24" x14ac:dyDescent="0.25">
      <c r="A12" s="489"/>
      <c r="B12" s="490"/>
      <c r="C12" s="490" t="s">
        <v>227</v>
      </c>
      <c r="D12" s="490"/>
      <c r="E12" s="491" t="s">
        <v>228</v>
      </c>
      <c r="F12" s="492"/>
      <c r="G12" s="493">
        <v>42553</v>
      </c>
      <c r="H12" s="506">
        <v>44852.671280021255</v>
      </c>
      <c r="I12" s="495">
        <v>1.0540425182718318</v>
      </c>
      <c r="J12" s="506">
        <v>35254.772034122958</v>
      </c>
      <c r="K12" s="495">
        <v>0.82849087101080909</v>
      </c>
      <c r="L12" s="506">
        <v>45513.426109841057</v>
      </c>
      <c r="M12" s="495">
        <v>1.0695703266477348</v>
      </c>
      <c r="N12" s="506">
        <v>42918.150038635496</v>
      </c>
      <c r="O12" s="495">
        <v>1.0085810645227244</v>
      </c>
      <c r="P12" s="506">
        <v>39974.345424792038</v>
      </c>
      <c r="Q12" s="495">
        <v>0.93940134478866444</v>
      </c>
      <c r="R12" s="506">
        <v>39858.067787307191</v>
      </c>
      <c r="S12" s="495">
        <v>0.93666880801135499</v>
      </c>
      <c r="U12" s="640"/>
      <c r="V12" s="660"/>
      <c r="X12" s="681"/>
    </row>
    <row r="13" spans="1:24" x14ac:dyDescent="0.25">
      <c r="A13" s="117"/>
      <c r="B13" s="951" t="s">
        <v>229</v>
      </c>
      <c r="C13" s="951"/>
      <c r="D13" s="951"/>
      <c r="E13" s="485" t="s">
        <v>230</v>
      </c>
      <c r="F13" s="952"/>
      <c r="G13" s="76">
        <v>34900</v>
      </c>
      <c r="H13" s="77">
        <v>42886.160696529834</v>
      </c>
      <c r="I13" s="488">
        <v>1.2288298193848091</v>
      </c>
      <c r="J13" s="77">
        <v>36533.87624511568</v>
      </c>
      <c r="K13" s="488">
        <v>1.0468159382554636</v>
      </c>
      <c r="L13" s="77">
        <v>44636.343988496927</v>
      </c>
      <c r="M13" s="488">
        <v>1.2789783377792816</v>
      </c>
      <c r="N13" s="77">
        <v>45172.495380190805</v>
      </c>
      <c r="O13" s="488">
        <v>1.2943408418392781</v>
      </c>
      <c r="P13" s="77">
        <v>45418.377178551287</v>
      </c>
      <c r="Q13" s="488">
        <v>1.3013861655745353</v>
      </c>
      <c r="R13" s="77">
        <v>37605.687617512762</v>
      </c>
      <c r="S13" s="488">
        <v>1.0775268658313113</v>
      </c>
      <c r="U13" s="640"/>
      <c r="V13" s="660"/>
      <c r="X13" s="681"/>
    </row>
    <row r="14" spans="1:24" x14ac:dyDescent="0.25">
      <c r="A14" s="489"/>
      <c r="B14" s="490"/>
      <c r="C14" s="490" t="s">
        <v>231</v>
      </c>
      <c r="D14" s="490"/>
      <c r="E14" s="491" t="s">
        <v>232</v>
      </c>
      <c r="F14" s="492"/>
      <c r="G14" s="493">
        <v>34900</v>
      </c>
      <c r="H14" s="506">
        <v>42886.160696529834</v>
      </c>
      <c r="I14" s="495">
        <v>1.2288298193848091</v>
      </c>
      <c r="J14" s="506">
        <v>36533.87624511568</v>
      </c>
      <c r="K14" s="495">
        <v>1.0468159382554636</v>
      </c>
      <c r="L14" s="506">
        <v>44636.343988496927</v>
      </c>
      <c r="M14" s="495">
        <v>1.2789783377792816</v>
      </c>
      <c r="N14" s="506">
        <v>45172.495380190805</v>
      </c>
      <c r="O14" s="495">
        <v>1.2943408418392781</v>
      </c>
      <c r="P14" s="506">
        <v>45418.377178551287</v>
      </c>
      <c r="Q14" s="495">
        <v>1.3013861655745353</v>
      </c>
      <c r="R14" s="506">
        <v>37605.687617512762</v>
      </c>
      <c r="S14" s="495">
        <v>1.0775268658313113</v>
      </c>
      <c r="U14" s="640"/>
      <c r="V14" s="660"/>
      <c r="X14" s="681"/>
    </row>
    <row r="15" spans="1:24" x14ac:dyDescent="0.25">
      <c r="A15" s="117"/>
      <c r="B15" s="951" t="s">
        <v>233</v>
      </c>
      <c r="C15" s="951"/>
      <c r="D15" s="951"/>
      <c r="E15" s="485" t="s">
        <v>234</v>
      </c>
      <c r="F15" s="952"/>
      <c r="G15" s="76">
        <v>32048</v>
      </c>
      <c r="H15" s="77">
        <v>41853.96619447491</v>
      </c>
      <c r="I15" s="488">
        <v>1.3059774773612989</v>
      </c>
      <c r="J15" s="77">
        <v>35641.064030466056</v>
      </c>
      <c r="K15" s="488">
        <v>1.1121150783345624</v>
      </c>
      <c r="L15" s="77">
        <v>42561.971833442221</v>
      </c>
      <c r="M15" s="488">
        <v>1.3280695155217868</v>
      </c>
      <c r="N15" s="77">
        <v>36619.590168446543</v>
      </c>
      <c r="O15" s="488">
        <v>1.1426482204333046</v>
      </c>
      <c r="P15" s="77">
        <v>41574.516529942186</v>
      </c>
      <c r="Q15" s="488">
        <v>1.2972577549283009</v>
      </c>
      <c r="R15" s="77">
        <v>34966.408268733845</v>
      </c>
      <c r="S15" s="488">
        <v>1.0910636629035773</v>
      </c>
      <c r="U15" s="640"/>
      <c r="V15" s="660"/>
      <c r="X15" s="681"/>
    </row>
    <row r="16" spans="1:24" x14ac:dyDescent="0.25">
      <c r="A16" s="489"/>
      <c r="B16" s="490"/>
      <c r="C16" s="490" t="s">
        <v>235</v>
      </c>
      <c r="D16" s="490"/>
      <c r="E16" s="491" t="s">
        <v>236</v>
      </c>
      <c r="F16" s="492"/>
      <c r="G16" s="493">
        <v>30985</v>
      </c>
      <c r="H16" s="506">
        <v>41546.513258517989</v>
      </c>
      <c r="I16" s="495">
        <v>1.3408589078108113</v>
      </c>
      <c r="J16" s="506">
        <v>37042.083545466281</v>
      </c>
      <c r="K16" s="495">
        <v>1.1954843810058506</v>
      </c>
      <c r="L16" s="506">
        <v>42226.852917214957</v>
      </c>
      <c r="M16" s="495">
        <v>1.3628159728002245</v>
      </c>
      <c r="N16" s="506">
        <v>37040.991761255173</v>
      </c>
      <c r="O16" s="495">
        <v>1.1954491451107043</v>
      </c>
      <c r="P16" s="506">
        <v>41462.707827080885</v>
      </c>
      <c r="Q16" s="495">
        <v>1.3381541980661895</v>
      </c>
      <c r="R16" s="506">
        <v>31416.712575290145</v>
      </c>
      <c r="S16" s="495">
        <v>1.0139329538580004</v>
      </c>
      <c r="U16" s="640"/>
      <c r="V16" s="660"/>
      <c r="X16" s="681"/>
    </row>
    <row r="17" spans="1:24" x14ac:dyDescent="0.25">
      <c r="A17" s="489"/>
      <c r="B17" s="490"/>
      <c r="C17" s="490" t="s">
        <v>237</v>
      </c>
      <c r="D17" s="490"/>
      <c r="E17" s="491" t="s">
        <v>238</v>
      </c>
      <c r="F17" s="492"/>
      <c r="G17" s="493">
        <v>33154</v>
      </c>
      <c r="H17" s="506">
        <v>42205.400979530081</v>
      </c>
      <c r="I17" s="495">
        <v>1.2730108276385981</v>
      </c>
      <c r="J17" s="506">
        <v>34030.035238740013</v>
      </c>
      <c r="K17" s="495">
        <v>1.0264232140538099</v>
      </c>
      <c r="L17" s="506">
        <v>42993.608976924697</v>
      </c>
      <c r="M17" s="495">
        <v>1.2967849724595735</v>
      </c>
      <c r="N17" s="506">
        <v>36136.257134736086</v>
      </c>
      <c r="O17" s="495">
        <v>1.0899516539402814</v>
      </c>
      <c r="P17" s="506">
        <v>41681.177545317012</v>
      </c>
      <c r="Q17" s="495">
        <v>1.2571990572877183</v>
      </c>
      <c r="R17" s="506">
        <v>37447.88698041028</v>
      </c>
      <c r="S17" s="495">
        <v>1.1295133914583544</v>
      </c>
      <c r="U17" s="640"/>
      <c r="V17" s="660"/>
      <c r="X17" s="681"/>
    </row>
    <row r="18" spans="1:24" x14ac:dyDescent="0.25">
      <c r="A18" s="117"/>
      <c r="B18" s="951" t="s">
        <v>239</v>
      </c>
      <c r="C18" s="951"/>
      <c r="D18" s="951"/>
      <c r="E18" s="485" t="s">
        <v>240</v>
      </c>
      <c r="F18" s="952"/>
      <c r="G18" s="76">
        <v>31047</v>
      </c>
      <c r="H18" s="77">
        <v>41748.092597488918</v>
      </c>
      <c r="I18" s="488">
        <v>1.3446739651975688</v>
      </c>
      <c r="J18" s="77">
        <v>33010.372102872847</v>
      </c>
      <c r="K18" s="488">
        <v>1.0632387059256239</v>
      </c>
      <c r="L18" s="77">
        <v>42610.445482985844</v>
      </c>
      <c r="M18" s="488">
        <v>1.3724496886329063</v>
      </c>
      <c r="N18" s="77">
        <v>33548.497199173355</v>
      </c>
      <c r="O18" s="488">
        <v>1.0805713015484057</v>
      </c>
      <c r="P18" s="77">
        <v>45442.214624509594</v>
      </c>
      <c r="Q18" s="488">
        <v>1.4636587955200049</v>
      </c>
      <c r="R18" s="77">
        <v>27187.152777777777</v>
      </c>
      <c r="S18" s="488">
        <v>0.87567728855534444</v>
      </c>
      <c r="U18" s="640"/>
      <c r="V18" s="660"/>
      <c r="X18" s="681"/>
    </row>
    <row r="19" spans="1:24" x14ac:dyDescent="0.25">
      <c r="A19" s="489"/>
      <c r="B19" s="490"/>
      <c r="C19" s="490" t="s">
        <v>241</v>
      </c>
      <c r="D19" s="490"/>
      <c r="E19" s="491" t="s">
        <v>242</v>
      </c>
      <c r="F19" s="492"/>
      <c r="G19" s="493">
        <v>29962</v>
      </c>
      <c r="H19" s="506">
        <v>41702.031951145203</v>
      </c>
      <c r="I19" s="495">
        <v>1.3918307172800615</v>
      </c>
      <c r="J19" s="506">
        <v>27429.640388209595</v>
      </c>
      <c r="K19" s="495">
        <v>0.91548095548393282</v>
      </c>
      <c r="L19" s="506">
        <v>43108.726527609026</v>
      </c>
      <c r="M19" s="495">
        <v>1.4387800055940534</v>
      </c>
      <c r="N19" s="506">
        <v>33610.740574506279</v>
      </c>
      <c r="O19" s="495">
        <v>1.1217789391397863</v>
      </c>
      <c r="P19" s="506">
        <v>42608.002502051197</v>
      </c>
      <c r="Q19" s="495">
        <v>1.4220680362476201</v>
      </c>
      <c r="R19" s="662" t="s">
        <v>22</v>
      </c>
      <c r="S19" s="495" t="s">
        <v>22</v>
      </c>
      <c r="V19" s="660"/>
      <c r="X19" s="681"/>
    </row>
    <row r="20" spans="1:24" x14ac:dyDescent="0.25">
      <c r="A20" s="489"/>
      <c r="B20" s="490"/>
      <c r="C20" s="490" t="s">
        <v>243</v>
      </c>
      <c r="D20" s="490"/>
      <c r="E20" s="491" t="s">
        <v>244</v>
      </c>
      <c r="F20" s="492"/>
      <c r="G20" s="493">
        <v>31430</v>
      </c>
      <c r="H20" s="506">
        <v>41763.419264036958</v>
      </c>
      <c r="I20" s="495">
        <v>1.3287756685980578</v>
      </c>
      <c r="J20" s="506">
        <v>34455.562140998118</v>
      </c>
      <c r="K20" s="495">
        <v>1.0962635106903633</v>
      </c>
      <c r="L20" s="506">
        <v>42432.923660816094</v>
      </c>
      <c r="M20" s="495">
        <v>1.3500771129753768</v>
      </c>
      <c r="N20" s="506">
        <v>33535.559458944081</v>
      </c>
      <c r="O20" s="495">
        <v>1.0669920286014662</v>
      </c>
      <c r="P20" s="506">
        <v>46654.785587975239</v>
      </c>
      <c r="Q20" s="495">
        <v>1.4844029776638639</v>
      </c>
      <c r="R20" s="506">
        <v>27187.152777777777</v>
      </c>
      <c r="S20" s="495">
        <v>0.86500645172694168</v>
      </c>
      <c r="U20" s="640"/>
      <c r="V20" s="660"/>
      <c r="X20" s="681"/>
    </row>
    <row r="21" spans="1:24" x14ac:dyDescent="0.25">
      <c r="A21" s="117"/>
      <c r="B21" s="951" t="s">
        <v>245</v>
      </c>
      <c r="C21" s="951"/>
      <c r="D21" s="951"/>
      <c r="E21" s="485" t="s">
        <v>246</v>
      </c>
      <c r="F21" s="952"/>
      <c r="G21" s="76">
        <v>31429</v>
      </c>
      <c r="H21" s="77">
        <v>41715.714743338838</v>
      </c>
      <c r="I21" s="488">
        <v>1.327300096832188</v>
      </c>
      <c r="J21" s="77">
        <v>33347.429948101271</v>
      </c>
      <c r="K21" s="488">
        <v>1.0610401205288513</v>
      </c>
      <c r="L21" s="77">
        <v>42481.935065049678</v>
      </c>
      <c r="M21" s="488">
        <v>1.3516795018947367</v>
      </c>
      <c r="N21" s="77">
        <v>35146.765418289775</v>
      </c>
      <c r="O21" s="488">
        <v>1.1182909229784521</v>
      </c>
      <c r="P21" s="77">
        <v>42717.572175534871</v>
      </c>
      <c r="Q21" s="488">
        <v>1.3591769440814174</v>
      </c>
      <c r="R21" s="77">
        <v>34857.002801120449</v>
      </c>
      <c r="S21" s="488">
        <v>1.1090713290629817</v>
      </c>
      <c r="U21" s="640"/>
      <c r="V21" s="660"/>
      <c r="X21" s="681"/>
    </row>
    <row r="22" spans="1:24" x14ac:dyDescent="0.25">
      <c r="A22" s="489"/>
      <c r="B22" s="490"/>
      <c r="C22" s="490" t="s">
        <v>247</v>
      </c>
      <c r="D22" s="490"/>
      <c r="E22" s="491" t="s">
        <v>248</v>
      </c>
      <c r="F22" s="492"/>
      <c r="G22" s="493">
        <v>31703</v>
      </c>
      <c r="H22" s="506">
        <v>42273.409526870157</v>
      </c>
      <c r="I22" s="495">
        <v>1.3334198507040393</v>
      </c>
      <c r="J22" s="506">
        <v>36058.357201656392</v>
      </c>
      <c r="K22" s="495">
        <v>1.1373799704020564</v>
      </c>
      <c r="L22" s="506">
        <v>43514.662500601189</v>
      </c>
      <c r="M22" s="495">
        <v>1.372572390644456</v>
      </c>
      <c r="N22" s="506">
        <v>35836.634165787174</v>
      </c>
      <c r="O22" s="495">
        <v>1.1303862147363712</v>
      </c>
      <c r="P22" s="506">
        <v>40682.60405549626</v>
      </c>
      <c r="Q22" s="495">
        <v>1.2832414615492622</v>
      </c>
      <c r="R22" s="662" t="s">
        <v>22</v>
      </c>
      <c r="S22" s="495" t="s">
        <v>22</v>
      </c>
      <c r="V22" s="660"/>
      <c r="X22" s="681"/>
    </row>
    <row r="23" spans="1:24" x14ac:dyDescent="0.25">
      <c r="A23" s="489"/>
      <c r="B23" s="490"/>
      <c r="C23" s="490" t="s">
        <v>249</v>
      </c>
      <c r="D23" s="490"/>
      <c r="E23" s="491" t="s">
        <v>250</v>
      </c>
      <c r="F23" s="492"/>
      <c r="G23" s="493">
        <v>31925</v>
      </c>
      <c r="H23" s="506">
        <v>41617.706366889171</v>
      </c>
      <c r="I23" s="495">
        <v>1.3036086567545551</v>
      </c>
      <c r="J23" s="506">
        <v>32199.029867372101</v>
      </c>
      <c r="K23" s="495">
        <v>1.0085835510531589</v>
      </c>
      <c r="L23" s="506">
        <v>41975.825409446268</v>
      </c>
      <c r="M23" s="495">
        <v>1.3148261678761557</v>
      </c>
      <c r="N23" s="506">
        <v>35822.351448876863</v>
      </c>
      <c r="O23" s="495">
        <v>1.1220783539194006</v>
      </c>
      <c r="P23" s="506">
        <v>41945.456130613522</v>
      </c>
      <c r="Q23" s="495">
        <v>1.3138748983747384</v>
      </c>
      <c r="R23" s="506">
        <v>34857.002801120449</v>
      </c>
      <c r="S23" s="495">
        <v>1.0918403383279702</v>
      </c>
      <c r="U23" s="640"/>
      <c r="V23" s="660"/>
      <c r="X23" s="681"/>
    </row>
    <row r="24" spans="1:24" ht="15" x14ac:dyDescent="0.25">
      <c r="A24" s="489"/>
      <c r="B24" s="490"/>
      <c r="C24" s="490" t="s">
        <v>251</v>
      </c>
      <c r="D24" s="490"/>
      <c r="E24" s="491" t="s">
        <v>252</v>
      </c>
      <c r="F24" s="492"/>
      <c r="G24" s="493">
        <v>30659</v>
      </c>
      <c r="H24" s="506">
        <v>41339.304514635362</v>
      </c>
      <c r="I24" s="495">
        <v>1.3483578888624992</v>
      </c>
      <c r="J24" s="506">
        <v>32472.098564173302</v>
      </c>
      <c r="K24" s="495">
        <v>1.0591375636574352</v>
      </c>
      <c r="L24" s="506">
        <v>42249.000774073102</v>
      </c>
      <c r="M24" s="495">
        <v>1.3780293151790046</v>
      </c>
      <c r="N24" s="506">
        <v>33720.510647293144</v>
      </c>
      <c r="O24" s="495">
        <v>1.0998568331417575</v>
      </c>
      <c r="P24" s="506">
        <v>44752.493877423687</v>
      </c>
      <c r="Q24" s="495">
        <v>1.4596853738681526</v>
      </c>
      <c r="R24" s="506" t="s">
        <v>22</v>
      </c>
      <c r="S24" s="495" t="s">
        <v>22</v>
      </c>
      <c r="U24" s="640"/>
      <c r="V24" s="672"/>
    </row>
    <row r="25" spans="1:24" ht="12.6" customHeight="1" x14ac:dyDescent="0.25">
      <c r="A25" s="117"/>
      <c r="B25" s="951" t="s">
        <v>253</v>
      </c>
      <c r="C25" s="951"/>
      <c r="D25" s="951"/>
      <c r="E25" s="485" t="s">
        <v>254</v>
      </c>
      <c r="F25" s="952"/>
      <c r="G25" s="76">
        <v>32422</v>
      </c>
      <c r="H25" s="77">
        <v>41620.961812825168</v>
      </c>
      <c r="I25" s="488">
        <v>1.2837259210667191</v>
      </c>
      <c r="J25" s="77">
        <v>33875.344719752167</v>
      </c>
      <c r="K25" s="488">
        <v>1.0448258811841393</v>
      </c>
      <c r="L25" s="77">
        <v>43090.160286345599</v>
      </c>
      <c r="M25" s="488">
        <v>1.3290407836143852</v>
      </c>
      <c r="N25" s="77">
        <v>34697.036612948272</v>
      </c>
      <c r="O25" s="488">
        <v>1.0701695334324925</v>
      </c>
      <c r="P25" s="77">
        <v>44277.421445178188</v>
      </c>
      <c r="Q25" s="488">
        <v>1.3656597817894698</v>
      </c>
      <c r="R25" s="77">
        <v>37744.031404787915</v>
      </c>
      <c r="S25" s="488">
        <v>1.1641487695018171</v>
      </c>
      <c r="U25" s="640"/>
      <c r="V25" s="672"/>
    </row>
    <row r="26" spans="1:24" ht="12.6" customHeight="1" x14ac:dyDescent="0.25">
      <c r="A26" s="489"/>
      <c r="B26" s="490"/>
      <c r="C26" s="490" t="s">
        <v>255</v>
      </c>
      <c r="D26" s="490"/>
      <c r="E26" s="491" t="s">
        <v>256</v>
      </c>
      <c r="F26" s="492"/>
      <c r="G26" s="493">
        <v>31147</v>
      </c>
      <c r="H26" s="506">
        <v>41785.196662336013</v>
      </c>
      <c r="I26" s="495">
        <v>1.3415480355198257</v>
      </c>
      <c r="J26" s="506">
        <v>38263.810754679078</v>
      </c>
      <c r="K26" s="495">
        <v>1.2284910506526818</v>
      </c>
      <c r="L26" s="506">
        <v>42697.361508918861</v>
      </c>
      <c r="M26" s="495">
        <v>1.370833836610873</v>
      </c>
      <c r="N26" s="506">
        <v>35258.388972392451</v>
      </c>
      <c r="O26" s="495">
        <v>1.1319995175263251</v>
      </c>
      <c r="P26" s="506">
        <v>41340.146285689851</v>
      </c>
      <c r="Q26" s="495">
        <v>1.3272593278867901</v>
      </c>
      <c r="R26" s="506">
        <v>40535.700306863735</v>
      </c>
      <c r="S26" s="495">
        <v>1.3014319294591368</v>
      </c>
      <c r="U26" s="640"/>
      <c r="V26" s="672"/>
    </row>
    <row r="27" spans="1:24" ht="12.6" customHeight="1" x14ac:dyDescent="0.25">
      <c r="A27" s="489"/>
      <c r="B27" s="490"/>
      <c r="C27" s="490" t="s">
        <v>257</v>
      </c>
      <c r="D27" s="490"/>
      <c r="E27" s="491" t="s">
        <v>258</v>
      </c>
      <c r="F27" s="492"/>
      <c r="G27" s="493">
        <v>32896</v>
      </c>
      <c r="H27" s="506">
        <v>41546.50636692423</v>
      </c>
      <c r="I27" s="495">
        <v>1.2629652956871422</v>
      </c>
      <c r="J27" s="506">
        <v>32933.005671629413</v>
      </c>
      <c r="K27" s="495">
        <v>1.0011249292202522</v>
      </c>
      <c r="L27" s="506">
        <v>43259.881265221753</v>
      </c>
      <c r="M27" s="495">
        <v>1.3150498925468674</v>
      </c>
      <c r="N27" s="506">
        <v>34467.579733193641</v>
      </c>
      <c r="O27" s="495">
        <v>1.0477741893602153</v>
      </c>
      <c r="P27" s="506">
        <v>44827.999116026826</v>
      </c>
      <c r="Q27" s="495">
        <v>1.3627188447235781</v>
      </c>
      <c r="R27" s="506">
        <v>31395.900457482596</v>
      </c>
      <c r="S27" s="495">
        <v>0.95439872499643108</v>
      </c>
      <c r="U27" s="640"/>
      <c r="V27" s="672"/>
    </row>
    <row r="28" spans="1:24" ht="12.6" customHeight="1" x14ac:dyDescent="0.25">
      <c r="A28" s="117"/>
      <c r="B28" s="951" t="s">
        <v>259</v>
      </c>
      <c r="C28" s="951"/>
      <c r="D28" s="951"/>
      <c r="E28" s="485" t="s">
        <v>260</v>
      </c>
      <c r="F28" s="952"/>
      <c r="G28" s="76">
        <v>30611</v>
      </c>
      <c r="H28" s="77">
        <v>41124.006757474643</v>
      </c>
      <c r="I28" s="488">
        <v>1.3434388539242312</v>
      </c>
      <c r="J28" s="77">
        <v>35132.63164788219</v>
      </c>
      <c r="K28" s="488">
        <v>1.1477126408115446</v>
      </c>
      <c r="L28" s="77">
        <v>41848.956706672121</v>
      </c>
      <c r="M28" s="488">
        <v>1.3671215153595806</v>
      </c>
      <c r="N28" s="77">
        <v>33093.833282794185</v>
      </c>
      <c r="O28" s="488">
        <v>1.0811091856781609</v>
      </c>
      <c r="P28" s="77">
        <v>43061.280382756828</v>
      </c>
      <c r="Q28" s="488">
        <v>1.4067256993484965</v>
      </c>
      <c r="R28" s="77">
        <v>37800.37913681924</v>
      </c>
      <c r="S28" s="488">
        <v>1.2348626028819456</v>
      </c>
      <c r="U28" s="640"/>
      <c r="V28" s="672"/>
    </row>
    <row r="29" spans="1:24" ht="12.6" customHeight="1" x14ac:dyDescent="0.25">
      <c r="A29" s="489"/>
      <c r="B29" s="490"/>
      <c r="C29" s="490" t="s">
        <v>261</v>
      </c>
      <c r="D29" s="490"/>
      <c r="E29" s="491" t="s">
        <v>262</v>
      </c>
      <c r="F29" s="492"/>
      <c r="G29" s="493">
        <v>30784</v>
      </c>
      <c r="H29" s="506">
        <v>41307.068499834</v>
      </c>
      <c r="I29" s="495">
        <v>1.3418356451349402</v>
      </c>
      <c r="J29" s="506">
        <v>32325.082217298976</v>
      </c>
      <c r="K29" s="495">
        <v>1.0500611427137141</v>
      </c>
      <c r="L29" s="506">
        <v>41872.298727277746</v>
      </c>
      <c r="M29" s="495">
        <v>1.3601968141657272</v>
      </c>
      <c r="N29" s="506">
        <v>31278.182172077621</v>
      </c>
      <c r="O29" s="495">
        <v>1.0160532150492989</v>
      </c>
      <c r="P29" s="506">
        <v>43596.440118358056</v>
      </c>
      <c r="Q29" s="495">
        <v>1.4162045256743132</v>
      </c>
      <c r="R29" s="506">
        <v>39467.129290309655</v>
      </c>
      <c r="S29" s="495">
        <v>1.2820663101062129</v>
      </c>
      <c r="U29" s="640"/>
      <c r="V29" s="672"/>
    </row>
    <row r="30" spans="1:24" ht="12.6" customHeight="1" x14ac:dyDescent="0.25">
      <c r="A30" s="489"/>
      <c r="B30" s="490"/>
      <c r="C30" s="490" t="s">
        <v>263</v>
      </c>
      <c r="D30" s="490"/>
      <c r="E30" s="491" t="s">
        <v>264</v>
      </c>
      <c r="F30" s="492"/>
      <c r="G30" s="493">
        <v>30425</v>
      </c>
      <c r="H30" s="506">
        <v>40925.280897625955</v>
      </c>
      <c r="I30" s="495">
        <v>1.3451201609737373</v>
      </c>
      <c r="J30" s="506">
        <v>36830.749162308188</v>
      </c>
      <c r="K30" s="495">
        <v>1.2105422896403677</v>
      </c>
      <c r="L30" s="506">
        <v>41822.933499435348</v>
      </c>
      <c r="M30" s="495">
        <v>1.3746239441063386</v>
      </c>
      <c r="N30" s="506">
        <v>34651.243307840981</v>
      </c>
      <c r="O30" s="495">
        <v>1.1389069287704514</v>
      </c>
      <c r="P30" s="506">
        <v>42289.90587618581</v>
      </c>
      <c r="Q30" s="495">
        <v>1.3899722555854006</v>
      </c>
      <c r="R30" s="506">
        <v>33256.862619535525</v>
      </c>
      <c r="S30" s="495">
        <v>1.093076832195087</v>
      </c>
      <c r="U30" s="640"/>
      <c r="V30" s="672"/>
    </row>
    <row r="31" spans="1:24" ht="12.6" customHeight="1" x14ac:dyDescent="0.25">
      <c r="A31" s="117"/>
      <c r="B31" s="951" t="s">
        <v>265</v>
      </c>
      <c r="C31" s="951"/>
      <c r="D31" s="951"/>
      <c r="E31" s="485" t="s">
        <v>266</v>
      </c>
      <c r="F31" s="952"/>
      <c r="G31" s="76">
        <v>30810</v>
      </c>
      <c r="H31" s="77">
        <v>41687.063373107776</v>
      </c>
      <c r="I31" s="488">
        <v>1.3530367858847054</v>
      </c>
      <c r="J31" s="77">
        <v>36712.002519150665</v>
      </c>
      <c r="K31" s="488">
        <v>1.1915612631986583</v>
      </c>
      <c r="L31" s="77">
        <v>42514.981573988007</v>
      </c>
      <c r="M31" s="488">
        <v>1.3799085223624799</v>
      </c>
      <c r="N31" s="77">
        <v>32765.947171618347</v>
      </c>
      <c r="O31" s="488">
        <v>1.0634841665569084</v>
      </c>
      <c r="P31" s="77">
        <v>45095.687042762256</v>
      </c>
      <c r="Q31" s="488">
        <v>1.4636704655229553</v>
      </c>
      <c r="R31" s="77">
        <v>36151.814651291017</v>
      </c>
      <c r="S31" s="488">
        <v>1.1733792486624803</v>
      </c>
      <c r="U31" s="640"/>
      <c r="V31" s="672"/>
    </row>
    <row r="32" spans="1:24" ht="12.6" customHeight="1" x14ac:dyDescent="0.25">
      <c r="A32" s="489"/>
      <c r="B32" s="490"/>
      <c r="C32" s="490" t="s">
        <v>267</v>
      </c>
      <c r="D32" s="490"/>
      <c r="E32" s="491" t="s">
        <v>268</v>
      </c>
      <c r="F32" s="492"/>
      <c r="G32" s="493">
        <v>30810</v>
      </c>
      <c r="H32" s="506">
        <v>41687.063373107776</v>
      </c>
      <c r="I32" s="495">
        <v>1.3530367858847054</v>
      </c>
      <c r="J32" s="506">
        <v>36712.002519150665</v>
      </c>
      <c r="K32" s="495">
        <v>1.1915612631986583</v>
      </c>
      <c r="L32" s="506">
        <v>42514.981573988007</v>
      </c>
      <c r="M32" s="495">
        <v>1.3799085223624799</v>
      </c>
      <c r="N32" s="506">
        <v>32765.947171618347</v>
      </c>
      <c r="O32" s="495">
        <v>1.0634841665569084</v>
      </c>
      <c r="P32" s="506">
        <v>45095.687042762256</v>
      </c>
      <c r="Q32" s="495">
        <v>1.4636704655229553</v>
      </c>
      <c r="R32" s="506">
        <v>36151.814651291017</v>
      </c>
      <c r="S32" s="495">
        <v>1.1733792486624803</v>
      </c>
      <c r="U32" s="640"/>
      <c r="V32" s="672"/>
    </row>
    <row r="33" spans="1:22" ht="13.5" customHeight="1" x14ac:dyDescent="0.25">
      <c r="A33" s="507" t="s">
        <v>27</v>
      </c>
      <c r="B33" s="508" t="s">
        <v>27</v>
      </c>
      <c r="C33" s="508"/>
      <c r="D33" s="509" t="s">
        <v>281</v>
      </c>
      <c r="E33" s="510"/>
      <c r="F33" s="510"/>
      <c r="G33" s="510"/>
      <c r="H33" s="510"/>
      <c r="I33" s="510"/>
      <c r="J33" s="510"/>
      <c r="K33" s="510"/>
      <c r="L33" s="510"/>
      <c r="M33" s="510"/>
      <c r="N33" s="510"/>
      <c r="O33" s="510"/>
      <c r="P33" s="510"/>
      <c r="Q33" s="510"/>
      <c r="R33" s="510"/>
      <c r="S33" s="505" t="s">
        <v>470</v>
      </c>
      <c r="V33" s="660"/>
    </row>
    <row r="34" spans="1:22" ht="13.5" customHeight="1" x14ac:dyDescent="0.25">
      <c r="A34" s="511" t="s">
        <v>282</v>
      </c>
      <c r="B34" s="512" t="s">
        <v>50</v>
      </c>
      <c r="C34" s="513"/>
      <c r="D34" s="514" t="s">
        <v>435</v>
      </c>
      <c r="E34" s="513"/>
      <c r="F34" s="513"/>
      <c r="G34" s="513"/>
      <c r="H34" s="513"/>
      <c r="I34" s="513"/>
      <c r="J34" s="513"/>
      <c r="K34" s="513"/>
      <c r="L34" s="513"/>
      <c r="M34" s="513"/>
      <c r="N34" s="513"/>
      <c r="O34" s="513"/>
      <c r="P34" s="513"/>
      <c r="Q34" s="513"/>
      <c r="R34" s="513"/>
      <c r="S34" s="515"/>
      <c r="V34" s="660"/>
    </row>
  </sheetData>
  <mergeCells count="9">
    <mergeCell ref="P8:Q8"/>
    <mergeCell ref="R8:S8"/>
    <mergeCell ref="A3:N3"/>
    <mergeCell ref="B8:F9"/>
    <mergeCell ref="G8:G9"/>
    <mergeCell ref="H8:I8"/>
    <mergeCell ref="J8:K8"/>
    <mergeCell ref="L8:M8"/>
    <mergeCell ref="N8:O8"/>
  </mergeCells>
  <printOptions horizontalCentered="1"/>
  <pageMargins left="0.39370078740157483" right="0.39370078740157483" top="0.47244094488188981" bottom="0" header="0.47244094488188981" footer="0.47244094488188981"/>
  <pageSetup paperSize="9" scale="75" orientation="landscape" blackAndWhite="1"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42">
    <pageSetUpPr autoPageBreaks="0"/>
  </sheetPr>
  <dimension ref="A1:J29"/>
  <sheetViews>
    <sheetView topLeftCell="A2" zoomScale="90" workbookViewId="0">
      <selection activeCell="O19" sqref="O19"/>
    </sheetView>
  </sheetViews>
  <sheetFormatPr defaultRowHeight="12.75" x14ac:dyDescent="0.25"/>
  <cols>
    <col min="1" max="1" width="1.140625" style="290" customWidth="1"/>
    <col min="2" max="2" width="2.140625" style="290" customWidth="1"/>
    <col min="3" max="3" width="0.85546875" style="290" customWidth="1"/>
    <col min="4" max="4" width="2.28515625" style="290" customWidth="1"/>
    <col min="5" max="5" width="38" style="290" customWidth="1"/>
    <col min="6" max="6" width="1.140625" style="290" customWidth="1"/>
    <col min="7" max="9" width="11.85546875" style="290" customWidth="1"/>
    <col min="10" max="10" width="10.7109375" style="290" customWidth="1"/>
    <col min="11" max="225" width="9.140625" style="290"/>
    <col min="226" max="226" width="4.42578125" style="290" customWidth="1"/>
    <col min="227" max="227" width="1.7109375" style="290" customWidth="1"/>
    <col min="228" max="228" width="1.140625" style="290" customWidth="1"/>
    <col min="229" max="229" width="2.140625" style="290" customWidth="1"/>
    <col min="230" max="230" width="0.85546875" style="290" customWidth="1"/>
    <col min="231" max="231" width="2.28515625" style="290" customWidth="1"/>
    <col min="232" max="232" width="38" style="290" customWidth="1"/>
    <col min="233" max="233" width="1.140625" style="290" customWidth="1"/>
    <col min="234" max="235" width="11.85546875" style="290" customWidth="1"/>
    <col min="236" max="236" width="7.7109375" style="290" customWidth="1"/>
    <col min="237" max="237" width="4.28515625" style="290" customWidth="1"/>
    <col min="238" max="238" width="7.7109375" style="290" customWidth="1"/>
    <col min="239" max="239" width="4.5703125" style="290" customWidth="1"/>
    <col min="240" max="240" width="7.7109375" style="290" customWidth="1"/>
    <col min="241" max="241" width="9.7109375" style="290" customWidth="1"/>
    <col min="242" max="481" width="9.140625" style="290"/>
    <col min="482" max="482" width="4.42578125" style="290" customWidth="1"/>
    <col min="483" max="483" width="1.7109375" style="290" customWidth="1"/>
    <col min="484" max="484" width="1.140625" style="290" customWidth="1"/>
    <col min="485" max="485" width="2.140625" style="290" customWidth="1"/>
    <col min="486" max="486" width="0.85546875" style="290" customWidth="1"/>
    <col min="487" max="487" width="2.28515625" style="290" customWidth="1"/>
    <col min="488" max="488" width="38" style="290" customWidth="1"/>
    <col min="489" max="489" width="1.140625" style="290" customWidth="1"/>
    <col min="490" max="491" width="11.85546875" style="290" customWidth="1"/>
    <col min="492" max="492" width="7.7109375" style="290" customWidth="1"/>
    <col min="493" max="493" width="4.28515625" style="290" customWidth="1"/>
    <col min="494" max="494" width="7.7109375" style="290" customWidth="1"/>
    <col min="495" max="495" width="4.5703125" style="290" customWidth="1"/>
    <col min="496" max="496" width="7.7109375" style="290" customWidth="1"/>
    <col min="497" max="497" width="9.7109375" style="290" customWidth="1"/>
    <col min="498" max="737" width="9.140625" style="290"/>
    <col min="738" max="738" width="4.42578125" style="290" customWidth="1"/>
    <col min="739" max="739" width="1.7109375" style="290" customWidth="1"/>
    <col min="740" max="740" width="1.140625" style="290" customWidth="1"/>
    <col min="741" max="741" width="2.140625" style="290" customWidth="1"/>
    <col min="742" max="742" width="0.85546875" style="290" customWidth="1"/>
    <col min="743" max="743" width="2.28515625" style="290" customWidth="1"/>
    <col min="744" max="744" width="38" style="290" customWidth="1"/>
    <col min="745" max="745" width="1.140625" style="290" customWidth="1"/>
    <col min="746" max="747" width="11.85546875" style="290" customWidth="1"/>
    <col min="748" max="748" width="7.7109375" style="290" customWidth="1"/>
    <col min="749" max="749" width="4.28515625" style="290" customWidth="1"/>
    <col min="750" max="750" width="7.7109375" style="290" customWidth="1"/>
    <col min="751" max="751" width="4.5703125" style="290" customWidth="1"/>
    <col min="752" max="752" width="7.7109375" style="290" customWidth="1"/>
    <col min="753" max="753" width="9.7109375" style="290" customWidth="1"/>
    <col min="754" max="993" width="9.140625" style="290"/>
    <col min="994" max="994" width="4.42578125" style="290" customWidth="1"/>
    <col min="995" max="995" width="1.7109375" style="290" customWidth="1"/>
    <col min="996" max="996" width="1.140625" style="290" customWidth="1"/>
    <col min="997" max="997" width="2.140625" style="290" customWidth="1"/>
    <col min="998" max="998" width="0.85546875" style="290" customWidth="1"/>
    <col min="999" max="999" width="2.28515625" style="290" customWidth="1"/>
    <col min="1000" max="1000" width="38" style="290" customWidth="1"/>
    <col min="1001" max="1001" width="1.140625" style="290" customWidth="1"/>
    <col min="1002" max="1003" width="11.85546875" style="290" customWidth="1"/>
    <col min="1004" max="1004" width="7.7109375" style="290" customWidth="1"/>
    <col min="1005" max="1005" width="4.28515625" style="290" customWidth="1"/>
    <col min="1006" max="1006" width="7.7109375" style="290" customWidth="1"/>
    <col min="1007" max="1007" width="4.5703125" style="290" customWidth="1"/>
    <col min="1008" max="1008" width="7.7109375" style="290" customWidth="1"/>
    <col min="1009" max="1009" width="9.7109375" style="290" customWidth="1"/>
    <col min="1010" max="1249" width="9.140625" style="290"/>
    <col min="1250" max="1250" width="4.42578125" style="290" customWidth="1"/>
    <col min="1251" max="1251" width="1.7109375" style="290" customWidth="1"/>
    <col min="1252" max="1252" width="1.140625" style="290" customWidth="1"/>
    <col min="1253" max="1253" width="2.140625" style="290" customWidth="1"/>
    <col min="1254" max="1254" width="0.85546875" style="290" customWidth="1"/>
    <col min="1255" max="1255" width="2.28515625" style="290" customWidth="1"/>
    <col min="1256" max="1256" width="38" style="290" customWidth="1"/>
    <col min="1257" max="1257" width="1.140625" style="290" customWidth="1"/>
    <col min="1258" max="1259" width="11.85546875" style="290" customWidth="1"/>
    <col min="1260" max="1260" width="7.7109375" style="290" customWidth="1"/>
    <col min="1261" max="1261" width="4.28515625" style="290" customWidth="1"/>
    <col min="1262" max="1262" width="7.7109375" style="290" customWidth="1"/>
    <col min="1263" max="1263" width="4.5703125" style="290" customWidth="1"/>
    <col min="1264" max="1264" width="7.7109375" style="290" customWidth="1"/>
    <col min="1265" max="1265" width="9.7109375" style="290" customWidth="1"/>
    <col min="1266" max="1505" width="9.140625" style="290"/>
    <col min="1506" max="1506" width="4.42578125" style="290" customWidth="1"/>
    <col min="1507" max="1507" width="1.7109375" style="290" customWidth="1"/>
    <col min="1508" max="1508" width="1.140625" style="290" customWidth="1"/>
    <col min="1509" max="1509" width="2.140625" style="290" customWidth="1"/>
    <col min="1510" max="1510" width="0.85546875" style="290" customWidth="1"/>
    <col min="1511" max="1511" width="2.28515625" style="290" customWidth="1"/>
    <col min="1512" max="1512" width="38" style="290" customWidth="1"/>
    <col min="1513" max="1513" width="1.140625" style="290" customWidth="1"/>
    <col min="1514" max="1515" width="11.85546875" style="290" customWidth="1"/>
    <col min="1516" max="1516" width="7.7109375" style="290" customWidth="1"/>
    <col min="1517" max="1517" width="4.28515625" style="290" customWidth="1"/>
    <col min="1518" max="1518" width="7.7109375" style="290" customWidth="1"/>
    <col min="1519" max="1519" width="4.5703125" style="290" customWidth="1"/>
    <col min="1520" max="1520" width="7.7109375" style="290" customWidth="1"/>
    <col min="1521" max="1521" width="9.7109375" style="290" customWidth="1"/>
    <col min="1522" max="1761" width="9.140625" style="290"/>
    <col min="1762" max="1762" width="4.42578125" style="290" customWidth="1"/>
    <col min="1763" max="1763" width="1.7109375" style="290" customWidth="1"/>
    <col min="1764" max="1764" width="1.140625" style="290" customWidth="1"/>
    <col min="1765" max="1765" width="2.140625" style="290" customWidth="1"/>
    <col min="1766" max="1766" width="0.85546875" style="290" customWidth="1"/>
    <col min="1767" max="1767" width="2.28515625" style="290" customWidth="1"/>
    <col min="1768" max="1768" width="38" style="290" customWidth="1"/>
    <col min="1769" max="1769" width="1.140625" style="290" customWidth="1"/>
    <col min="1770" max="1771" width="11.85546875" style="290" customWidth="1"/>
    <col min="1772" max="1772" width="7.7109375" style="290" customWidth="1"/>
    <col min="1773" max="1773" width="4.28515625" style="290" customWidth="1"/>
    <col min="1774" max="1774" width="7.7109375" style="290" customWidth="1"/>
    <col min="1775" max="1775" width="4.5703125" style="290" customWidth="1"/>
    <col min="1776" max="1776" width="7.7109375" style="290" customWidth="1"/>
    <col min="1777" max="1777" width="9.7109375" style="290" customWidth="1"/>
    <col min="1778" max="2017" width="9.140625" style="290"/>
    <col min="2018" max="2018" width="4.42578125" style="290" customWidth="1"/>
    <col min="2019" max="2019" width="1.7109375" style="290" customWidth="1"/>
    <col min="2020" max="2020" width="1.140625" style="290" customWidth="1"/>
    <col min="2021" max="2021" width="2.140625" style="290" customWidth="1"/>
    <col min="2022" max="2022" width="0.85546875" style="290" customWidth="1"/>
    <col min="2023" max="2023" width="2.28515625" style="290" customWidth="1"/>
    <col min="2024" max="2024" width="38" style="290" customWidth="1"/>
    <col min="2025" max="2025" width="1.140625" style="290" customWidth="1"/>
    <col min="2026" max="2027" width="11.85546875" style="290" customWidth="1"/>
    <col min="2028" max="2028" width="7.7109375" style="290" customWidth="1"/>
    <col min="2029" max="2029" width="4.28515625" style="290" customWidth="1"/>
    <col min="2030" max="2030" width="7.7109375" style="290" customWidth="1"/>
    <col min="2031" max="2031" width="4.5703125" style="290" customWidth="1"/>
    <col min="2032" max="2032" width="7.7109375" style="290" customWidth="1"/>
    <col min="2033" max="2033" width="9.7109375" style="290" customWidth="1"/>
    <col min="2034" max="2273" width="9.140625" style="290"/>
    <col min="2274" max="2274" width="4.42578125" style="290" customWidth="1"/>
    <col min="2275" max="2275" width="1.7109375" style="290" customWidth="1"/>
    <col min="2276" max="2276" width="1.140625" style="290" customWidth="1"/>
    <col min="2277" max="2277" width="2.140625" style="290" customWidth="1"/>
    <col min="2278" max="2278" width="0.85546875" style="290" customWidth="1"/>
    <col min="2279" max="2279" width="2.28515625" style="290" customWidth="1"/>
    <col min="2280" max="2280" width="38" style="290" customWidth="1"/>
    <col min="2281" max="2281" width="1.140625" style="290" customWidth="1"/>
    <col min="2282" max="2283" width="11.85546875" style="290" customWidth="1"/>
    <col min="2284" max="2284" width="7.7109375" style="290" customWidth="1"/>
    <col min="2285" max="2285" width="4.28515625" style="290" customWidth="1"/>
    <col min="2286" max="2286" width="7.7109375" style="290" customWidth="1"/>
    <col min="2287" max="2287" width="4.5703125" style="290" customWidth="1"/>
    <col min="2288" max="2288" width="7.7109375" style="290" customWidth="1"/>
    <col min="2289" max="2289" width="9.7109375" style="290" customWidth="1"/>
    <col min="2290" max="2529" width="9.140625" style="290"/>
    <col min="2530" max="2530" width="4.42578125" style="290" customWidth="1"/>
    <col min="2531" max="2531" width="1.7109375" style="290" customWidth="1"/>
    <col min="2532" max="2532" width="1.140625" style="290" customWidth="1"/>
    <col min="2533" max="2533" width="2.140625" style="290" customWidth="1"/>
    <col min="2534" max="2534" width="0.85546875" style="290" customWidth="1"/>
    <col min="2535" max="2535" width="2.28515625" style="290" customWidth="1"/>
    <col min="2536" max="2536" width="38" style="290" customWidth="1"/>
    <col min="2537" max="2537" width="1.140625" style="290" customWidth="1"/>
    <col min="2538" max="2539" width="11.85546875" style="290" customWidth="1"/>
    <col min="2540" max="2540" width="7.7109375" style="290" customWidth="1"/>
    <col min="2541" max="2541" width="4.28515625" style="290" customWidth="1"/>
    <col min="2542" max="2542" width="7.7109375" style="290" customWidth="1"/>
    <col min="2543" max="2543" width="4.5703125" style="290" customWidth="1"/>
    <col min="2544" max="2544" width="7.7109375" style="290" customWidth="1"/>
    <col min="2545" max="2545" width="9.7109375" style="290" customWidth="1"/>
    <col min="2546" max="2785" width="9.140625" style="290"/>
    <col min="2786" max="2786" width="4.42578125" style="290" customWidth="1"/>
    <col min="2787" max="2787" width="1.7109375" style="290" customWidth="1"/>
    <col min="2788" max="2788" width="1.140625" style="290" customWidth="1"/>
    <col min="2789" max="2789" width="2.140625" style="290" customWidth="1"/>
    <col min="2790" max="2790" width="0.85546875" style="290" customWidth="1"/>
    <col min="2791" max="2791" width="2.28515625" style="290" customWidth="1"/>
    <col min="2792" max="2792" width="38" style="290" customWidth="1"/>
    <col min="2793" max="2793" width="1.140625" style="290" customWidth="1"/>
    <col min="2794" max="2795" width="11.85546875" style="290" customWidth="1"/>
    <col min="2796" max="2796" width="7.7109375" style="290" customWidth="1"/>
    <col min="2797" max="2797" width="4.28515625" style="290" customWidth="1"/>
    <col min="2798" max="2798" width="7.7109375" style="290" customWidth="1"/>
    <col min="2799" max="2799" width="4.5703125" style="290" customWidth="1"/>
    <col min="2800" max="2800" width="7.7109375" style="290" customWidth="1"/>
    <col min="2801" max="2801" width="9.7109375" style="290" customWidth="1"/>
    <col min="2802" max="3041" width="9.140625" style="290"/>
    <col min="3042" max="3042" width="4.42578125" style="290" customWidth="1"/>
    <col min="3043" max="3043" width="1.7109375" style="290" customWidth="1"/>
    <col min="3044" max="3044" width="1.140625" style="290" customWidth="1"/>
    <col min="3045" max="3045" width="2.140625" style="290" customWidth="1"/>
    <col min="3046" max="3046" width="0.85546875" style="290" customWidth="1"/>
    <col min="3047" max="3047" width="2.28515625" style="290" customWidth="1"/>
    <col min="3048" max="3048" width="38" style="290" customWidth="1"/>
    <col min="3049" max="3049" width="1.140625" style="290" customWidth="1"/>
    <col min="3050" max="3051" width="11.85546875" style="290" customWidth="1"/>
    <col min="3052" max="3052" width="7.7109375" style="290" customWidth="1"/>
    <col min="3053" max="3053" width="4.28515625" style="290" customWidth="1"/>
    <col min="3054" max="3054" width="7.7109375" style="290" customWidth="1"/>
    <col min="3055" max="3055" width="4.5703125" style="290" customWidth="1"/>
    <col min="3056" max="3056" width="7.7109375" style="290" customWidth="1"/>
    <col min="3057" max="3057" width="9.7109375" style="290" customWidth="1"/>
    <col min="3058" max="3297" width="9.140625" style="290"/>
    <col min="3298" max="3298" width="4.42578125" style="290" customWidth="1"/>
    <col min="3299" max="3299" width="1.7109375" style="290" customWidth="1"/>
    <col min="3300" max="3300" width="1.140625" style="290" customWidth="1"/>
    <col min="3301" max="3301" width="2.140625" style="290" customWidth="1"/>
    <col min="3302" max="3302" width="0.85546875" style="290" customWidth="1"/>
    <col min="3303" max="3303" width="2.28515625" style="290" customWidth="1"/>
    <col min="3304" max="3304" width="38" style="290" customWidth="1"/>
    <col min="3305" max="3305" width="1.140625" style="290" customWidth="1"/>
    <col min="3306" max="3307" width="11.85546875" style="290" customWidth="1"/>
    <col min="3308" max="3308" width="7.7109375" style="290" customWidth="1"/>
    <col min="3309" max="3309" width="4.28515625" style="290" customWidth="1"/>
    <col min="3310" max="3310" width="7.7109375" style="290" customWidth="1"/>
    <col min="3311" max="3311" width="4.5703125" style="290" customWidth="1"/>
    <col min="3312" max="3312" width="7.7109375" style="290" customWidth="1"/>
    <col min="3313" max="3313" width="9.7109375" style="290" customWidth="1"/>
    <col min="3314" max="3553" width="9.140625" style="290"/>
    <col min="3554" max="3554" width="4.42578125" style="290" customWidth="1"/>
    <col min="3555" max="3555" width="1.7109375" style="290" customWidth="1"/>
    <col min="3556" max="3556" width="1.140625" style="290" customWidth="1"/>
    <col min="3557" max="3557" width="2.140625" style="290" customWidth="1"/>
    <col min="3558" max="3558" width="0.85546875" style="290" customWidth="1"/>
    <col min="3559" max="3559" width="2.28515625" style="290" customWidth="1"/>
    <col min="3560" max="3560" width="38" style="290" customWidth="1"/>
    <col min="3561" max="3561" width="1.140625" style="290" customWidth="1"/>
    <col min="3562" max="3563" width="11.85546875" style="290" customWidth="1"/>
    <col min="3564" max="3564" width="7.7109375" style="290" customWidth="1"/>
    <col min="3565" max="3565" width="4.28515625" style="290" customWidth="1"/>
    <col min="3566" max="3566" width="7.7109375" style="290" customWidth="1"/>
    <col min="3567" max="3567" width="4.5703125" style="290" customWidth="1"/>
    <col min="3568" max="3568" width="7.7109375" style="290" customWidth="1"/>
    <col min="3569" max="3569" width="9.7109375" style="290" customWidth="1"/>
    <col min="3570" max="3809" width="9.140625" style="290"/>
    <col min="3810" max="3810" width="4.42578125" style="290" customWidth="1"/>
    <col min="3811" max="3811" width="1.7109375" style="290" customWidth="1"/>
    <col min="3812" max="3812" width="1.140625" style="290" customWidth="1"/>
    <col min="3813" max="3813" width="2.140625" style="290" customWidth="1"/>
    <col min="3814" max="3814" width="0.85546875" style="290" customWidth="1"/>
    <col min="3815" max="3815" width="2.28515625" style="290" customWidth="1"/>
    <col min="3816" max="3816" width="38" style="290" customWidth="1"/>
    <col min="3817" max="3817" width="1.140625" style="290" customWidth="1"/>
    <col min="3818" max="3819" width="11.85546875" style="290" customWidth="1"/>
    <col min="3820" max="3820" width="7.7109375" style="290" customWidth="1"/>
    <col min="3821" max="3821" width="4.28515625" style="290" customWidth="1"/>
    <col min="3822" max="3822" width="7.7109375" style="290" customWidth="1"/>
    <col min="3823" max="3823" width="4.5703125" style="290" customWidth="1"/>
    <col min="3824" max="3824" width="7.7109375" style="290" customWidth="1"/>
    <col min="3825" max="3825" width="9.7109375" style="290" customWidth="1"/>
    <col min="3826" max="4065" width="9.140625" style="290"/>
    <col min="4066" max="4066" width="4.42578125" style="290" customWidth="1"/>
    <col min="4067" max="4067" width="1.7109375" style="290" customWidth="1"/>
    <col min="4068" max="4068" width="1.140625" style="290" customWidth="1"/>
    <col min="4069" max="4069" width="2.140625" style="290" customWidth="1"/>
    <col min="4070" max="4070" width="0.85546875" style="290" customWidth="1"/>
    <col min="4071" max="4071" width="2.28515625" style="290" customWidth="1"/>
    <col min="4072" max="4072" width="38" style="290" customWidth="1"/>
    <col min="4073" max="4073" width="1.140625" style="290" customWidth="1"/>
    <col min="4074" max="4075" width="11.85546875" style="290" customWidth="1"/>
    <col min="4076" max="4076" width="7.7109375" style="290" customWidth="1"/>
    <col min="4077" max="4077" width="4.28515625" style="290" customWidth="1"/>
    <col min="4078" max="4078" width="7.7109375" style="290" customWidth="1"/>
    <col min="4079" max="4079" width="4.5703125" style="290" customWidth="1"/>
    <col min="4080" max="4080" width="7.7109375" style="290" customWidth="1"/>
    <col min="4081" max="4081" width="9.7109375" style="290" customWidth="1"/>
    <col min="4082" max="4321" width="9.140625" style="290"/>
    <col min="4322" max="4322" width="4.42578125" style="290" customWidth="1"/>
    <col min="4323" max="4323" width="1.7109375" style="290" customWidth="1"/>
    <col min="4324" max="4324" width="1.140625" style="290" customWidth="1"/>
    <col min="4325" max="4325" width="2.140625" style="290" customWidth="1"/>
    <col min="4326" max="4326" width="0.85546875" style="290" customWidth="1"/>
    <col min="4327" max="4327" width="2.28515625" style="290" customWidth="1"/>
    <col min="4328" max="4328" width="38" style="290" customWidth="1"/>
    <col min="4329" max="4329" width="1.140625" style="290" customWidth="1"/>
    <col min="4330" max="4331" width="11.85546875" style="290" customWidth="1"/>
    <col min="4332" max="4332" width="7.7109375" style="290" customWidth="1"/>
    <col min="4333" max="4333" width="4.28515625" style="290" customWidth="1"/>
    <col min="4334" max="4334" width="7.7109375" style="290" customWidth="1"/>
    <col min="4335" max="4335" width="4.5703125" style="290" customWidth="1"/>
    <col min="4336" max="4336" width="7.7109375" style="290" customWidth="1"/>
    <col min="4337" max="4337" width="9.7109375" style="290" customWidth="1"/>
    <col min="4338" max="4577" width="9.140625" style="290"/>
    <col min="4578" max="4578" width="4.42578125" style="290" customWidth="1"/>
    <col min="4579" max="4579" width="1.7109375" style="290" customWidth="1"/>
    <col min="4580" max="4580" width="1.140625" style="290" customWidth="1"/>
    <col min="4581" max="4581" width="2.140625" style="290" customWidth="1"/>
    <col min="4582" max="4582" width="0.85546875" style="290" customWidth="1"/>
    <col min="4583" max="4583" width="2.28515625" style="290" customWidth="1"/>
    <col min="4584" max="4584" width="38" style="290" customWidth="1"/>
    <col min="4585" max="4585" width="1.140625" style="290" customWidth="1"/>
    <col min="4586" max="4587" width="11.85546875" style="290" customWidth="1"/>
    <col min="4588" max="4588" width="7.7109375" style="290" customWidth="1"/>
    <col min="4589" max="4589" width="4.28515625" style="290" customWidth="1"/>
    <col min="4590" max="4590" width="7.7109375" style="290" customWidth="1"/>
    <col min="4591" max="4591" width="4.5703125" style="290" customWidth="1"/>
    <col min="4592" max="4592" width="7.7109375" style="290" customWidth="1"/>
    <col min="4593" max="4593" width="9.7109375" style="290" customWidth="1"/>
    <col min="4594" max="4833" width="9.140625" style="290"/>
    <col min="4834" max="4834" width="4.42578125" style="290" customWidth="1"/>
    <col min="4835" max="4835" width="1.7109375" style="290" customWidth="1"/>
    <col min="4836" max="4836" width="1.140625" style="290" customWidth="1"/>
    <col min="4837" max="4837" width="2.140625" style="290" customWidth="1"/>
    <col min="4838" max="4838" width="0.85546875" style="290" customWidth="1"/>
    <col min="4839" max="4839" width="2.28515625" style="290" customWidth="1"/>
    <col min="4840" max="4840" width="38" style="290" customWidth="1"/>
    <col min="4841" max="4841" width="1.140625" style="290" customWidth="1"/>
    <col min="4842" max="4843" width="11.85546875" style="290" customWidth="1"/>
    <col min="4844" max="4844" width="7.7109375" style="290" customWidth="1"/>
    <col min="4845" max="4845" width="4.28515625" style="290" customWidth="1"/>
    <col min="4846" max="4846" width="7.7109375" style="290" customWidth="1"/>
    <col min="4847" max="4847" width="4.5703125" style="290" customWidth="1"/>
    <col min="4848" max="4848" width="7.7109375" style="290" customWidth="1"/>
    <col min="4849" max="4849" width="9.7109375" style="290" customWidth="1"/>
    <col min="4850" max="5089" width="9.140625" style="290"/>
    <col min="5090" max="5090" width="4.42578125" style="290" customWidth="1"/>
    <col min="5091" max="5091" width="1.7109375" style="290" customWidth="1"/>
    <col min="5092" max="5092" width="1.140625" style="290" customWidth="1"/>
    <col min="5093" max="5093" width="2.140625" style="290" customWidth="1"/>
    <col min="5094" max="5094" width="0.85546875" style="290" customWidth="1"/>
    <col min="5095" max="5095" width="2.28515625" style="290" customWidth="1"/>
    <col min="5096" max="5096" width="38" style="290" customWidth="1"/>
    <col min="5097" max="5097" width="1.140625" style="290" customWidth="1"/>
    <col min="5098" max="5099" width="11.85546875" style="290" customWidth="1"/>
    <col min="5100" max="5100" width="7.7109375" style="290" customWidth="1"/>
    <col min="5101" max="5101" width="4.28515625" style="290" customWidth="1"/>
    <col min="5102" max="5102" width="7.7109375" style="290" customWidth="1"/>
    <col min="5103" max="5103" width="4.5703125" style="290" customWidth="1"/>
    <col min="5104" max="5104" width="7.7109375" style="290" customWidth="1"/>
    <col min="5105" max="5105" width="9.7109375" style="290" customWidth="1"/>
    <col min="5106" max="5345" width="9.140625" style="290"/>
    <col min="5346" max="5346" width="4.42578125" style="290" customWidth="1"/>
    <col min="5347" max="5347" width="1.7109375" style="290" customWidth="1"/>
    <col min="5348" max="5348" width="1.140625" style="290" customWidth="1"/>
    <col min="5349" max="5349" width="2.140625" style="290" customWidth="1"/>
    <col min="5350" max="5350" width="0.85546875" style="290" customWidth="1"/>
    <col min="5351" max="5351" width="2.28515625" style="290" customWidth="1"/>
    <col min="5352" max="5352" width="38" style="290" customWidth="1"/>
    <col min="5353" max="5353" width="1.140625" style="290" customWidth="1"/>
    <col min="5354" max="5355" width="11.85546875" style="290" customWidth="1"/>
    <col min="5356" max="5356" width="7.7109375" style="290" customWidth="1"/>
    <col min="5357" max="5357" width="4.28515625" style="290" customWidth="1"/>
    <col min="5358" max="5358" width="7.7109375" style="290" customWidth="1"/>
    <col min="5359" max="5359" width="4.5703125" style="290" customWidth="1"/>
    <col min="5360" max="5360" width="7.7109375" style="290" customWidth="1"/>
    <col min="5361" max="5361" width="9.7109375" style="290" customWidth="1"/>
    <col min="5362" max="5601" width="9.140625" style="290"/>
    <col min="5602" max="5602" width="4.42578125" style="290" customWidth="1"/>
    <col min="5603" max="5603" width="1.7109375" style="290" customWidth="1"/>
    <col min="5604" max="5604" width="1.140625" style="290" customWidth="1"/>
    <col min="5605" max="5605" width="2.140625" style="290" customWidth="1"/>
    <col min="5606" max="5606" width="0.85546875" style="290" customWidth="1"/>
    <col min="5607" max="5607" width="2.28515625" style="290" customWidth="1"/>
    <col min="5608" max="5608" width="38" style="290" customWidth="1"/>
    <col min="5609" max="5609" width="1.140625" style="290" customWidth="1"/>
    <col min="5610" max="5611" width="11.85546875" style="290" customWidth="1"/>
    <col min="5612" max="5612" width="7.7109375" style="290" customWidth="1"/>
    <col min="5613" max="5613" width="4.28515625" style="290" customWidth="1"/>
    <col min="5614" max="5614" width="7.7109375" style="290" customWidth="1"/>
    <col min="5615" max="5615" width="4.5703125" style="290" customWidth="1"/>
    <col min="5616" max="5616" width="7.7109375" style="290" customWidth="1"/>
    <col min="5617" max="5617" width="9.7109375" style="290" customWidth="1"/>
    <col min="5618" max="5857" width="9.140625" style="290"/>
    <col min="5858" max="5858" width="4.42578125" style="290" customWidth="1"/>
    <col min="5859" max="5859" width="1.7109375" style="290" customWidth="1"/>
    <col min="5860" max="5860" width="1.140625" style="290" customWidth="1"/>
    <col min="5861" max="5861" width="2.140625" style="290" customWidth="1"/>
    <col min="5862" max="5862" width="0.85546875" style="290" customWidth="1"/>
    <col min="5863" max="5863" width="2.28515625" style="290" customWidth="1"/>
    <col min="5864" max="5864" width="38" style="290" customWidth="1"/>
    <col min="5865" max="5865" width="1.140625" style="290" customWidth="1"/>
    <col min="5866" max="5867" width="11.85546875" style="290" customWidth="1"/>
    <col min="5868" max="5868" width="7.7109375" style="290" customWidth="1"/>
    <col min="5869" max="5869" width="4.28515625" style="290" customWidth="1"/>
    <col min="5870" max="5870" width="7.7109375" style="290" customWidth="1"/>
    <col min="5871" max="5871" width="4.5703125" style="290" customWidth="1"/>
    <col min="5872" max="5872" width="7.7109375" style="290" customWidth="1"/>
    <col min="5873" max="5873" width="9.7109375" style="290" customWidth="1"/>
    <col min="5874" max="6113" width="9.140625" style="290"/>
    <col min="6114" max="6114" width="4.42578125" style="290" customWidth="1"/>
    <col min="6115" max="6115" width="1.7109375" style="290" customWidth="1"/>
    <col min="6116" max="6116" width="1.140625" style="290" customWidth="1"/>
    <col min="6117" max="6117" width="2.140625" style="290" customWidth="1"/>
    <col min="6118" max="6118" width="0.85546875" style="290" customWidth="1"/>
    <col min="6119" max="6119" width="2.28515625" style="290" customWidth="1"/>
    <col min="6120" max="6120" width="38" style="290" customWidth="1"/>
    <col min="6121" max="6121" width="1.140625" style="290" customWidth="1"/>
    <col min="6122" max="6123" width="11.85546875" style="290" customWidth="1"/>
    <col min="6124" max="6124" width="7.7109375" style="290" customWidth="1"/>
    <col min="6125" max="6125" width="4.28515625" style="290" customWidth="1"/>
    <col min="6126" max="6126" width="7.7109375" style="290" customWidth="1"/>
    <col min="6127" max="6127" width="4.5703125" style="290" customWidth="1"/>
    <col min="6128" max="6128" width="7.7109375" style="290" customWidth="1"/>
    <col min="6129" max="6129" width="9.7109375" style="290" customWidth="1"/>
    <col min="6130" max="6369" width="9.140625" style="290"/>
    <col min="6370" max="6370" width="4.42578125" style="290" customWidth="1"/>
    <col min="6371" max="6371" width="1.7109375" style="290" customWidth="1"/>
    <col min="6372" max="6372" width="1.140625" style="290" customWidth="1"/>
    <col min="6373" max="6373" width="2.140625" style="290" customWidth="1"/>
    <col min="6374" max="6374" width="0.85546875" style="290" customWidth="1"/>
    <col min="6375" max="6375" width="2.28515625" style="290" customWidth="1"/>
    <col min="6376" max="6376" width="38" style="290" customWidth="1"/>
    <col min="6377" max="6377" width="1.140625" style="290" customWidth="1"/>
    <col min="6378" max="6379" width="11.85546875" style="290" customWidth="1"/>
    <col min="6380" max="6380" width="7.7109375" style="290" customWidth="1"/>
    <col min="6381" max="6381" width="4.28515625" style="290" customWidth="1"/>
    <col min="6382" max="6382" width="7.7109375" style="290" customWidth="1"/>
    <col min="6383" max="6383" width="4.5703125" style="290" customWidth="1"/>
    <col min="6384" max="6384" width="7.7109375" style="290" customWidth="1"/>
    <col min="6385" max="6385" width="9.7109375" style="290" customWidth="1"/>
    <col min="6386" max="6625" width="9.140625" style="290"/>
    <col min="6626" max="6626" width="4.42578125" style="290" customWidth="1"/>
    <col min="6627" max="6627" width="1.7109375" style="290" customWidth="1"/>
    <col min="6628" max="6628" width="1.140625" style="290" customWidth="1"/>
    <col min="6629" max="6629" width="2.140625" style="290" customWidth="1"/>
    <col min="6630" max="6630" width="0.85546875" style="290" customWidth="1"/>
    <col min="6631" max="6631" width="2.28515625" style="290" customWidth="1"/>
    <col min="6632" max="6632" width="38" style="290" customWidth="1"/>
    <col min="6633" max="6633" width="1.140625" style="290" customWidth="1"/>
    <col min="6634" max="6635" width="11.85546875" style="290" customWidth="1"/>
    <col min="6636" max="6636" width="7.7109375" style="290" customWidth="1"/>
    <col min="6637" max="6637" width="4.28515625" style="290" customWidth="1"/>
    <col min="6638" max="6638" width="7.7109375" style="290" customWidth="1"/>
    <col min="6639" max="6639" width="4.5703125" style="290" customWidth="1"/>
    <col min="6640" max="6640" width="7.7109375" style="290" customWidth="1"/>
    <col min="6641" max="6641" width="9.7109375" style="290" customWidth="1"/>
    <col min="6642" max="6881" width="9.140625" style="290"/>
    <col min="6882" max="6882" width="4.42578125" style="290" customWidth="1"/>
    <col min="6883" max="6883" width="1.7109375" style="290" customWidth="1"/>
    <col min="6884" max="6884" width="1.140625" style="290" customWidth="1"/>
    <col min="6885" max="6885" width="2.140625" style="290" customWidth="1"/>
    <col min="6886" max="6886" width="0.85546875" style="290" customWidth="1"/>
    <col min="6887" max="6887" width="2.28515625" style="290" customWidth="1"/>
    <col min="6888" max="6888" width="38" style="290" customWidth="1"/>
    <col min="6889" max="6889" width="1.140625" style="290" customWidth="1"/>
    <col min="6890" max="6891" width="11.85546875" style="290" customWidth="1"/>
    <col min="6892" max="6892" width="7.7109375" style="290" customWidth="1"/>
    <col min="6893" max="6893" width="4.28515625" style="290" customWidth="1"/>
    <col min="6894" max="6894" width="7.7109375" style="290" customWidth="1"/>
    <col min="6895" max="6895" width="4.5703125" style="290" customWidth="1"/>
    <col min="6896" max="6896" width="7.7109375" style="290" customWidth="1"/>
    <col min="6897" max="6897" width="9.7109375" style="290" customWidth="1"/>
    <col min="6898" max="7137" width="9.140625" style="290"/>
    <col min="7138" max="7138" width="4.42578125" style="290" customWidth="1"/>
    <col min="7139" max="7139" width="1.7109375" style="290" customWidth="1"/>
    <col min="7140" max="7140" width="1.140625" style="290" customWidth="1"/>
    <col min="7141" max="7141" width="2.140625" style="290" customWidth="1"/>
    <col min="7142" max="7142" width="0.85546875" style="290" customWidth="1"/>
    <col min="7143" max="7143" width="2.28515625" style="290" customWidth="1"/>
    <col min="7144" max="7144" width="38" style="290" customWidth="1"/>
    <col min="7145" max="7145" width="1.140625" style="290" customWidth="1"/>
    <col min="7146" max="7147" width="11.85546875" style="290" customWidth="1"/>
    <col min="7148" max="7148" width="7.7109375" style="290" customWidth="1"/>
    <col min="7149" max="7149" width="4.28515625" style="290" customWidth="1"/>
    <col min="7150" max="7150" width="7.7109375" style="290" customWidth="1"/>
    <col min="7151" max="7151" width="4.5703125" style="290" customWidth="1"/>
    <col min="7152" max="7152" width="7.7109375" style="290" customWidth="1"/>
    <col min="7153" max="7153" width="9.7109375" style="290" customWidth="1"/>
    <col min="7154" max="7393" width="9.140625" style="290"/>
    <col min="7394" max="7394" width="4.42578125" style="290" customWidth="1"/>
    <col min="7395" max="7395" width="1.7109375" style="290" customWidth="1"/>
    <col min="7396" max="7396" width="1.140625" style="290" customWidth="1"/>
    <col min="7397" max="7397" width="2.140625" style="290" customWidth="1"/>
    <col min="7398" max="7398" width="0.85546875" style="290" customWidth="1"/>
    <col min="7399" max="7399" width="2.28515625" style="290" customWidth="1"/>
    <col min="7400" max="7400" width="38" style="290" customWidth="1"/>
    <col min="7401" max="7401" width="1.140625" style="290" customWidth="1"/>
    <col min="7402" max="7403" width="11.85546875" style="290" customWidth="1"/>
    <col min="7404" max="7404" width="7.7109375" style="290" customWidth="1"/>
    <col min="7405" max="7405" width="4.28515625" style="290" customWidth="1"/>
    <col min="7406" max="7406" width="7.7109375" style="290" customWidth="1"/>
    <col min="7407" max="7407" width="4.5703125" style="290" customWidth="1"/>
    <col min="7408" max="7408" width="7.7109375" style="290" customWidth="1"/>
    <col min="7409" max="7409" width="9.7109375" style="290" customWidth="1"/>
    <col min="7410" max="7649" width="9.140625" style="290"/>
    <col min="7650" max="7650" width="4.42578125" style="290" customWidth="1"/>
    <col min="7651" max="7651" width="1.7109375" style="290" customWidth="1"/>
    <col min="7652" max="7652" width="1.140625" style="290" customWidth="1"/>
    <col min="7653" max="7653" width="2.140625" style="290" customWidth="1"/>
    <col min="7654" max="7654" width="0.85546875" style="290" customWidth="1"/>
    <col min="7655" max="7655" width="2.28515625" style="290" customWidth="1"/>
    <col min="7656" max="7656" width="38" style="290" customWidth="1"/>
    <col min="7657" max="7657" width="1.140625" style="290" customWidth="1"/>
    <col min="7658" max="7659" width="11.85546875" style="290" customWidth="1"/>
    <col min="7660" max="7660" width="7.7109375" style="290" customWidth="1"/>
    <col min="7661" max="7661" width="4.28515625" style="290" customWidth="1"/>
    <col min="7662" max="7662" width="7.7109375" style="290" customWidth="1"/>
    <col min="7663" max="7663" width="4.5703125" style="290" customWidth="1"/>
    <col min="7664" max="7664" width="7.7109375" style="290" customWidth="1"/>
    <col min="7665" max="7665" width="9.7109375" style="290" customWidth="1"/>
    <col min="7666" max="7905" width="9.140625" style="290"/>
    <col min="7906" max="7906" width="4.42578125" style="290" customWidth="1"/>
    <col min="7907" max="7907" width="1.7109375" style="290" customWidth="1"/>
    <col min="7908" max="7908" width="1.140625" style="290" customWidth="1"/>
    <col min="7909" max="7909" width="2.140625" style="290" customWidth="1"/>
    <col min="7910" max="7910" width="0.85546875" style="290" customWidth="1"/>
    <col min="7911" max="7911" width="2.28515625" style="290" customWidth="1"/>
    <col min="7912" max="7912" width="38" style="290" customWidth="1"/>
    <col min="7913" max="7913" width="1.140625" style="290" customWidth="1"/>
    <col min="7914" max="7915" width="11.85546875" style="290" customWidth="1"/>
    <col min="7916" max="7916" width="7.7109375" style="290" customWidth="1"/>
    <col min="7917" max="7917" width="4.28515625" style="290" customWidth="1"/>
    <col min="7918" max="7918" width="7.7109375" style="290" customWidth="1"/>
    <col min="7919" max="7919" width="4.5703125" style="290" customWidth="1"/>
    <col min="7920" max="7920" width="7.7109375" style="290" customWidth="1"/>
    <col min="7921" max="7921" width="9.7109375" style="290" customWidth="1"/>
    <col min="7922" max="8161" width="9.140625" style="290"/>
    <col min="8162" max="8162" width="4.42578125" style="290" customWidth="1"/>
    <col min="8163" max="8163" width="1.7109375" style="290" customWidth="1"/>
    <col min="8164" max="8164" width="1.140625" style="290" customWidth="1"/>
    <col min="8165" max="8165" width="2.140625" style="290" customWidth="1"/>
    <col min="8166" max="8166" width="0.85546875" style="290" customWidth="1"/>
    <col min="8167" max="8167" width="2.28515625" style="290" customWidth="1"/>
    <col min="8168" max="8168" width="38" style="290" customWidth="1"/>
    <col min="8169" max="8169" width="1.140625" style="290" customWidth="1"/>
    <col min="8170" max="8171" width="11.85546875" style="290" customWidth="1"/>
    <col min="8172" max="8172" width="7.7109375" style="290" customWidth="1"/>
    <col min="8173" max="8173" width="4.28515625" style="290" customWidth="1"/>
    <col min="8174" max="8174" width="7.7109375" style="290" customWidth="1"/>
    <col min="8175" max="8175" width="4.5703125" style="290" customWidth="1"/>
    <col min="8176" max="8176" width="7.7109375" style="290" customWidth="1"/>
    <col min="8177" max="8177" width="9.7109375" style="290" customWidth="1"/>
    <col min="8178" max="8417" width="9.140625" style="290"/>
    <col min="8418" max="8418" width="4.42578125" style="290" customWidth="1"/>
    <col min="8419" max="8419" width="1.7109375" style="290" customWidth="1"/>
    <col min="8420" max="8420" width="1.140625" style="290" customWidth="1"/>
    <col min="8421" max="8421" width="2.140625" style="290" customWidth="1"/>
    <col min="8422" max="8422" width="0.85546875" style="290" customWidth="1"/>
    <col min="8423" max="8423" width="2.28515625" style="290" customWidth="1"/>
    <col min="8424" max="8424" width="38" style="290" customWidth="1"/>
    <col min="8425" max="8425" width="1.140625" style="290" customWidth="1"/>
    <col min="8426" max="8427" width="11.85546875" style="290" customWidth="1"/>
    <col min="8428" max="8428" width="7.7109375" style="290" customWidth="1"/>
    <col min="8429" max="8429" width="4.28515625" style="290" customWidth="1"/>
    <col min="8430" max="8430" width="7.7109375" style="290" customWidth="1"/>
    <col min="8431" max="8431" width="4.5703125" style="290" customWidth="1"/>
    <col min="8432" max="8432" width="7.7109375" style="290" customWidth="1"/>
    <col min="8433" max="8433" width="9.7109375" style="290" customWidth="1"/>
    <col min="8434" max="8673" width="9.140625" style="290"/>
    <col min="8674" max="8674" width="4.42578125" style="290" customWidth="1"/>
    <col min="8675" max="8675" width="1.7109375" style="290" customWidth="1"/>
    <col min="8676" max="8676" width="1.140625" style="290" customWidth="1"/>
    <col min="8677" max="8677" width="2.140625" style="290" customWidth="1"/>
    <col min="8678" max="8678" width="0.85546875" style="290" customWidth="1"/>
    <col min="8679" max="8679" width="2.28515625" style="290" customWidth="1"/>
    <col min="8680" max="8680" width="38" style="290" customWidth="1"/>
    <col min="8681" max="8681" width="1.140625" style="290" customWidth="1"/>
    <col min="8682" max="8683" width="11.85546875" style="290" customWidth="1"/>
    <col min="8684" max="8684" width="7.7109375" style="290" customWidth="1"/>
    <col min="8685" max="8685" width="4.28515625" style="290" customWidth="1"/>
    <col min="8686" max="8686" width="7.7109375" style="290" customWidth="1"/>
    <col min="8687" max="8687" width="4.5703125" style="290" customWidth="1"/>
    <col min="8688" max="8688" width="7.7109375" style="290" customWidth="1"/>
    <col min="8689" max="8689" width="9.7109375" style="290" customWidth="1"/>
    <col min="8690" max="8929" width="9.140625" style="290"/>
    <col min="8930" max="8930" width="4.42578125" style="290" customWidth="1"/>
    <col min="8931" max="8931" width="1.7109375" style="290" customWidth="1"/>
    <col min="8932" max="8932" width="1.140625" style="290" customWidth="1"/>
    <col min="8933" max="8933" width="2.140625" style="290" customWidth="1"/>
    <col min="8934" max="8934" width="0.85546875" style="290" customWidth="1"/>
    <col min="8935" max="8935" width="2.28515625" style="290" customWidth="1"/>
    <col min="8936" max="8936" width="38" style="290" customWidth="1"/>
    <col min="8937" max="8937" width="1.140625" style="290" customWidth="1"/>
    <col min="8938" max="8939" width="11.85546875" style="290" customWidth="1"/>
    <col min="8940" max="8940" width="7.7109375" style="290" customWidth="1"/>
    <col min="8941" max="8941" width="4.28515625" style="290" customWidth="1"/>
    <col min="8942" max="8942" width="7.7109375" style="290" customWidth="1"/>
    <col min="8943" max="8943" width="4.5703125" style="290" customWidth="1"/>
    <col min="8944" max="8944" width="7.7109375" style="290" customWidth="1"/>
    <col min="8945" max="8945" width="9.7109375" style="290" customWidth="1"/>
    <col min="8946" max="9185" width="9.140625" style="290"/>
    <col min="9186" max="9186" width="4.42578125" style="290" customWidth="1"/>
    <col min="9187" max="9187" width="1.7109375" style="290" customWidth="1"/>
    <col min="9188" max="9188" width="1.140625" style="290" customWidth="1"/>
    <col min="9189" max="9189" width="2.140625" style="290" customWidth="1"/>
    <col min="9190" max="9190" width="0.85546875" style="290" customWidth="1"/>
    <col min="9191" max="9191" width="2.28515625" style="290" customWidth="1"/>
    <col min="9192" max="9192" width="38" style="290" customWidth="1"/>
    <col min="9193" max="9193" width="1.140625" style="290" customWidth="1"/>
    <col min="9194" max="9195" width="11.85546875" style="290" customWidth="1"/>
    <col min="9196" max="9196" width="7.7109375" style="290" customWidth="1"/>
    <col min="9197" max="9197" width="4.28515625" style="290" customWidth="1"/>
    <col min="9198" max="9198" width="7.7109375" style="290" customWidth="1"/>
    <col min="9199" max="9199" width="4.5703125" style="290" customWidth="1"/>
    <col min="9200" max="9200" width="7.7109375" style="290" customWidth="1"/>
    <col min="9201" max="9201" width="9.7109375" style="290" customWidth="1"/>
    <col min="9202" max="9441" width="9.140625" style="290"/>
    <col min="9442" max="9442" width="4.42578125" style="290" customWidth="1"/>
    <col min="9443" max="9443" width="1.7109375" style="290" customWidth="1"/>
    <col min="9444" max="9444" width="1.140625" style="290" customWidth="1"/>
    <col min="9445" max="9445" width="2.140625" style="290" customWidth="1"/>
    <col min="9446" max="9446" width="0.85546875" style="290" customWidth="1"/>
    <col min="9447" max="9447" width="2.28515625" style="290" customWidth="1"/>
    <col min="9448" max="9448" width="38" style="290" customWidth="1"/>
    <col min="9449" max="9449" width="1.140625" style="290" customWidth="1"/>
    <col min="9450" max="9451" width="11.85546875" style="290" customWidth="1"/>
    <col min="9452" max="9452" width="7.7109375" style="290" customWidth="1"/>
    <col min="9453" max="9453" width="4.28515625" style="290" customWidth="1"/>
    <col min="9454" max="9454" width="7.7109375" style="290" customWidth="1"/>
    <col min="9455" max="9455" width="4.5703125" style="290" customWidth="1"/>
    <col min="9456" max="9456" width="7.7109375" style="290" customWidth="1"/>
    <col min="9457" max="9457" width="9.7109375" style="290" customWidth="1"/>
    <col min="9458" max="9697" width="9.140625" style="290"/>
    <col min="9698" max="9698" width="4.42578125" style="290" customWidth="1"/>
    <col min="9699" max="9699" width="1.7109375" style="290" customWidth="1"/>
    <col min="9700" max="9700" width="1.140625" style="290" customWidth="1"/>
    <col min="9701" max="9701" width="2.140625" style="290" customWidth="1"/>
    <col min="9702" max="9702" width="0.85546875" style="290" customWidth="1"/>
    <col min="9703" max="9703" width="2.28515625" style="290" customWidth="1"/>
    <col min="9704" max="9704" width="38" style="290" customWidth="1"/>
    <col min="9705" max="9705" width="1.140625" style="290" customWidth="1"/>
    <col min="9706" max="9707" width="11.85546875" style="290" customWidth="1"/>
    <col min="9708" max="9708" width="7.7109375" style="290" customWidth="1"/>
    <col min="9709" max="9709" width="4.28515625" style="290" customWidth="1"/>
    <col min="9710" max="9710" width="7.7109375" style="290" customWidth="1"/>
    <col min="9711" max="9711" width="4.5703125" style="290" customWidth="1"/>
    <col min="9712" max="9712" width="7.7109375" style="290" customWidth="1"/>
    <col min="9713" max="9713" width="9.7109375" style="290" customWidth="1"/>
    <col min="9714" max="9953" width="9.140625" style="290"/>
    <col min="9954" max="9954" width="4.42578125" style="290" customWidth="1"/>
    <col min="9955" max="9955" width="1.7109375" style="290" customWidth="1"/>
    <col min="9956" max="9956" width="1.140625" style="290" customWidth="1"/>
    <col min="9957" max="9957" width="2.140625" style="290" customWidth="1"/>
    <col min="9958" max="9958" width="0.85546875" style="290" customWidth="1"/>
    <col min="9959" max="9959" width="2.28515625" style="290" customWidth="1"/>
    <col min="9960" max="9960" width="38" style="290" customWidth="1"/>
    <col min="9961" max="9961" width="1.140625" style="290" customWidth="1"/>
    <col min="9962" max="9963" width="11.85546875" style="290" customWidth="1"/>
    <col min="9964" max="9964" width="7.7109375" style="290" customWidth="1"/>
    <col min="9965" max="9965" width="4.28515625" style="290" customWidth="1"/>
    <col min="9966" max="9966" width="7.7109375" style="290" customWidth="1"/>
    <col min="9967" max="9967" width="4.5703125" style="290" customWidth="1"/>
    <col min="9968" max="9968" width="7.7109375" style="290" customWidth="1"/>
    <col min="9969" max="9969" width="9.7109375" style="290" customWidth="1"/>
    <col min="9970" max="10209" width="9.140625" style="290"/>
    <col min="10210" max="10210" width="4.42578125" style="290" customWidth="1"/>
    <col min="10211" max="10211" width="1.7109375" style="290" customWidth="1"/>
    <col min="10212" max="10212" width="1.140625" style="290" customWidth="1"/>
    <col min="10213" max="10213" width="2.140625" style="290" customWidth="1"/>
    <col min="10214" max="10214" width="0.85546875" style="290" customWidth="1"/>
    <col min="10215" max="10215" width="2.28515625" style="290" customWidth="1"/>
    <col min="10216" max="10216" width="38" style="290" customWidth="1"/>
    <col min="10217" max="10217" width="1.140625" style="290" customWidth="1"/>
    <col min="10218" max="10219" width="11.85546875" style="290" customWidth="1"/>
    <col min="10220" max="10220" width="7.7109375" style="290" customWidth="1"/>
    <col min="10221" max="10221" width="4.28515625" style="290" customWidth="1"/>
    <col min="10222" max="10222" width="7.7109375" style="290" customWidth="1"/>
    <col min="10223" max="10223" width="4.5703125" style="290" customWidth="1"/>
    <col min="10224" max="10224" width="7.7109375" style="290" customWidth="1"/>
    <col min="10225" max="10225" width="9.7109375" style="290" customWidth="1"/>
    <col min="10226" max="10465" width="9.140625" style="290"/>
    <col min="10466" max="10466" width="4.42578125" style="290" customWidth="1"/>
    <col min="10467" max="10467" width="1.7109375" style="290" customWidth="1"/>
    <col min="10468" max="10468" width="1.140625" style="290" customWidth="1"/>
    <col min="10469" max="10469" width="2.140625" style="290" customWidth="1"/>
    <col min="10470" max="10470" width="0.85546875" style="290" customWidth="1"/>
    <col min="10471" max="10471" width="2.28515625" style="290" customWidth="1"/>
    <col min="10472" max="10472" width="38" style="290" customWidth="1"/>
    <col min="10473" max="10473" width="1.140625" style="290" customWidth="1"/>
    <col min="10474" max="10475" width="11.85546875" style="290" customWidth="1"/>
    <col min="10476" max="10476" width="7.7109375" style="290" customWidth="1"/>
    <col min="10477" max="10477" width="4.28515625" style="290" customWidth="1"/>
    <col min="10478" max="10478" width="7.7109375" style="290" customWidth="1"/>
    <col min="10479" max="10479" width="4.5703125" style="290" customWidth="1"/>
    <col min="10480" max="10480" width="7.7109375" style="290" customWidth="1"/>
    <col min="10481" max="10481" width="9.7109375" style="290" customWidth="1"/>
    <col min="10482" max="10721" width="9.140625" style="290"/>
    <col min="10722" max="10722" width="4.42578125" style="290" customWidth="1"/>
    <col min="10723" max="10723" width="1.7109375" style="290" customWidth="1"/>
    <col min="10724" max="10724" width="1.140625" style="290" customWidth="1"/>
    <col min="10725" max="10725" width="2.140625" style="290" customWidth="1"/>
    <col min="10726" max="10726" width="0.85546875" style="290" customWidth="1"/>
    <col min="10727" max="10727" width="2.28515625" style="290" customWidth="1"/>
    <col min="10728" max="10728" width="38" style="290" customWidth="1"/>
    <col min="10729" max="10729" width="1.140625" style="290" customWidth="1"/>
    <col min="10730" max="10731" width="11.85546875" style="290" customWidth="1"/>
    <col min="10732" max="10732" width="7.7109375" style="290" customWidth="1"/>
    <col min="10733" max="10733" width="4.28515625" style="290" customWidth="1"/>
    <col min="10734" max="10734" width="7.7109375" style="290" customWidth="1"/>
    <col min="10735" max="10735" width="4.5703125" style="290" customWidth="1"/>
    <col min="10736" max="10736" width="7.7109375" style="290" customWidth="1"/>
    <col min="10737" max="10737" width="9.7109375" style="290" customWidth="1"/>
    <col min="10738" max="10977" width="9.140625" style="290"/>
    <col min="10978" max="10978" width="4.42578125" style="290" customWidth="1"/>
    <col min="10979" max="10979" width="1.7109375" style="290" customWidth="1"/>
    <col min="10980" max="10980" width="1.140625" style="290" customWidth="1"/>
    <col min="10981" max="10981" width="2.140625" style="290" customWidth="1"/>
    <col min="10982" max="10982" width="0.85546875" style="290" customWidth="1"/>
    <col min="10983" max="10983" width="2.28515625" style="290" customWidth="1"/>
    <col min="10984" max="10984" width="38" style="290" customWidth="1"/>
    <col min="10985" max="10985" width="1.140625" style="290" customWidth="1"/>
    <col min="10986" max="10987" width="11.85546875" style="290" customWidth="1"/>
    <col min="10988" max="10988" width="7.7109375" style="290" customWidth="1"/>
    <col min="10989" max="10989" width="4.28515625" style="290" customWidth="1"/>
    <col min="10990" max="10990" width="7.7109375" style="290" customWidth="1"/>
    <col min="10991" max="10991" width="4.5703125" style="290" customWidth="1"/>
    <col min="10992" max="10992" width="7.7109375" style="290" customWidth="1"/>
    <col min="10993" max="10993" width="9.7109375" style="290" customWidth="1"/>
    <col min="10994" max="11233" width="9.140625" style="290"/>
    <col min="11234" max="11234" width="4.42578125" style="290" customWidth="1"/>
    <col min="11235" max="11235" width="1.7109375" style="290" customWidth="1"/>
    <col min="11236" max="11236" width="1.140625" style="290" customWidth="1"/>
    <col min="11237" max="11237" width="2.140625" style="290" customWidth="1"/>
    <col min="11238" max="11238" width="0.85546875" style="290" customWidth="1"/>
    <col min="11239" max="11239" width="2.28515625" style="290" customWidth="1"/>
    <col min="11240" max="11240" width="38" style="290" customWidth="1"/>
    <col min="11241" max="11241" width="1.140625" style="290" customWidth="1"/>
    <col min="11242" max="11243" width="11.85546875" style="290" customWidth="1"/>
    <col min="11244" max="11244" width="7.7109375" style="290" customWidth="1"/>
    <col min="11245" max="11245" width="4.28515625" style="290" customWidth="1"/>
    <col min="11246" max="11246" width="7.7109375" style="290" customWidth="1"/>
    <col min="11247" max="11247" width="4.5703125" style="290" customWidth="1"/>
    <col min="11248" max="11248" width="7.7109375" style="290" customWidth="1"/>
    <col min="11249" max="11249" width="9.7109375" style="290" customWidth="1"/>
    <col min="11250" max="11489" width="9.140625" style="290"/>
    <col min="11490" max="11490" width="4.42578125" style="290" customWidth="1"/>
    <col min="11491" max="11491" width="1.7109375" style="290" customWidth="1"/>
    <col min="11492" max="11492" width="1.140625" style="290" customWidth="1"/>
    <col min="11493" max="11493" width="2.140625" style="290" customWidth="1"/>
    <col min="11494" max="11494" width="0.85546875" style="290" customWidth="1"/>
    <col min="11495" max="11495" width="2.28515625" style="290" customWidth="1"/>
    <col min="11496" max="11496" width="38" style="290" customWidth="1"/>
    <col min="11497" max="11497" width="1.140625" style="290" customWidth="1"/>
    <col min="11498" max="11499" width="11.85546875" style="290" customWidth="1"/>
    <col min="11500" max="11500" width="7.7109375" style="290" customWidth="1"/>
    <col min="11501" max="11501" width="4.28515625" style="290" customWidth="1"/>
    <col min="11502" max="11502" width="7.7109375" style="290" customWidth="1"/>
    <col min="11503" max="11503" width="4.5703125" style="290" customWidth="1"/>
    <col min="11504" max="11504" width="7.7109375" style="290" customWidth="1"/>
    <col min="11505" max="11505" width="9.7109375" style="290" customWidth="1"/>
    <col min="11506" max="11745" width="9.140625" style="290"/>
    <col min="11746" max="11746" width="4.42578125" style="290" customWidth="1"/>
    <col min="11747" max="11747" width="1.7109375" style="290" customWidth="1"/>
    <col min="11748" max="11748" width="1.140625" style="290" customWidth="1"/>
    <col min="11749" max="11749" width="2.140625" style="290" customWidth="1"/>
    <col min="11750" max="11750" width="0.85546875" style="290" customWidth="1"/>
    <col min="11751" max="11751" width="2.28515625" style="290" customWidth="1"/>
    <col min="11752" max="11752" width="38" style="290" customWidth="1"/>
    <col min="11753" max="11753" width="1.140625" style="290" customWidth="1"/>
    <col min="11754" max="11755" width="11.85546875" style="290" customWidth="1"/>
    <col min="11756" max="11756" width="7.7109375" style="290" customWidth="1"/>
    <col min="11757" max="11757" width="4.28515625" style="290" customWidth="1"/>
    <col min="11758" max="11758" width="7.7109375" style="290" customWidth="1"/>
    <col min="11759" max="11759" width="4.5703125" style="290" customWidth="1"/>
    <col min="11760" max="11760" width="7.7109375" style="290" customWidth="1"/>
    <col min="11761" max="11761" width="9.7109375" style="290" customWidth="1"/>
    <col min="11762" max="12001" width="9.140625" style="290"/>
    <col min="12002" max="12002" width="4.42578125" style="290" customWidth="1"/>
    <col min="12003" max="12003" width="1.7109375" style="290" customWidth="1"/>
    <col min="12004" max="12004" width="1.140625" style="290" customWidth="1"/>
    <col min="12005" max="12005" width="2.140625" style="290" customWidth="1"/>
    <col min="12006" max="12006" width="0.85546875" style="290" customWidth="1"/>
    <col min="12007" max="12007" width="2.28515625" style="290" customWidth="1"/>
    <col min="12008" max="12008" width="38" style="290" customWidth="1"/>
    <col min="12009" max="12009" width="1.140625" style="290" customWidth="1"/>
    <col min="12010" max="12011" width="11.85546875" style="290" customWidth="1"/>
    <col min="12012" max="12012" width="7.7109375" style="290" customWidth="1"/>
    <col min="12013" max="12013" width="4.28515625" style="290" customWidth="1"/>
    <col min="12014" max="12014" width="7.7109375" style="290" customWidth="1"/>
    <col min="12015" max="12015" width="4.5703125" style="290" customWidth="1"/>
    <col min="12016" max="12016" width="7.7109375" style="290" customWidth="1"/>
    <col min="12017" max="12017" width="9.7109375" style="290" customWidth="1"/>
    <col min="12018" max="12257" width="9.140625" style="290"/>
    <col min="12258" max="12258" width="4.42578125" style="290" customWidth="1"/>
    <col min="12259" max="12259" width="1.7109375" style="290" customWidth="1"/>
    <col min="12260" max="12260" width="1.140625" style="290" customWidth="1"/>
    <col min="12261" max="12261" width="2.140625" style="290" customWidth="1"/>
    <col min="12262" max="12262" width="0.85546875" style="290" customWidth="1"/>
    <col min="12263" max="12263" width="2.28515625" style="290" customWidth="1"/>
    <col min="12264" max="12264" width="38" style="290" customWidth="1"/>
    <col min="12265" max="12265" width="1.140625" style="290" customWidth="1"/>
    <col min="12266" max="12267" width="11.85546875" style="290" customWidth="1"/>
    <col min="12268" max="12268" width="7.7109375" style="290" customWidth="1"/>
    <col min="12269" max="12269" width="4.28515625" style="290" customWidth="1"/>
    <col min="12270" max="12270" width="7.7109375" style="290" customWidth="1"/>
    <col min="12271" max="12271" width="4.5703125" style="290" customWidth="1"/>
    <col min="12272" max="12272" width="7.7109375" style="290" customWidth="1"/>
    <col min="12273" max="12273" width="9.7109375" style="290" customWidth="1"/>
    <col min="12274" max="12513" width="9.140625" style="290"/>
    <col min="12514" max="12514" width="4.42578125" style="290" customWidth="1"/>
    <col min="12515" max="12515" width="1.7109375" style="290" customWidth="1"/>
    <col min="12516" max="12516" width="1.140625" style="290" customWidth="1"/>
    <col min="12517" max="12517" width="2.140625" style="290" customWidth="1"/>
    <col min="12518" max="12518" width="0.85546875" style="290" customWidth="1"/>
    <col min="12519" max="12519" width="2.28515625" style="290" customWidth="1"/>
    <col min="12520" max="12520" width="38" style="290" customWidth="1"/>
    <col min="12521" max="12521" width="1.140625" style="290" customWidth="1"/>
    <col min="12522" max="12523" width="11.85546875" style="290" customWidth="1"/>
    <col min="12524" max="12524" width="7.7109375" style="290" customWidth="1"/>
    <col min="12525" max="12525" width="4.28515625" style="290" customWidth="1"/>
    <col min="12526" max="12526" width="7.7109375" style="290" customWidth="1"/>
    <col min="12527" max="12527" width="4.5703125" style="290" customWidth="1"/>
    <col min="12528" max="12528" width="7.7109375" style="290" customWidth="1"/>
    <col min="12529" max="12529" width="9.7109375" style="290" customWidth="1"/>
    <col min="12530" max="12769" width="9.140625" style="290"/>
    <col min="12770" max="12770" width="4.42578125" style="290" customWidth="1"/>
    <col min="12771" max="12771" width="1.7109375" style="290" customWidth="1"/>
    <col min="12772" max="12772" width="1.140625" style="290" customWidth="1"/>
    <col min="12773" max="12773" width="2.140625" style="290" customWidth="1"/>
    <col min="12774" max="12774" width="0.85546875" style="290" customWidth="1"/>
    <col min="12775" max="12775" width="2.28515625" style="290" customWidth="1"/>
    <col min="12776" max="12776" width="38" style="290" customWidth="1"/>
    <col min="12777" max="12777" width="1.140625" style="290" customWidth="1"/>
    <col min="12778" max="12779" width="11.85546875" style="290" customWidth="1"/>
    <col min="12780" max="12780" width="7.7109375" style="290" customWidth="1"/>
    <col min="12781" max="12781" width="4.28515625" style="290" customWidth="1"/>
    <col min="12782" max="12782" width="7.7109375" style="290" customWidth="1"/>
    <col min="12783" max="12783" width="4.5703125" style="290" customWidth="1"/>
    <col min="12784" max="12784" width="7.7109375" style="290" customWidth="1"/>
    <col min="12785" max="12785" width="9.7109375" style="290" customWidth="1"/>
    <col min="12786" max="13025" width="9.140625" style="290"/>
    <col min="13026" max="13026" width="4.42578125" style="290" customWidth="1"/>
    <col min="13027" max="13027" width="1.7109375" style="290" customWidth="1"/>
    <col min="13028" max="13028" width="1.140625" style="290" customWidth="1"/>
    <col min="13029" max="13029" width="2.140625" style="290" customWidth="1"/>
    <col min="13030" max="13030" width="0.85546875" style="290" customWidth="1"/>
    <col min="13031" max="13031" width="2.28515625" style="290" customWidth="1"/>
    <col min="13032" max="13032" width="38" style="290" customWidth="1"/>
    <col min="13033" max="13033" width="1.140625" style="290" customWidth="1"/>
    <col min="13034" max="13035" width="11.85546875" style="290" customWidth="1"/>
    <col min="13036" max="13036" width="7.7109375" style="290" customWidth="1"/>
    <col min="13037" max="13037" width="4.28515625" style="290" customWidth="1"/>
    <col min="13038" max="13038" width="7.7109375" style="290" customWidth="1"/>
    <col min="13039" max="13039" width="4.5703125" style="290" customWidth="1"/>
    <col min="13040" max="13040" width="7.7109375" style="290" customWidth="1"/>
    <col min="13041" max="13041" width="9.7109375" style="290" customWidth="1"/>
    <col min="13042" max="13281" width="9.140625" style="290"/>
    <col min="13282" max="13282" width="4.42578125" style="290" customWidth="1"/>
    <col min="13283" max="13283" width="1.7109375" style="290" customWidth="1"/>
    <col min="13284" max="13284" width="1.140625" style="290" customWidth="1"/>
    <col min="13285" max="13285" width="2.140625" style="290" customWidth="1"/>
    <col min="13286" max="13286" width="0.85546875" style="290" customWidth="1"/>
    <col min="13287" max="13287" width="2.28515625" style="290" customWidth="1"/>
    <col min="13288" max="13288" width="38" style="290" customWidth="1"/>
    <col min="13289" max="13289" width="1.140625" style="290" customWidth="1"/>
    <col min="13290" max="13291" width="11.85546875" style="290" customWidth="1"/>
    <col min="13292" max="13292" width="7.7109375" style="290" customWidth="1"/>
    <col min="13293" max="13293" width="4.28515625" style="290" customWidth="1"/>
    <col min="13294" max="13294" width="7.7109375" style="290" customWidth="1"/>
    <col min="13295" max="13295" width="4.5703125" style="290" customWidth="1"/>
    <col min="13296" max="13296" width="7.7109375" style="290" customWidth="1"/>
    <col min="13297" max="13297" width="9.7109375" style="290" customWidth="1"/>
    <col min="13298" max="13537" width="9.140625" style="290"/>
    <col min="13538" max="13538" width="4.42578125" style="290" customWidth="1"/>
    <col min="13539" max="13539" width="1.7109375" style="290" customWidth="1"/>
    <col min="13540" max="13540" width="1.140625" style="290" customWidth="1"/>
    <col min="13541" max="13541" width="2.140625" style="290" customWidth="1"/>
    <col min="13542" max="13542" width="0.85546875" style="290" customWidth="1"/>
    <col min="13543" max="13543" width="2.28515625" style="290" customWidth="1"/>
    <col min="13544" max="13544" width="38" style="290" customWidth="1"/>
    <col min="13545" max="13545" width="1.140625" style="290" customWidth="1"/>
    <col min="13546" max="13547" width="11.85546875" style="290" customWidth="1"/>
    <col min="13548" max="13548" width="7.7109375" style="290" customWidth="1"/>
    <col min="13549" max="13549" width="4.28515625" style="290" customWidth="1"/>
    <col min="13550" max="13550" width="7.7109375" style="290" customWidth="1"/>
    <col min="13551" max="13551" width="4.5703125" style="290" customWidth="1"/>
    <col min="13552" max="13552" width="7.7109375" style="290" customWidth="1"/>
    <col min="13553" max="13553" width="9.7109375" style="290" customWidth="1"/>
    <col min="13554" max="13793" width="9.140625" style="290"/>
    <col min="13794" max="13794" width="4.42578125" style="290" customWidth="1"/>
    <col min="13795" max="13795" width="1.7109375" style="290" customWidth="1"/>
    <col min="13796" max="13796" width="1.140625" style="290" customWidth="1"/>
    <col min="13797" max="13797" width="2.140625" style="290" customWidth="1"/>
    <col min="13798" max="13798" width="0.85546875" style="290" customWidth="1"/>
    <col min="13799" max="13799" width="2.28515625" style="290" customWidth="1"/>
    <col min="13800" max="13800" width="38" style="290" customWidth="1"/>
    <col min="13801" max="13801" width="1.140625" style="290" customWidth="1"/>
    <col min="13802" max="13803" width="11.85546875" style="290" customWidth="1"/>
    <col min="13804" max="13804" width="7.7109375" style="290" customWidth="1"/>
    <col min="13805" max="13805" width="4.28515625" style="290" customWidth="1"/>
    <col min="13806" max="13806" width="7.7109375" style="290" customWidth="1"/>
    <col min="13807" max="13807" width="4.5703125" style="290" customWidth="1"/>
    <col min="13808" max="13808" width="7.7109375" style="290" customWidth="1"/>
    <col min="13809" max="13809" width="9.7109375" style="290" customWidth="1"/>
    <col min="13810" max="14049" width="9.140625" style="290"/>
    <col min="14050" max="14050" width="4.42578125" style="290" customWidth="1"/>
    <col min="14051" max="14051" width="1.7109375" style="290" customWidth="1"/>
    <col min="14052" max="14052" width="1.140625" style="290" customWidth="1"/>
    <col min="14053" max="14053" width="2.140625" style="290" customWidth="1"/>
    <col min="14054" max="14054" width="0.85546875" style="290" customWidth="1"/>
    <col min="14055" max="14055" width="2.28515625" style="290" customWidth="1"/>
    <col min="14056" max="14056" width="38" style="290" customWidth="1"/>
    <col min="14057" max="14057" width="1.140625" style="290" customWidth="1"/>
    <col min="14058" max="14059" width="11.85546875" style="290" customWidth="1"/>
    <col min="14060" max="14060" width="7.7109375" style="290" customWidth="1"/>
    <col min="14061" max="14061" width="4.28515625" style="290" customWidth="1"/>
    <col min="14062" max="14062" width="7.7109375" style="290" customWidth="1"/>
    <col min="14063" max="14063" width="4.5703125" style="290" customWidth="1"/>
    <col min="14064" max="14064" width="7.7109375" style="290" customWidth="1"/>
    <col min="14065" max="14065" width="9.7109375" style="290" customWidth="1"/>
    <col min="14066" max="14305" width="9.140625" style="290"/>
    <col min="14306" max="14306" width="4.42578125" style="290" customWidth="1"/>
    <col min="14307" max="14307" width="1.7109375" style="290" customWidth="1"/>
    <col min="14308" max="14308" width="1.140625" style="290" customWidth="1"/>
    <col min="14309" max="14309" width="2.140625" style="290" customWidth="1"/>
    <col min="14310" max="14310" width="0.85546875" style="290" customWidth="1"/>
    <col min="14311" max="14311" width="2.28515625" style="290" customWidth="1"/>
    <col min="14312" max="14312" width="38" style="290" customWidth="1"/>
    <col min="14313" max="14313" width="1.140625" style="290" customWidth="1"/>
    <col min="14314" max="14315" width="11.85546875" style="290" customWidth="1"/>
    <col min="14316" max="14316" width="7.7109375" style="290" customWidth="1"/>
    <col min="14317" max="14317" width="4.28515625" style="290" customWidth="1"/>
    <col min="14318" max="14318" width="7.7109375" style="290" customWidth="1"/>
    <col min="14319" max="14319" width="4.5703125" style="290" customWidth="1"/>
    <col min="14320" max="14320" width="7.7109375" style="290" customWidth="1"/>
    <col min="14321" max="14321" width="9.7109375" style="290" customWidth="1"/>
    <col min="14322" max="14561" width="9.140625" style="290"/>
    <col min="14562" max="14562" width="4.42578125" style="290" customWidth="1"/>
    <col min="14563" max="14563" width="1.7109375" style="290" customWidth="1"/>
    <col min="14564" max="14564" width="1.140625" style="290" customWidth="1"/>
    <col min="14565" max="14565" width="2.140625" style="290" customWidth="1"/>
    <col min="14566" max="14566" width="0.85546875" style="290" customWidth="1"/>
    <col min="14567" max="14567" width="2.28515625" style="290" customWidth="1"/>
    <col min="14568" max="14568" width="38" style="290" customWidth="1"/>
    <col min="14569" max="14569" width="1.140625" style="290" customWidth="1"/>
    <col min="14570" max="14571" width="11.85546875" style="290" customWidth="1"/>
    <col min="14572" max="14572" width="7.7109375" style="290" customWidth="1"/>
    <col min="14573" max="14573" width="4.28515625" style="290" customWidth="1"/>
    <col min="14574" max="14574" width="7.7109375" style="290" customWidth="1"/>
    <col min="14575" max="14575" width="4.5703125" style="290" customWidth="1"/>
    <col min="14576" max="14576" width="7.7109375" style="290" customWidth="1"/>
    <col min="14577" max="14577" width="9.7109375" style="290" customWidth="1"/>
    <col min="14578" max="14817" width="9.140625" style="290"/>
    <col min="14818" max="14818" width="4.42578125" style="290" customWidth="1"/>
    <col min="14819" max="14819" width="1.7109375" style="290" customWidth="1"/>
    <col min="14820" max="14820" width="1.140625" style="290" customWidth="1"/>
    <col min="14821" max="14821" width="2.140625" style="290" customWidth="1"/>
    <col min="14822" max="14822" width="0.85546875" style="290" customWidth="1"/>
    <col min="14823" max="14823" width="2.28515625" style="290" customWidth="1"/>
    <col min="14824" max="14824" width="38" style="290" customWidth="1"/>
    <col min="14825" max="14825" width="1.140625" style="290" customWidth="1"/>
    <col min="14826" max="14827" width="11.85546875" style="290" customWidth="1"/>
    <col min="14828" max="14828" width="7.7109375" style="290" customWidth="1"/>
    <col min="14829" max="14829" width="4.28515625" style="290" customWidth="1"/>
    <col min="14830" max="14830" width="7.7109375" style="290" customWidth="1"/>
    <col min="14831" max="14831" width="4.5703125" style="290" customWidth="1"/>
    <col min="14832" max="14832" width="7.7109375" style="290" customWidth="1"/>
    <col min="14833" max="14833" width="9.7109375" style="290" customWidth="1"/>
    <col min="14834" max="15073" width="9.140625" style="290"/>
    <col min="15074" max="15074" width="4.42578125" style="290" customWidth="1"/>
    <col min="15075" max="15075" width="1.7109375" style="290" customWidth="1"/>
    <col min="15076" max="15076" width="1.140625" style="290" customWidth="1"/>
    <col min="15077" max="15077" width="2.140625" style="290" customWidth="1"/>
    <col min="15078" max="15078" width="0.85546875" style="290" customWidth="1"/>
    <col min="15079" max="15079" width="2.28515625" style="290" customWidth="1"/>
    <col min="15080" max="15080" width="38" style="290" customWidth="1"/>
    <col min="15081" max="15081" width="1.140625" style="290" customWidth="1"/>
    <col min="15082" max="15083" width="11.85546875" style="290" customWidth="1"/>
    <col min="15084" max="15084" width="7.7109375" style="290" customWidth="1"/>
    <col min="15085" max="15085" width="4.28515625" style="290" customWidth="1"/>
    <col min="15086" max="15086" width="7.7109375" style="290" customWidth="1"/>
    <col min="15087" max="15087" width="4.5703125" style="290" customWidth="1"/>
    <col min="15088" max="15088" width="7.7109375" style="290" customWidth="1"/>
    <col min="15089" max="15089" width="9.7109375" style="290" customWidth="1"/>
    <col min="15090" max="15329" width="9.140625" style="290"/>
    <col min="15330" max="15330" width="4.42578125" style="290" customWidth="1"/>
    <col min="15331" max="15331" width="1.7109375" style="290" customWidth="1"/>
    <col min="15332" max="15332" width="1.140625" style="290" customWidth="1"/>
    <col min="15333" max="15333" width="2.140625" style="290" customWidth="1"/>
    <col min="15334" max="15334" width="0.85546875" style="290" customWidth="1"/>
    <col min="15335" max="15335" width="2.28515625" style="290" customWidth="1"/>
    <col min="15336" max="15336" width="38" style="290" customWidth="1"/>
    <col min="15337" max="15337" width="1.140625" style="290" customWidth="1"/>
    <col min="15338" max="15339" width="11.85546875" style="290" customWidth="1"/>
    <col min="15340" max="15340" width="7.7109375" style="290" customWidth="1"/>
    <col min="15341" max="15341" width="4.28515625" style="290" customWidth="1"/>
    <col min="15342" max="15342" width="7.7109375" style="290" customWidth="1"/>
    <col min="15343" max="15343" width="4.5703125" style="290" customWidth="1"/>
    <col min="15344" max="15344" width="7.7109375" style="290" customWidth="1"/>
    <col min="15345" max="15345" width="9.7109375" style="290" customWidth="1"/>
    <col min="15346" max="15585" width="9.140625" style="290"/>
    <col min="15586" max="15586" width="4.42578125" style="290" customWidth="1"/>
    <col min="15587" max="15587" width="1.7109375" style="290" customWidth="1"/>
    <col min="15588" max="15588" width="1.140625" style="290" customWidth="1"/>
    <col min="15589" max="15589" width="2.140625" style="290" customWidth="1"/>
    <col min="15590" max="15590" width="0.85546875" style="290" customWidth="1"/>
    <col min="15591" max="15591" width="2.28515625" style="290" customWidth="1"/>
    <col min="15592" max="15592" width="38" style="290" customWidth="1"/>
    <col min="15593" max="15593" width="1.140625" style="290" customWidth="1"/>
    <col min="15594" max="15595" width="11.85546875" style="290" customWidth="1"/>
    <col min="15596" max="15596" width="7.7109375" style="290" customWidth="1"/>
    <col min="15597" max="15597" width="4.28515625" style="290" customWidth="1"/>
    <col min="15598" max="15598" width="7.7109375" style="290" customWidth="1"/>
    <col min="15599" max="15599" width="4.5703125" style="290" customWidth="1"/>
    <col min="15600" max="15600" width="7.7109375" style="290" customWidth="1"/>
    <col min="15601" max="15601" width="9.7109375" style="290" customWidth="1"/>
    <col min="15602" max="15841" width="9.140625" style="290"/>
    <col min="15842" max="15842" width="4.42578125" style="290" customWidth="1"/>
    <col min="15843" max="15843" width="1.7109375" style="290" customWidth="1"/>
    <col min="15844" max="15844" width="1.140625" style="290" customWidth="1"/>
    <col min="15845" max="15845" width="2.140625" style="290" customWidth="1"/>
    <col min="15846" max="15846" width="0.85546875" style="290" customWidth="1"/>
    <col min="15847" max="15847" width="2.28515625" style="290" customWidth="1"/>
    <col min="15848" max="15848" width="38" style="290" customWidth="1"/>
    <col min="15849" max="15849" width="1.140625" style="290" customWidth="1"/>
    <col min="15850" max="15851" width="11.85546875" style="290" customWidth="1"/>
    <col min="15852" max="15852" width="7.7109375" style="290" customWidth="1"/>
    <col min="15853" max="15853" width="4.28515625" style="290" customWidth="1"/>
    <col min="15854" max="15854" width="7.7109375" style="290" customWidth="1"/>
    <col min="15855" max="15855" width="4.5703125" style="290" customWidth="1"/>
    <col min="15856" max="15856" width="7.7109375" style="290" customWidth="1"/>
    <col min="15857" max="15857" width="9.7109375" style="290" customWidth="1"/>
    <col min="15858" max="16097" width="9.140625" style="290"/>
    <col min="16098" max="16098" width="4.42578125" style="290" customWidth="1"/>
    <col min="16099" max="16099" width="1.7109375" style="290" customWidth="1"/>
    <col min="16100" max="16100" width="1.140625" style="290" customWidth="1"/>
    <col min="16101" max="16101" width="2.140625" style="290" customWidth="1"/>
    <col min="16102" max="16102" width="0.85546875" style="290" customWidth="1"/>
    <col min="16103" max="16103" width="2.28515625" style="290" customWidth="1"/>
    <col min="16104" max="16104" width="38" style="290" customWidth="1"/>
    <col min="16105" max="16105" width="1.140625" style="290" customWidth="1"/>
    <col min="16106" max="16107" width="11.85546875" style="290" customWidth="1"/>
    <col min="16108" max="16108" width="7.7109375" style="290" customWidth="1"/>
    <col min="16109" max="16109" width="4.28515625" style="290" customWidth="1"/>
    <col min="16110" max="16110" width="7.7109375" style="290" customWidth="1"/>
    <col min="16111" max="16111" width="4.5703125" style="290" customWidth="1"/>
    <col min="16112" max="16112" width="7.7109375" style="290" customWidth="1"/>
    <col min="16113" max="16113" width="9.7109375" style="290" customWidth="1"/>
    <col min="16114" max="16384" width="9.140625" style="290"/>
  </cols>
  <sheetData>
    <row r="1" spans="1:10" hidden="1" x14ac:dyDescent="0.25"/>
    <row r="2" spans="1:10" ht="9" customHeight="1" x14ac:dyDescent="0.25"/>
    <row r="3" spans="1:10" s="291" customFormat="1" ht="39" customHeight="1" x14ac:dyDescent="0.2">
      <c r="A3" s="1229" t="s">
        <v>737</v>
      </c>
      <c r="B3" s="1246"/>
      <c r="C3" s="1246"/>
      <c r="D3" s="1246"/>
      <c r="E3" s="1246"/>
      <c r="F3" s="1246"/>
      <c r="G3" s="1246"/>
      <c r="H3" s="1246"/>
      <c r="I3" s="1247"/>
      <c r="J3" s="3" t="s">
        <v>703</v>
      </c>
    </row>
    <row r="4" spans="1:10" s="291" customFormat="1" ht="18" customHeight="1" x14ac:dyDescent="0.25">
      <c r="A4" s="293" t="s">
        <v>699</v>
      </c>
      <c r="B4" s="293"/>
      <c r="C4" s="293"/>
      <c r="D4" s="293"/>
      <c r="E4" s="293"/>
      <c r="F4" s="293"/>
      <c r="G4" s="293"/>
      <c r="H4" s="293"/>
      <c r="I4" s="293"/>
      <c r="J4" s="293"/>
    </row>
    <row r="5" spans="1:10" s="291" customFormat="1" ht="18" customHeight="1" x14ac:dyDescent="0.25">
      <c r="A5" s="439" t="s">
        <v>283</v>
      </c>
      <c r="B5" s="294"/>
      <c r="C5" s="294"/>
      <c r="D5" s="294"/>
      <c r="E5" s="294"/>
      <c r="F5" s="294"/>
      <c r="G5" s="294"/>
      <c r="H5" s="294"/>
      <c r="I5" s="294"/>
      <c r="J5" s="293"/>
    </row>
    <row r="6" spans="1:10" s="291" customFormat="1" ht="12.75" customHeight="1" x14ac:dyDescent="0.25">
      <c r="A6" s="294"/>
      <c r="B6" s="294"/>
      <c r="C6" s="294"/>
      <c r="D6" s="294"/>
      <c r="E6" s="294"/>
      <c r="F6" s="294"/>
      <c r="G6" s="294"/>
      <c r="H6" s="294"/>
      <c r="I6" s="294"/>
      <c r="J6" s="294"/>
    </row>
    <row r="7" spans="1:10" s="234" customFormat="1" ht="10.5" customHeight="1" x14ac:dyDescent="0.25">
      <c r="A7" s="235"/>
      <c r="B7" s="235"/>
      <c r="C7" s="235"/>
      <c r="D7" s="235"/>
      <c r="E7" s="235"/>
      <c r="F7" s="235"/>
      <c r="G7" s="235"/>
      <c r="H7" s="235"/>
      <c r="I7" s="235"/>
      <c r="J7" s="235"/>
    </row>
    <row r="8" spans="1:10" ht="27.95" customHeight="1" x14ac:dyDescent="0.25">
      <c r="A8" s="104"/>
      <c r="B8" s="1341" t="s">
        <v>284</v>
      </c>
      <c r="C8" s="1341"/>
      <c r="D8" s="1341"/>
      <c r="E8" s="1341"/>
      <c r="F8" s="1383"/>
      <c r="G8" s="296" t="s">
        <v>285</v>
      </c>
      <c r="H8" s="297"/>
      <c r="I8" s="297"/>
      <c r="J8" s="298"/>
    </row>
    <row r="9" spans="1:10" ht="37.5" customHeight="1" x14ac:dyDescent="0.25">
      <c r="A9" s="769"/>
      <c r="B9" s="1292"/>
      <c r="C9" s="1292"/>
      <c r="D9" s="1292"/>
      <c r="E9" s="1292"/>
      <c r="F9" s="1293"/>
      <c r="G9" s="950" t="s">
        <v>618</v>
      </c>
      <c r="H9" s="115" t="s">
        <v>681</v>
      </c>
      <c r="I9" s="441" t="s">
        <v>682</v>
      </c>
      <c r="J9" s="572" t="s">
        <v>721</v>
      </c>
    </row>
    <row r="10" spans="1:10" ht="12.75" customHeight="1" x14ac:dyDescent="0.25">
      <c r="A10" s="378"/>
      <c r="B10" s="945" t="s">
        <v>190</v>
      </c>
      <c r="C10" s="945"/>
      <c r="D10" s="945"/>
      <c r="E10" s="442"/>
      <c r="F10" s="946"/>
      <c r="G10" s="623">
        <v>27575</v>
      </c>
      <c r="H10" s="444">
        <v>29496</v>
      </c>
      <c r="I10" s="592">
        <v>31868</v>
      </c>
      <c r="J10" s="530">
        <v>34125</v>
      </c>
    </row>
    <row r="11" spans="1:10" ht="12.75" customHeight="1" x14ac:dyDescent="0.25">
      <c r="A11" s="407"/>
      <c r="B11" s="408"/>
      <c r="C11" s="408" t="s">
        <v>192</v>
      </c>
      <c r="D11" s="408"/>
      <c r="E11" s="449"/>
      <c r="F11" s="450"/>
      <c r="G11" s="624">
        <v>0</v>
      </c>
      <c r="H11" s="594">
        <v>0</v>
      </c>
      <c r="I11" s="591">
        <v>0</v>
      </c>
      <c r="J11" s="531">
        <v>0</v>
      </c>
    </row>
    <row r="12" spans="1:10" ht="12.75" customHeight="1" x14ac:dyDescent="0.25">
      <c r="A12" s="378"/>
      <c r="B12" s="945" t="s">
        <v>212</v>
      </c>
      <c r="C12" s="945"/>
      <c r="D12" s="945"/>
      <c r="E12" s="442"/>
      <c r="F12" s="946"/>
      <c r="G12" s="625">
        <v>24879.139449596525</v>
      </c>
      <c r="H12" s="595">
        <v>26668.272082976186</v>
      </c>
      <c r="I12" s="468">
        <v>29448.909815924559</v>
      </c>
      <c r="J12" s="532">
        <v>33581.910487946268</v>
      </c>
    </row>
    <row r="13" spans="1:10" x14ac:dyDescent="0.25">
      <c r="A13" s="1397" t="s">
        <v>35</v>
      </c>
      <c r="B13" s="1398"/>
      <c r="C13" s="469"/>
      <c r="D13" s="469" t="s">
        <v>286</v>
      </c>
      <c r="E13" s="470"/>
      <c r="F13" s="471"/>
      <c r="G13" s="626">
        <v>29410.437601293899</v>
      </c>
      <c r="H13" s="388">
        <v>31577.778491767735</v>
      </c>
      <c r="I13" s="472">
        <v>34943.344952223</v>
      </c>
      <c r="J13" s="573">
        <v>40136.52190104386</v>
      </c>
    </row>
    <row r="14" spans="1:10" x14ac:dyDescent="0.25">
      <c r="A14" s="1399"/>
      <c r="B14" s="1400"/>
      <c r="C14" s="1403" t="s">
        <v>35</v>
      </c>
      <c r="D14" s="1404"/>
      <c r="E14" s="469" t="s">
        <v>287</v>
      </c>
      <c r="F14" s="471"/>
      <c r="G14" s="626">
        <v>30439.133064032965</v>
      </c>
      <c r="H14" s="388">
        <v>32849.873546881092</v>
      </c>
      <c r="I14" s="533">
        <v>36289.982455581841</v>
      </c>
      <c r="J14" s="534">
        <v>41762.894960438083</v>
      </c>
    </row>
    <row r="15" spans="1:10" ht="27" customHeight="1" x14ac:dyDescent="0.25">
      <c r="A15" s="1401"/>
      <c r="B15" s="1402"/>
      <c r="C15" s="1405"/>
      <c r="D15" s="1406"/>
      <c r="E15" s="942" t="s">
        <v>428</v>
      </c>
      <c r="F15" s="473"/>
      <c r="G15" s="627">
        <v>31075.313341035773</v>
      </c>
      <c r="H15" s="991">
        <v>33185.20943693423</v>
      </c>
      <c r="I15" s="992">
        <v>36917.38401995493</v>
      </c>
      <c r="J15" s="993">
        <v>42647.162542973485</v>
      </c>
    </row>
    <row r="16" spans="1:10" ht="24" customHeight="1" x14ac:dyDescent="0.25">
      <c r="A16" s="378"/>
      <c r="B16" s="1380" t="s">
        <v>288</v>
      </c>
      <c r="C16" s="1381"/>
      <c r="D16" s="1381"/>
      <c r="E16" s="1381"/>
      <c r="F16" s="1382"/>
      <c r="G16" s="625">
        <v>35791.511135985551</v>
      </c>
      <c r="H16" s="595">
        <v>38160.732545032741</v>
      </c>
      <c r="I16" s="468">
        <v>41917.524513194381</v>
      </c>
      <c r="J16" s="532">
        <v>45474.258203987141</v>
      </c>
    </row>
    <row r="17" spans="1:10" s="291" customFormat="1" ht="15" customHeight="1" x14ac:dyDescent="0.25">
      <c r="A17" s="477" t="s">
        <v>215</v>
      </c>
      <c r="B17" s="478"/>
      <c r="C17" s="478"/>
      <c r="D17" s="478"/>
      <c r="E17" s="478"/>
      <c r="F17" s="478"/>
      <c r="G17" s="628"/>
      <c r="H17" s="478"/>
      <c r="I17" s="478"/>
      <c r="J17" s="574"/>
    </row>
    <row r="18" spans="1:10" x14ac:dyDescent="0.25">
      <c r="A18" s="378"/>
      <c r="B18" s="945" t="s">
        <v>212</v>
      </c>
      <c r="C18" s="945"/>
      <c r="D18" s="945"/>
      <c r="E18" s="442"/>
      <c r="F18" s="946"/>
      <c r="G18" s="589">
        <v>0.90223533815399914</v>
      </c>
      <c r="H18" s="589">
        <v>0.90413181729645331</v>
      </c>
      <c r="I18" s="481">
        <v>0.92409030425268479</v>
      </c>
      <c r="J18" s="382">
        <v>0.98408528902406645</v>
      </c>
    </row>
    <row r="19" spans="1:10" x14ac:dyDescent="0.25">
      <c r="A19" s="1397" t="s">
        <v>35</v>
      </c>
      <c r="B19" s="1398"/>
      <c r="C19" s="469"/>
      <c r="D19" s="469" t="s">
        <v>286</v>
      </c>
      <c r="E19" s="470"/>
      <c r="F19" s="471"/>
      <c r="G19" s="655">
        <v>1.066561653718727</v>
      </c>
      <c r="H19" s="655">
        <v>1.0705783323761775</v>
      </c>
      <c r="I19" s="656">
        <v>1.0965026029943203</v>
      </c>
      <c r="J19" s="657">
        <v>1.1761618139500032</v>
      </c>
    </row>
    <row r="20" spans="1:10" x14ac:dyDescent="0.25">
      <c r="A20" s="1399"/>
      <c r="B20" s="1400"/>
      <c r="C20" s="1403" t="s">
        <v>35</v>
      </c>
      <c r="D20" s="1404"/>
      <c r="E20" s="469" t="s">
        <v>287</v>
      </c>
      <c r="F20" s="471"/>
      <c r="G20" s="496">
        <v>1.1038670195478864</v>
      </c>
      <c r="H20" s="521">
        <v>1.1137060464768473</v>
      </c>
      <c r="I20" s="570">
        <v>1.1387593339896398</v>
      </c>
      <c r="J20" s="395">
        <v>1.2238210977417754</v>
      </c>
    </row>
    <row r="21" spans="1:10" ht="27" customHeight="1" x14ac:dyDescent="0.25">
      <c r="A21" s="1401"/>
      <c r="B21" s="1402"/>
      <c r="C21" s="1405"/>
      <c r="D21" s="1406"/>
      <c r="E21" s="942" t="s">
        <v>428</v>
      </c>
      <c r="F21" s="473"/>
      <c r="G21" s="516">
        <v>1.1269379271454496</v>
      </c>
      <c r="H21" s="516">
        <v>1.1250749063240517</v>
      </c>
      <c r="I21" s="658">
        <v>1.1584468438544913</v>
      </c>
      <c r="J21" s="659">
        <v>1.2497337008929958</v>
      </c>
    </row>
    <row r="22" spans="1:10" ht="24" customHeight="1" x14ac:dyDescent="0.25">
      <c r="A22" s="378"/>
      <c r="B22" s="1380" t="s">
        <v>288</v>
      </c>
      <c r="C22" s="1381"/>
      <c r="D22" s="1381"/>
      <c r="E22" s="1381"/>
      <c r="F22" s="1382"/>
      <c r="G22" s="589">
        <v>1.2979695788208723</v>
      </c>
      <c r="H22" s="589">
        <v>1.2937595790965806</v>
      </c>
      <c r="I22" s="481">
        <v>1.315348453407631</v>
      </c>
      <c r="J22" s="382">
        <v>1.3325789949886342</v>
      </c>
    </row>
    <row r="23" spans="1:10" s="291" customFormat="1" ht="15" customHeight="1" x14ac:dyDescent="0.25">
      <c r="A23" s="477" t="s">
        <v>216</v>
      </c>
      <c r="B23" s="478"/>
      <c r="C23" s="478"/>
      <c r="D23" s="478"/>
      <c r="E23" s="478"/>
      <c r="F23" s="478"/>
      <c r="G23" s="628"/>
      <c r="H23" s="478"/>
      <c r="I23" s="478"/>
      <c r="J23" s="574"/>
    </row>
    <row r="24" spans="1:10" x14ac:dyDescent="0.25">
      <c r="A24" s="378"/>
      <c r="B24" s="945" t="s">
        <v>212</v>
      </c>
      <c r="C24" s="945"/>
      <c r="D24" s="945"/>
      <c r="E24" s="442"/>
      <c r="F24" s="946"/>
      <c r="G24" s="589" t="s">
        <v>22</v>
      </c>
      <c r="H24" s="589" t="s">
        <v>22</v>
      </c>
      <c r="I24" s="481" t="s">
        <v>22</v>
      </c>
      <c r="J24" s="382" t="s">
        <v>22</v>
      </c>
    </row>
    <row r="25" spans="1:10" x14ac:dyDescent="0.25">
      <c r="A25" s="1397" t="s">
        <v>35</v>
      </c>
      <c r="B25" s="1398"/>
      <c r="C25" s="469"/>
      <c r="D25" s="469" t="s">
        <v>286</v>
      </c>
      <c r="E25" s="470"/>
      <c r="F25" s="471"/>
      <c r="G25" s="418" t="s">
        <v>22</v>
      </c>
      <c r="H25" s="418" t="s">
        <v>22</v>
      </c>
      <c r="I25" s="482" t="s">
        <v>22</v>
      </c>
      <c r="J25" s="389" t="s">
        <v>22</v>
      </c>
    </row>
    <row r="26" spans="1:10" x14ac:dyDescent="0.25">
      <c r="A26" s="1399"/>
      <c r="B26" s="1400"/>
      <c r="C26" s="1403" t="s">
        <v>35</v>
      </c>
      <c r="D26" s="1404"/>
      <c r="E26" s="469" t="s">
        <v>287</v>
      </c>
      <c r="F26" s="471"/>
      <c r="G26" s="418" t="s">
        <v>22</v>
      </c>
      <c r="H26" s="418" t="s">
        <v>22</v>
      </c>
      <c r="I26" s="570" t="s">
        <v>22</v>
      </c>
      <c r="J26" s="395" t="s">
        <v>22</v>
      </c>
    </row>
    <row r="27" spans="1:10" ht="27" customHeight="1" x14ac:dyDescent="0.25">
      <c r="A27" s="1401"/>
      <c r="B27" s="1402"/>
      <c r="C27" s="1405"/>
      <c r="D27" s="1406"/>
      <c r="E27" s="942" t="s">
        <v>428</v>
      </c>
      <c r="F27" s="473"/>
      <c r="G27" s="516" t="s">
        <v>22</v>
      </c>
      <c r="H27" s="516" t="s">
        <v>22</v>
      </c>
      <c r="I27" s="571" t="s">
        <v>22</v>
      </c>
      <c r="J27" s="392" t="s">
        <v>22</v>
      </c>
    </row>
    <row r="28" spans="1:10" ht="24" customHeight="1" x14ac:dyDescent="0.25">
      <c r="A28" s="117"/>
      <c r="B28" s="1407" t="s">
        <v>288</v>
      </c>
      <c r="C28" s="1408"/>
      <c r="D28" s="1408"/>
      <c r="E28" s="1408"/>
      <c r="F28" s="1409"/>
      <c r="G28" s="575" t="s">
        <v>22</v>
      </c>
      <c r="H28" s="575" t="s">
        <v>22</v>
      </c>
      <c r="I28" s="576" t="s">
        <v>22</v>
      </c>
      <c r="J28" s="488" t="s">
        <v>22</v>
      </c>
    </row>
    <row r="29" spans="1:10" ht="13.5" customHeight="1" x14ac:dyDescent="0.25">
      <c r="A29" s="332"/>
      <c r="B29" s="333"/>
      <c r="C29" s="333"/>
      <c r="D29" s="333"/>
      <c r="E29" s="334"/>
      <c r="F29" s="333"/>
      <c r="G29" s="334"/>
      <c r="H29" s="334"/>
      <c r="I29" s="334"/>
      <c r="J29" s="334" t="s">
        <v>654</v>
      </c>
    </row>
  </sheetData>
  <mergeCells count="11">
    <mergeCell ref="A13:B15"/>
    <mergeCell ref="C14:D15"/>
    <mergeCell ref="A3:I3"/>
    <mergeCell ref="B8:F9"/>
    <mergeCell ref="B28:F28"/>
    <mergeCell ref="A25:B27"/>
    <mergeCell ref="C26:D27"/>
    <mergeCell ref="B22:F22"/>
    <mergeCell ref="B16:F16"/>
    <mergeCell ref="A19:B21"/>
    <mergeCell ref="C20:D21"/>
  </mergeCells>
  <printOptions horizontalCentered="1"/>
  <pageMargins left="0.39370078740157483" right="0.39370078740157483" top="0.47244094488188981" bottom="0.47244094488188981" header="0.47244094488188981" footer="0.47244094488188981"/>
  <pageSetup paperSize="9" scale="75" orientation="portrait" blackAndWhite="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6"/>
  <dimension ref="A1:Q34"/>
  <sheetViews>
    <sheetView topLeftCell="A11" zoomScale="90" workbookViewId="0">
      <selection activeCell="O19" sqref="O19"/>
    </sheetView>
  </sheetViews>
  <sheetFormatPr defaultRowHeight="12.75" x14ac:dyDescent="0.25"/>
  <cols>
    <col min="1" max="1" width="0.28515625" style="290" customWidth="1"/>
    <col min="2" max="3" width="0.85546875" style="290" customWidth="1"/>
    <col min="4" max="4" width="18.85546875" style="290" customWidth="1"/>
    <col min="5" max="5" width="6.28515625" style="290" customWidth="1"/>
    <col min="6" max="6" width="0.28515625" style="290" customWidth="1"/>
    <col min="7" max="12" width="21.7109375" style="290" customWidth="1"/>
    <col min="13" max="232" width="9.140625" style="290"/>
    <col min="233" max="233" width="4.42578125" style="290" customWidth="1"/>
    <col min="234" max="234" width="1.7109375" style="290" customWidth="1"/>
    <col min="235" max="235" width="0.28515625" style="290" customWidth="1"/>
    <col min="236" max="237" width="0.85546875" style="290" customWidth="1"/>
    <col min="238" max="238" width="18.85546875" style="290" customWidth="1"/>
    <col min="239" max="239" width="6.28515625" style="290" customWidth="1"/>
    <col min="240" max="240" width="0.28515625" style="290" customWidth="1"/>
    <col min="241" max="241" width="9" style="290" customWidth="1"/>
    <col min="242" max="242" width="8.7109375" style="290" customWidth="1"/>
    <col min="243" max="243" width="10.5703125" style="290" customWidth="1"/>
    <col min="244" max="244" width="9.7109375" style="290" customWidth="1"/>
    <col min="245" max="245" width="10.5703125" style="290" customWidth="1"/>
    <col min="246" max="246" width="9.7109375" style="290" customWidth="1"/>
    <col min="247" max="247" width="10.5703125" style="290" customWidth="1"/>
    <col min="248" max="248" width="8.85546875" style="290" customWidth="1"/>
    <col min="249" max="249" width="10.5703125" style="290" customWidth="1"/>
    <col min="250" max="250" width="9.28515625" style="290" customWidth="1"/>
    <col min="251" max="251" width="10.5703125" style="290" customWidth="1"/>
    <col min="252" max="252" width="9.28515625" style="290" customWidth="1"/>
    <col min="253" max="253" width="10.5703125" style="290" customWidth="1"/>
    <col min="254" max="488" width="9.140625" style="290"/>
    <col min="489" max="489" width="4.42578125" style="290" customWidth="1"/>
    <col min="490" max="490" width="1.7109375" style="290" customWidth="1"/>
    <col min="491" max="491" width="0.28515625" style="290" customWidth="1"/>
    <col min="492" max="493" width="0.85546875" style="290" customWidth="1"/>
    <col min="494" max="494" width="18.85546875" style="290" customWidth="1"/>
    <col min="495" max="495" width="6.28515625" style="290" customWidth="1"/>
    <col min="496" max="496" width="0.28515625" style="290" customWidth="1"/>
    <col min="497" max="497" width="9" style="290" customWidth="1"/>
    <col min="498" max="498" width="8.7109375" style="290" customWidth="1"/>
    <col min="499" max="499" width="10.5703125" style="290" customWidth="1"/>
    <col min="500" max="500" width="9.7109375" style="290" customWidth="1"/>
    <col min="501" max="501" width="10.5703125" style="290" customWidth="1"/>
    <col min="502" max="502" width="9.7109375" style="290" customWidth="1"/>
    <col min="503" max="503" width="10.5703125" style="290" customWidth="1"/>
    <col min="504" max="504" width="8.85546875" style="290" customWidth="1"/>
    <col min="505" max="505" width="10.5703125" style="290" customWidth="1"/>
    <col min="506" max="506" width="9.28515625" style="290" customWidth="1"/>
    <col min="507" max="507" width="10.5703125" style="290" customWidth="1"/>
    <col min="508" max="508" width="9.28515625" style="290" customWidth="1"/>
    <col min="509" max="509" width="10.5703125" style="290" customWidth="1"/>
    <col min="510" max="744" width="9.140625" style="290"/>
    <col min="745" max="745" width="4.42578125" style="290" customWidth="1"/>
    <col min="746" max="746" width="1.7109375" style="290" customWidth="1"/>
    <col min="747" max="747" width="0.28515625" style="290" customWidth="1"/>
    <col min="748" max="749" width="0.85546875" style="290" customWidth="1"/>
    <col min="750" max="750" width="18.85546875" style="290" customWidth="1"/>
    <col min="751" max="751" width="6.28515625" style="290" customWidth="1"/>
    <col min="752" max="752" width="0.28515625" style="290" customWidth="1"/>
    <col min="753" max="753" width="9" style="290" customWidth="1"/>
    <col min="754" max="754" width="8.7109375" style="290" customWidth="1"/>
    <col min="755" max="755" width="10.5703125" style="290" customWidth="1"/>
    <col min="756" max="756" width="9.7109375" style="290" customWidth="1"/>
    <col min="757" max="757" width="10.5703125" style="290" customWidth="1"/>
    <col min="758" max="758" width="9.7109375" style="290" customWidth="1"/>
    <col min="759" max="759" width="10.5703125" style="290" customWidth="1"/>
    <col min="760" max="760" width="8.85546875" style="290" customWidth="1"/>
    <col min="761" max="761" width="10.5703125" style="290" customWidth="1"/>
    <col min="762" max="762" width="9.28515625" style="290" customWidth="1"/>
    <col min="763" max="763" width="10.5703125" style="290" customWidth="1"/>
    <col min="764" max="764" width="9.28515625" style="290" customWidth="1"/>
    <col min="765" max="765" width="10.5703125" style="290" customWidth="1"/>
    <col min="766" max="1000" width="9.140625" style="290"/>
    <col min="1001" max="1001" width="4.42578125" style="290" customWidth="1"/>
    <col min="1002" max="1002" width="1.7109375" style="290" customWidth="1"/>
    <col min="1003" max="1003" width="0.28515625" style="290" customWidth="1"/>
    <col min="1004" max="1005" width="0.85546875" style="290" customWidth="1"/>
    <col min="1006" max="1006" width="18.85546875" style="290" customWidth="1"/>
    <col min="1007" max="1007" width="6.28515625" style="290" customWidth="1"/>
    <col min="1008" max="1008" width="0.28515625" style="290" customWidth="1"/>
    <col min="1009" max="1009" width="9" style="290" customWidth="1"/>
    <col min="1010" max="1010" width="8.7109375" style="290" customWidth="1"/>
    <col min="1011" max="1011" width="10.5703125" style="290" customWidth="1"/>
    <col min="1012" max="1012" width="9.7109375" style="290" customWidth="1"/>
    <col min="1013" max="1013" width="10.5703125" style="290" customWidth="1"/>
    <col min="1014" max="1014" width="9.7109375" style="290" customWidth="1"/>
    <col min="1015" max="1015" width="10.5703125" style="290" customWidth="1"/>
    <col min="1016" max="1016" width="8.85546875" style="290" customWidth="1"/>
    <col min="1017" max="1017" width="10.5703125" style="290" customWidth="1"/>
    <col min="1018" max="1018" width="9.28515625" style="290" customWidth="1"/>
    <col min="1019" max="1019" width="10.5703125" style="290" customWidth="1"/>
    <col min="1020" max="1020" width="9.28515625" style="290" customWidth="1"/>
    <col min="1021" max="1021" width="10.5703125" style="290" customWidth="1"/>
    <col min="1022" max="1256" width="9.140625" style="290"/>
    <col min="1257" max="1257" width="4.42578125" style="290" customWidth="1"/>
    <col min="1258" max="1258" width="1.7109375" style="290" customWidth="1"/>
    <col min="1259" max="1259" width="0.28515625" style="290" customWidth="1"/>
    <col min="1260" max="1261" width="0.85546875" style="290" customWidth="1"/>
    <col min="1262" max="1262" width="18.85546875" style="290" customWidth="1"/>
    <col min="1263" max="1263" width="6.28515625" style="290" customWidth="1"/>
    <col min="1264" max="1264" width="0.28515625" style="290" customWidth="1"/>
    <col min="1265" max="1265" width="9" style="290" customWidth="1"/>
    <col min="1266" max="1266" width="8.7109375" style="290" customWidth="1"/>
    <col min="1267" max="1267" width="10.5703125" style="290" customWidth="1"/>
    <col min="1268" max="1268" width="9.7109375" style="290" customWidth="1"/>
    <col min="1269" max="1269" width="10.5703125" style="290" customWidth="1"/>
    <col min="1270" max="1270" width="9.7109375" style="290" customWidth="1"/>
    <col min="1271" max="1271" width="10.5703125" style="290" customWidth="1"/>
    <col min="1272" max="1272" width="8.85546875" style="290" customWidth="1"/>
    <col min="1273" max="1273" width="10.5703125" style="290" customWidth="1"/>
    <col min="1274" max="1274" width="9.28515625" style="290" customWidth="1"/>
    <col min="1275" max="1275" width="10.5703125" style="290" customWidth="1"/>
    <col min="1276" max="1276" width="9.28515625" style="290" customWidth="1"/>
    <col min="1277" max="1277" width="10.5703125" style="290" customWidth="1"/>
    <col min="1278" max="1512" width="9.140625" style="290"/>
    <col min="1513" max="1513" width="4.42578125" style="290" customWidth="1"/>
    <col min="1514" max="1514" width="1.7109375" style="290" customWidth="1"/>
    <col min="1515" max="1515" width="0.28515625" style="290" customWidth="1"/>
    <col min="1516" max="1517" width="0.85546875" style="290" customWidth="1"/>
    <col min="1518" max="1518" width="18.85546875" style="290" customWidth="1"/>
    <col min="1519" max="1519" width="6.28515625" style="290" customWidth="1"/>
    <col min="1520" max="1520" width="0.28515625" style="290" customWidth="1"/>
    <col min="1521" max="1521" width="9" style="290" customWidth="1"/>
    <col min="1522" max="1522" width="8.7109375" style="290" customWidth="1"/>
    <col min="1523" max="1523" width="10.5703125" style="290" customWidth="1"/>
    <col min="1524" max="1524" width="9.7109375" style="290" customWidth="1"/>
    <col min="1525" max="1525" width="10.5703125" style="290" customWidth="1"/>
    <col min="1526" max="1526" width="9.7109375" style="290" customWidth="1"/>
    <col min="1527" max="1527" width="10.5703125" style="290" customWidth="1"/>
    <col min="1528" max="1528" width="8.85546875" style="290" customWidth="1"/>
    <col min="1529" max="1529" width="10.5703125" style="290" customWidth="1"/>
    <col min="1530" max="1530" width="9.28515625" style="290" customWidth="1"/>
    <col min="1531" max="1531" width="10.5703125" style="290" customWidth="1"/>
    <col min="1532" max="1532" width="9.28515625" style="290" customWidth="1"/>
    <col min="1533" max="1533" width="10.5703125" style="290" customWidth="1"/>
    <col min="1534" max="1768" width="9.140625" style="290"/>
    <col min="1769" max="1769" width="4.42578125" style="290" customWidth="1"/>
    <col min="1770" max="1770" width="1.7109375" style="290" customWidth="1"/>
    <col min="1771" max="1771" width="0.28515625" style="290" customWidth="1"/>
    <col min="1772" max="1773" width="0.85546875" style="290" customWidth="1"/>
    <col min="1774" max="1774" width="18.85546875" style="290" customWidth="1"/>
    <col min="1775" max="1775" width="6.28515625" style="290" customWidth="1"/>
    <col min="1776" max="1776" width="0.28515625" style="290" customWidth="1"/>
    <col min="1777" max="1777" width="9" style="290" customWidth="1"/>
    <col min="1778" max="1778" width="8.7109375" style="290" customWidth="1"/>
    <col min="1779" max="1779" width="10.5703125" style="290" customWidth="1"/>
    <col min="1780" max="1780" width="9.7109375" style="290" customWidth="1"/>
    <col min="1781" max="1781" width="10.5703125" style="290" customWidth="1"/>
    <col min="1782" max="1782" width="9.7109375" style="290" customWidth="1"/>
    <col min="1783" max="1783" width="10.5703125" style="290" customWidth="1"/>
    <col min="1784" max="1784" width="8.85546875" style="290" customWidth="1"/>
    <col min="1785" max="1785" width="10.5703125" style="290" customWidth="1"/>
    <col min="1786" max="1786" width="9.28515625" style="290" customWidth="1"/>
    <col min="1787" max="1787" width="10.5703125" style="290" customWidth="1"/>
    <col min="1788" max="1788" width="9.28515625" style="290" customWidth="1"/>
    <col min="1789" max="1789" width="10.5703125" style="290" customWidth="1"/>
    <col min="1790" max="2024" width="9.140625" style="290"/>
    <col min="2025" max="2025" width="4.42578125" style="290" customWidth="1"/>
    <col min="2026" max="2026" width="1.7109375" style="290" customWidth="1"/>
    <col min="2027" max="2027" width="0.28515625" style="290" customWidth="1"/>
    <col min="2028" max="2029" width="0.85546875" style="290" customWidth="1"/>
    <col min="2030" max="2030" width="18.85546875" style="290" customWidth="1"/>
    <col min="2031" max="2031" width="6.28515625" style="290" customWidth="1"/>
    <col min="2032" max="2032" width="0.28515625" style="290" customWidth="1"/>
    <col min="2033" max="2033" width="9" style="290" customWidth="1"/>
    <col min="2034" max="2034" width="8.7109375" style="290" customWidth="1"/>
    <col min="2035" max="2035" width="10.5703125" style="290" customWidth="1"/>
    <col min="2036" max="2036" width="9.7109375" style="290" customWidth="1"/>
    <col min="2037" max="2037" width="10.5703125" style="290" customWidth="1"/>
    <col min="2038" max="2038" width="9.7109375" style="290" customWidth="1"/>
    <col min="2039" max="2039" width="10.5703125" style="290" customWidth="1"/>
    <col min="2040" max="2040" width="8.85546875" style="290" customWidth="1"/>
    <col min="2041" max="2041" width="10.5703125" style="290" customWidth="1"/>
    <col min="2042" max="2042" width="9.28515625" style="290" customWidth="1"/>
    <col min="2043" max="2043" width="10.5703125" style="290" customWidth="1"/>
    <col min="2044" max="2044" width="9.28515625" style="290" customWidth="1"/>
    <col min="2045" max="2045" width="10.5703125" style="290" customWidth="1"/>
    <col min="2046" max="2280" width="9.140625" style="290"/>
    <col min="2281" max="2281" width="4.42578125" style="290" customWidth="1"/>
    <col min="2282" max="2282" width="1.7109375" style="290" customWidth="1"/>
    <col min="2283" max="2283" width="0.28515625" style="290" customWidth="1"/>
    <col min="2284" max="2285" width="0.85546875" style="290" customWidth="1"/>
    <col min="2286" max="2286" width="18.85546875" style="290" customWidth="1"/>
    <col min="2287" max="2287" width="6.28515625" style="290" customWidth="1"/>
    <col min="2288" max="2288" width="0.28515625" style="290" customWidth="1"/>
    <col min="2289" max="2289" width="9" style="290" customWidth="1"/>
    <col min="2290" max="2290" width="8.7109375" style="290" customWidth="1"/>
    <col min="2291" max="2291" width="10.5703125" style="290" customWidth="1"/>
    <col min="2292" max="2292" width="9.7109375" style="290" customWidth="1"/>
    <col min="2293" max="2293" width="10.5703125" style="290" customWidth="1"/>
    <col min="2294" max="2294" width="9.7109375" style="290" customWidth="1"/>
    <col min="2295" max="2295" width="10.5703125" style="290" customWidth="1"/>
    <col min="2296" max="2296" width="8.85546875" style="290" customWidth="1"/>
    <col min="2297" max="2297" width="10.5703125" style="290" customWidth="1"/>
    <col min="2298" max="2298" width="9.28515625" style="290" customWidth="1"/>
    <col min="2299" max="2299" width="10.5703125" style="290" customWidth="1"/>
    <col min="2300" max="2300" width="9.28515625" style="290" customWidth="1"/>
    <col min="2301" max="2301" width="10.5703125" style="290" customWidth="1"/>
    <col min="2302" max="2536" width="9.140625" style="290"/>
    <col min="2537" max="2537" width="4.42578125" style="290" customWidth="1"/>
    <col min="2538" max="2538" width="1.7109375" style="290" customWidth="1"/>
    <col min="2539" max="2539" width="0.28515625" style="290" customWidth="1"/>
    <col min="2540" max="2541" width="0.85546875" style="290" customWidth="1"/>
    <col min="2542" max="2542" width="18.85546875" style="290" customWidth="1"/>
    <col min="2543" max="2543" width="6.28515625" style="290" customWidth="1"/>
    <col min="2544" max="2544" width="0.28515625" style="290" customWidth="1"/>
    <col min="2545" max="2545" width="9" style="290" customWidth="1"/>
    <col min="2546" max="2546" width="8.7109375" style="290" customWidth="1"/>
    <col min="2547" max="2547" width="10.5703125" style="290" customWidth="1"/>
    <col min="2548" max="2548" width="9.7109375" style="290" customWidth="1"/>
    <col min="2549" max="2549" width="10.5703125" style="290" customWidth="1"/>
    <col min="2550" max="2550" width="9.7109375" style="290" customWidth="1"/>
    <col min="2551" max="2551" width="10.5703125" style="290" customWidth="1"/>
    <col min="2552" max="2552" width="8.85546875" style="290" customWidth="1"/>
    <col min="2553" max="2553" width="10.5703125" style="290" customWidth="1"/>
    <col min="2554" max="2554" width="9.28515625" style="290" customWidth="1"/>
    <col min="2555" max="2555" width="10.5703125" style="290" customWidth="1"/>
    <col min="2556" max="2556" width="9.28515625" style="290" customWidth="1"/>
    <col min="2557" max="2557" width="10.5703125" style="290" customWidth="1"/>
    <col min="2558" max="2792" width="9.140625" style="290"/>
    <col min="2793" max="2793" width="4.42578125" style="290" customWidth="1"/>
    <col min="2794" max="2794" width="1.7109375" style="290" customWidth="1"/>
    <col min="2795" max="2795" width="0.28515625" style="290" customWidth="1"/>
    <col min="2796" max="2797" width="0.85546875" style="290" customWidth="1"/>
    <col min="2798" max="2798" width="18.85546875" style="290" customWidth="1"/>
    <col min="2799" max="2799" width="6.28515625" style="290" customWidth="1"/>
    <col min="2800" max="2800" width="0.28515625" style="290" customWidth="1"/>
    <col min="2801" max="2801" width="9" style="290" customWidth="1"/>
    <col min="2802" max="2802" width="8.7109375" style="290" customWidth="1"/>
    <col min="2803" max="2803" width="10.5703125" style="290" customWidth="1"/>
    <col min="2804" max="2804" width="9.7109375" style="290" customWidth="1"/>
    <col min="2805" max="2805" width="10.5703125" style="290" customWidth="1"/>
    <col min="2806" max="2806" width="9.7109375" style="290" customWidth="1"/>
    <col min="2807" max="2807" width="10.5703125" style="290" customWidth="1"/>
    <col min="2808" max="2808" width="8.85546875" style="290" customWidth="1"/>
    <col min="2809" max="2809" width="10.5703125" style="290" customWidth="1"/>
    <col min="2810" max="2810" width="9.28515625" style="290" customWidth="1"/>
    <col min="2811" max="2811" width="10.5703125" style="290" customWidth="1"/>
    <col min="2812" max="2812" width="9.28515625" style="290" customWidth="1"/>
    <col min="2813" max="2813" width="10.5703125" style="290" customWidth="1"/>
    <col min="2814" max="3048" width="9.140625" style="290"/>
    <col min="3049" max="3049" width="4.42578125" style="290" customWidth="1"/>
    <col min="3050" max="3050" width="1.7109375" style="290" customWidth="1"/>
    <col min="3051" max="3051" width="0.28515625" style="290" customWidth="1"/>
    <col min="3052" max="3053" width="0.85546875" style="290" customWidth="1"/>
    <col min="3054" max="3054" width="18.85546875" style="290" customWidth="1"/>
    <col min="3055" max="3055" width="6.28515625" style="290" customWidth="1"/>
    <col min="3056" max="3056" width="0.28515625" style="290" customWidth="1"/>
    <col min="3057" max="3057" width="9" style="290" customWidth="1"/>
    <col min="3058" max="3058" width="8.7109375" style="290" customWidth="1"/>
    <col min="3059" max="3059" width="10.5703125" style="290" customWidth="1"/>
    <col min="3060" max="3060" width="9.7109375" style="290" customWidth="1"/>
    <col min="3061" max="3061" width="10.5703125" style="290" customWidth="1"/>
    <col min="3062" max="3062" width="9.7109375" style="290" customWidth="1"/>
    <col min="3063" max="3063" width="10.5703125" style="290" customWidth="1"/>
    <col min="3064" max="3064" width="8.85546875" style="290" customWidth="1"/>
    <col min="3065" max="3065" width="10.5703125" style="290" customWidth="1"/>
    <col min="3066" max="3066" width="9.28515625" style="290" customWidth="1"/>
    <col min="3067" max="3067" width="10.5703125" style="290" customWidth="1"/>
    <col min="3068" max="3068" width="9.28515625" style="290" customWidth="1"/>
    <col min="3069" max="3069" width="10.5703125" style="290" customWidth="1"/>
    <col min="3070" max="3304" width="9.140625" style="290"/>
    <col min="3305" max="3305" width="4.42578125" style="290" customWidth="1"/>
    <col min="3306" max="3306" width="1.7109375" style="290" customWidth="1"/>
    <col min="3307" max="3307" width="0.28515625" style="290" customWidth="1"/>
    <col min="3308" max="3309" width="0.85546875" style="290" customWidth="1"/>
    <col min="3310" max="3310" width="18.85546875" style="290" customWidth="1"/>
    <col min="3311" max="3311" width="6.28515625" style="290" customWidth="1"/>
    <col min="3312" max="3312" width="0.28515625" style="290" customWidth="1"/>
    <col min="3313" max="3313" width="9" style="290" customWidth="1"/>
    <col min="3314" max="3314" width="8.7109375" style="290" customWidth="1"/>
    <col min="3315" max="3315" width="10.5703125" style="290" customWidth="1"/>
    <col min="3316" max="3316" width="9.7109375" style="290" customWidth="1"/>
    <col min="3317" max="3317" width="10.5703125" style="290" customWidth="1"/>
    <col min="3318" max="3318" width="9.7109375" style="290" customWidth="1"/>
    <col min="3319" max="3319" width="10.5703125" style="290" customWidth="1"/>
    <col min="3320" max="3320" width="8.85546875" style="290" customWidth="1"/>
    <col min="3321" max="3321" width="10.5703125" style="290" customWidth="1"/>
    <col min="3322" max="3322" width="9.28515625" style="290" customWidth="1"/>
    <col min="3323" max="3323" width="10.5703125" style="290" customWidth="1"/>
    <col min="3324" max="3324" width="9.28515625" style="290" customWidth="1"/>
    <col min="3325" max="3325" width="10.5703125" style="290" customWidth="1"/>
    <col min="3326" max="3560" width="9.140625" style="290"/>
    <col min="3561" max="3561" width="4.42578125" style="290" customWidth="1"/>
    <col min="3562" max="3562" width="1.7109375" style="290" customWidth="1"/>
    <col min="3563" max="3563" width="0.28515625" style="290" customWidth="1"/>
    <col min="3564" max="3565" width="0.85546875" style="290" customWidth="1"/>
    <col min="3566" max="3566" width="18.85546875" style="290" customWidth="1"/>
    <col min="3567" max="3567" width="6.28515625" style="290" customWidth="1"/>
    <col min="3568" max="3568" width="0.28515625" style="290" customWidth="1"/>
    <col min="3569" max="3569" width="9" style="290" customWidth="1"/>
    <col min="3570" max="3570" width="8.7109375" style="290" customWidth="1"/>
    <col min="3571" max="3571" width="10.5703125" style="290" customWidth="1"/>
    <col min="3572" max="3572" width="9.7109375" style="290" customWidth="1"/>
    <col min="3573" max="3573" width="10.5703125" style="290" customWidth="1"/>
    <col min="3574" max="3574" width="9.7109375" style="290" customWidth="1"/>
    <col min="3575" max="3575" width="10.5703125" style="290" customWidth="1"/>
    <col min="3576" max="3576" width="8.85546875" style="290" customWidth="1"/>
    <col min="3577" max="3577" width="10.5703125" style="290" customWidth="1"/>
    <col min="3578" max="3578" width="9.28515625" style="290" customWidth="1"/>
    <col min="3579" max="3579" width="10.5703125" style="290" customWidth="1"/>
    <col min="3580" max="3580" width="9.28515625" style="290" customWidth="1"/>
    <col min="3581" max="3581" width="10.5703125" style="290" customWidth="1"/>
    <col min="3582" max="3816" width="9.140625" style="290"/>
    <col min="3817" max="3817" width="4.42578125" style="290" customWidth="1"/>
    <col min="3818" max="3818" width="1.7109375" style="290" customWidth="1"/>
    <col min="3819" max="3819" width="0.28515625" style="290" customWidth="1"/>
    <col min="3820" max="3821" width="0.85546875" style="290" customWidth="1"/>
    <col min="3822" max="3822" width="18.85546875" style="290" customWidth="1"/>
    <col min="3823" max="3823" width="6.28515625" style="290" customWidth="1"/>
    <col min="3824" max="3824" width="0.28515625" style="290" customWidth="1"/>
    <col min="3825" max="3825" width="9" style="290" customWidth="1"/>
    <col min="3826" max="3826" width="8.7109375" style="290" customWidth="1"/>
    <col min="3827" max="3827" width="10.5703125" style="290" customWidth="1"/>
    <col min="3828" max="3828" width="9.7109375" style="290" customWidth="1"/>
    <col min="3829" max="3829" width="10.5703125" style="290" customWidth="1"/>
    <col min="3830" max="3830" width="9.7109375" style="290" customWidth="1"/>
    <col min="3831" max="3831" width="10.5703125" style="290" customWidth="1"/>
    <col min="3832" max="3832" width="8.85546875" style="290" customWidth="1"/>
    <col min="3833" max="3833" width="10.5703125" style="290" customWidth="1"/>
    <col min="3834" max="3834" width="9.28515625" style="290" customWidth="1"/>
    <col min="3835" max="3835" width="10.5703125" style="290" customWidth="1"/>
    <col min="3836" max="3836" width="9.28515625" style="290" customWidth="1"/>
    <col min="3837" max="3837" width="10.5703125" style="290" customWidth="1"/>
    <col min="3838" max="4072" width="9.140625" style="290"/>
    <col min="4073" max="4073" width="4.42578125" style="290" customWidth="1"/>
    <col min="4074" max="4074" width="1.7109375" style="290" customWidth="1"/>
    <col min="4075" max="4075" width="0.28515625" style="290" customWidth="1"/>
    <col min="4076" max="4077" width="0.85546875" style="290" customWidth="1"/>
    <col min="4078" max="4078" width="18.85546875" style="290" customWidth="1"/>
    <col min="4079" max="4079" width="6.28515625" style="290" customWidth="1"/>
    <col min="4080" max="4080" width="0.28515625" style="290" customWidth="1"/>
    <col min="4081" max="4081" width="9" style="290" customWidth="1"/>
    <col min="4082" max="4082" width="8.7109375" style="290" customWidth="1"/>
    <col min="4083" max="4083" width="10.5703125" style="290" customWidth="1"/>
    <col min="4084" max="4084" width="9.7109375" style="290" customWidth="1"/>
    <col min="4085" max="4085" width="10.5703125" style="290" customWidth="1"/>
    <col min="4086" max="4086" width="9.7109375" style="290" customWidth="1"/>
    <col min="4087" max="4087" width="10.5703125" style="290" customWidth="1"/>
    <col min="4088" max="4088" width="8.85546875" style="290" customWidth="1"/>
    <col min="4089" max="4089" width="10.5703125" style="290" customWidth="1"/>
    <col min="4090" max="4090" width="9.28515625" style="290" customWidth="1"/>
    <col min="4091" max="4091" width="10.5703125" style="290" customWidth="1"/>
    <col min="4092" max="4092" width="9.28515625" style="290" customWidth="1"/>
    <col min="4093" max="4093" width="10.5703125" style="290" customWidth="1"/>
    <col min="4094" max="4328" width="9.140625" style="290"/>
    <col min="4329" max="4329" width="4.42578125" style="290" customWidth="1"/>
    <col min="4330" max="4330" width="1.7109375" style="290" customWidth="1"/>
    <col min="4331" max="4331" width="0.28515625" style="290" customWidth="1"/>
    <col min="4332" max="4333" width="0.85546875" style="290" customWidth="1"/>
    <col min="4334" max="4334" width="18.85546875" style="290" customWidth="1"/>
    <col min="4335" max="4335" width="6.28515625" style="290" customWidth="1"/>
    <col min="4336" max="4336" width="0.28515625" style="290" customWidth="1"/>
    <col min="4337" max="4337" width="9" style="290" customWidth="1"/>
    <col min="4338" max="4338" width="8.7109375" style="290" customWidth="1"/>
    <col min="4339" max="4339" width="10.5703125" style="290" customWidth="1"/>
    <col min="4340" max="4340" width="9.7109375" style="290" customWidth="1"/>
    <col min="4341" max="4341" width="10.5703125" style="290" customWidth="1"/>
    <col min="4342" max="4342" width="9.7109375" style="290" customWidth="1"/>
    <col min="4343" max="4343" width="10.5703125" style="290" customWidth="1"/>
    <col min="4344" max="4344" width="8.85546875" style="290" customWidth="1"/>
    <col min="4345" max="4345" width="10.5703125" style="290" customWidth="1"/>
    <col min="4346" max="4346" width="9.28515625" style="290" customWidth="1"/>
    <col min="4347" max="4347" width="10.5703125" style="290" customWidth="1"/>
    <col min="4348" max="4348" width="9.28515625" style="290" customWidth="1"/>
    <col min="4349" max="4349" width="10.5703125" style="290" customWidth="1"/>
    <col min="4350" max="4584" width="9.140625" style="290"/>
    <col min="4585" max="4585" width="4.42578125" style="290" customWidth="1"/>
    <col min="4586" max="4586" width="1.7109375" style="290" customWidth="1"/>
    <col min="4587" max="4587" width="0.28515625" style="290" customWidth="1"/>
    <col min="4588" max="4589" width="0.85546875" style="290" customWidth="1"/>
    <col min="4590" max="4590" width="18.85546875" style="290" customWidth="1"/>
    <col min="4591" max="4591" width="6.28515625" style="290" customWidth="1"/>
    <col min="4592" max="4592" width="0.28515625" style="290" customWidth="1"/>
    <col min="4593" max="4593" width="9" style="290" customWidth="1"/>
    <col min="4594" max="4594" width="8.7109375" style="290" customWidth="1"/>
    <col min="4595" max="4595" width="10.5703125" style="290" customWidth="1"/>
    <col min="4596" max="4596" width="9.7109375" style="290" customWidth="1"/>
    <col min="4597" max="4597" width="10.5703125" style="290" customWidth="1"/>
    <col min="4598" max="4598" width="9.7109375" style="290" customWidth="1"/>
    <col min="4599" max="4599" width="10.5703125" style="290" customWidth="1"/>
    <col min="4600" max="4600" width="8.85546875" style="290" customWidth="1"/>
    <col min="4601" max="4601" width="10.5703125" style="290" customWidth="1"/>
    <col min="4602" max="4602" width="9.28515625" style="290" customWidth="1"/>
    <col min="4603" max="4603" width="10.5703125" style="290" customWidth="1"/>
    <col min="4604" max="4604" width="9.28515625" style="290" customWidth="1"/>
    <col min="4605" max="4605" width="10.5703125" style="290" customWidth="1"/>
    <col min="4606" max="4840" width="9.140625" style="290"/>
    <col min="4841" max="4841" width="4.42578125" style="290" customWidth="1"/>
    <col min="4842" max="4842" width="1.7109375" style="290" customWidth="1"/>
    <col min="4843" max="4843" width="0.28515625" style="290" customWidth="1"/>
    <col min="4844" max="4845" width="0.85546875" style="290" customWidth="1"/>
    <col min="4846" max="4846" width="18.85546875" style="290" customWidth="1"/>
    <col min="4847" max="4847" width="6.28515625" style="290" customWidth="1"/>
    <col min="4848" max="4848" width="0.28515625" style="290" customWidth="1"/>
    <col min="4849" max="4849" width="9" style="290" customWidth="1"/>
    <col min="4850" max="4850" width="8.7109375" style="290" customWidth="1"/>
    <col min="4851" max="4851" width="10.5703125" style="290" customWidth="1"/>
    <col min="4852" max="4852" width="9.7109375" style="290" customWidth="1"/>
    <col min="4853" max="4853" width="10.5703125" style="290" customWidth="1"/>
    <col min="4854" max="4854" width="9.7109375" style="290" customWidth="1"/>
    <col min="4855" max="4855" width="10.5703125" style="290" customWidth="1"/>
    <col min="4856" max="4856" width="8.85546875" style="290" customWidth="1"/>
    <col min="4857" max="4857" width="10.5703125" style="290" customWidth="1"/>
    <col min="4858" max="4858" width="9.28515625" style="290" customWidth="1"/>
    <col min="4859" max="4859" width="10.5703125" style="290" customWidth="1"/>
    <col min="4860" max="4860" width="9.28515625" style="290" customWidth="1"/>
    <col min="4861" max="4861" width="10.5703125" style="290" customWidth="1"/>
    <col min="4862" max="5096" width="9.140625" style="290"/>
    <col min="5097" max="5097" width="4.42578125" style="290" customWidth="1"/>
    <col min="5098" max="5098" width="1.7109375" style="290" customWidth="1"/>
    <col min="5099" max="5099" width="0.28515625" style="290" customWidth="1"/>
    <col min="5100" max="5101" width="0.85546875" style="290" customWidth="1"/>
    <col min="5102" max="5102" width="18.85546875" style="290" customWidth="1"/>
    <col min="5103" max="5103" width="6.28515625" style="290" customWidth="1"/>
    <col min="5104" max="5104" width="0.28515625" style="290" customWidth="1"/>
    <col min="5105" max="5105" width="9" style="290" customWidth="1"/>
    <col min="5106" max="5106" width="8.7109375" style="290" customWidth="1"/>
    <col min="5107" max="5107" width="10.5703125" style="290" customWidth="1"/>
    <col min="5108" max="5108" width="9.7109375" style="290" customWidth="1"/>
    <col min="5109" max="5109" width="10.5703125" style="290" customWidth="1"/>
    <col min="5110" max="5110" width="9.7109375" style="290" customWidth="1"/>
    <col min="5111" max="5111" width="10.5703125" style="290" customWidth="1"/>
    <col min="5112" max="5112" width="8.85546875" style="290" customWidth="1"/>
    <col min="5113" max="5113" width="10.5703125" style="290" customWidth="1"/>
    <col min="5114" max="5114" width="9.28515625" style="290" customWidth="1"/>
    <col min="5115" max="5115" width="10.5703125" style="290" customWidth="1"/>
    <col min="5116" max="5116" width="9.28515625" style="290" customWidth="1"/>
    <col min="5117" max="5117" width="10.5703125" style="290" customWidth="1"/>
    <col min="5118" max="5352" width="9.140625" style="290"/>
    <col min="5353" max="5353" width="4.42578125" style="290" customWidth="1"/>
    <col min="5354" max="5354" width="1.7109375" style="290" customWidth="1"/>
    <col min="5355" max="5355" width="0.28515625" style="290" customWidth="1"/>
    <col min="5356" max="5357" width="0.85546875" style="290" customWidth="1"/>
    <col min="5358" max="5358" width="18.85546875" style="290" customWidth="1"/>
    <col min="5359" max="5359" width="6.28515625" style="290" customWidth="1"/>
    <col min="5360" max="5360" width="0.28515625" style="290" customWidth="1"/>
    <col min="5361" max="5361" width="9" style="290" customWidth="1"/>
    <col min="5362" max="5362" width="8.7109375" style="290" customWidth="1"/>
    <col min="5363" max="5363" width="10.5703125" style="290" customWidth="1"/>
    <col min="5364" max="5364" width="9.7109375" style="290" customWidth="1"/>
    <col min="5365" max="5365" width="10.5703125" style="290" customWidth="1"/>
    <col min="5366" max="5366" width="9.7109375" style="290" customWidth="1"/>
    <col min="5367" max="5367" width="10.5703125" style="290" customWidth="1"/>
    <col min="5368" max="5368" width="8.85546875" style="290" customWidth="1"/>
    <col min="5369" max="5369" width="10.5703125" style="290" customWidth="1"/>
    <col min="5370" max="5370" width="9.28515625" style="290" customWidth="1"/>
    <col min="5371" max="5371" width="10.5703125" style="290" customWidth="1"/>
    <col min="5372" max="5372" width="9.28515625" style="290" customWidth="1"/>
    <col min="5373" max="5373" width="10.5703125" style="290" customWidth="1"/>
    <col min="5374" max="5608" width="9.140625" style="290"/>
    <col min="5609" max="5609" width="4.42578125" style="290" customWidth="1"/>
    <col min="5610" max="5610" width="1.7109375" style="290" customWidth="1"/>
    <col min="5611" max="5611" width="0.28515625" style="290" customWidth="1"/>
    <col min="5612" max="5613" width="0.85546875" style="290" customWidth="1"/>
    <col min="5614" max="5614" width="18.85546875" style="290" customWidth="1"/>
    <col min="5615" max="5615" width="6.28515625" style="290" customWidth="1"/>
    <col min="5616" max="5616" width="0.28515625" style="290" customWidth="1"/>
    <col min="5617" max="5617" width="9" style="290" customWidth="1"/>
    <col min="5618" max="5618" width="8.7109375" style="290" customWidth="1"/>
    <col min="5619" max="5619" width="10.5703125" style="290" customWidth="1"/>
    <col min="5620" max="5620" width="9.7109375" style="290" customWidth="1"/>
    <col min="5621" max="5621" width="10.5703125" style="290" customWidth="1"/>
    <col min="5622" max="5622" width="9.7109375" style="290" customWidth="1"/>
    <col min="5623" max="5623" width="10.5703125" style="290" customWidth="1"/>
    <col min="5624" max="5624" width="8.85546875" style="290" customWidth="1"/>
    <col min="5625" max="5625" width="10.5703125" style="290" customWidth="1"/>
    <col min="5626" max="5626" width="9.28515625" style="290" customWidth="1"/>
    <col min="5627" max="5627" width="10.5703125" style="290" customWidth="1"/>
    <col min="5628" max="5628" width="9.28515625" style="290" customWidth="1"/>
    <col min="5629" max="5629" width="10.5703125" style="290" customWidth="1"/>
    <col min="5630" max="5864" width="9.140625" style="290"/>
    <col min="5865" max="5865" width="4.42578125" style="290" customWidth="1"/>
    <col min="5866" max="5866" width="1.7109375" style="290" customWidth="1"/>
    <col min="5867" max="5867" width="0.28515625" style="290" customWidth="1"/>
    <col min="5868" max="5869" width="0.85546875" style="290" customWidth="1"/>
    <col min="5870" max="5870" width="18.85546875" style="290" customWidth="1"/>
    <col min="5871" max="5871" width="6.28515625" style="290" customWidth="1"/>
    <col min="5872" max="5872" width="0.28515625" style="290" customWidth="1"/>
    <col min="5873" max="5873" width="9" style="290" customWidth="1"/>
    <col min="5874" max="5874" width="8.7109375" style="290" customWidth="1"/>
    <col min="5875" max="5875" width="10.5703125" style="290" customWidth="1"/>
    <col min="5876" max="5876" width="9.7109375" style="290" customWidth="1"/>
    <col min="5877" max="5877" width="10.5703125" style="290" customWidth="1"/>
    <col min="5878" max="5878" width="9.7109375" style="290" customWidth="1"/>
    <col min="5879" max="5879" width="10.5703125" style="290" customWidth="1"/>
    <col min="5880" max="5880" width="8.85546875" style="290" customWidth="1"/>
    <col min="5881" max="5881" width="10.5703125" style="290" customWidth="1"/>
    <col min="5882" max="5882" width="9.28515625" style="290" customWidth="1"/>
    <col min="5883" max="5883" width="10.5703125" style="290" customWidth="1"/>
    <col min="5884" max="5884" width="9.28515625" style="290" customWidth="1"/>
    <col min="5885" max="5885" width="10.5703125" style="290" customWidth="1"/>
    <col min="5886" max="6120" width="9.140625" style="290"/>
    <col min="6121" max="6121" width="4.42578125" style="290" customWidth="1"/>
    <col min="6122" max="6122" width="1.7109375" style="290" customWidth="1"/>
    <col min="6123" max="6123" width="0.28515625" style="290" customWidth="1"/>
    <col min="6124" max="6125" width="0.85546875" style="290" customWidth="1"/>
    <col min="6126" max="6126" width="18.85546875" style="290" customWidth="1"/>
    <col min="6127" max="6127" width="6.28515625" style="290" customWidth="1"/>
    <col min="6128" max="6128" width="0.28515625" style="290" customWidth="1"/>
    <col min="6129" max="6129" width="9" style="290" customWidth="1"/>
    <col min="6130" max="6130" width="8.7109375" style="290" customWidth="1"/>
    <col min="6131" max="6131" width="10.5703125" style="290" customWidth="1"/>
    <col min="6132" max="6132" width="9.7109375" style="290" customWidth="1"/>
    <col min="6133" max="6133" width="10.5703125" style="290" customWidth="1"/>
    <col min="6134" max="6134" width="9.7109375" style="290" customWidth="1"/>
    <col min="6135" max="6135" width="10.5703125" style="290" customWidth="1"/>
    <col min="6136" max="6136" width="8.85546875" style="290" customWidth="1"/>
    <col min="6137" max="6137" width="10.5703125" style="290" customWidth="1"/>
    <col min="6138" max="6138" width="9.28515625" style="290" customWidth="1"/>
    <col min="6139" max="6139" width="10.5703125" style="290" customWidth="1"/>
    <col min="6140" max="6140" width="9.28515625" style="290" customWidth="1"/>
    <col min="6141" max="6141" width="10.5703125" style="290" customWidth="1"/>
    <col min="6142" max="6376" width="9.140625" style="290"/>
    <col min="6377" max="6377" width="4.42578125" style="290" customWidth="1"/>
    <col min="6378" max="6378" width="1.7109375" style="290" customWidth="1"/>
    <col min="6379" max="6379" width="0.28515625" style="290" customWidth="1"/>
    <col min="6380" max="6381" width="0.85546875" style="290" customWidth="1"/>
    <col min="6382" max="6382" width="18.85546875" style="290" customWidth="1"/>
    <col min="6383" max="6383" width="6.28515625" style="290" customWidth="1"/>
    <col min="6384" max="6384" width="0.28515625" style="290" customWidth="1"/>
    <col min="6385" max="6385" width="9" style="290" customWidth="1"/>
    <col min="6386" max="6386" width="8.7109375" style="290" customWidth="1"/>
    <col min="6387" max="6387" width="10.5703125" style="290" customWidth="1"/>
    <col min="6388" max="6388" width="9.7109375" style="290" customWidth="1"/>
    <col min="6389" max="6389" width="10.5703125" style="290" customWidth="1"/>
    <col min="6390" max="6390" width="9.7109375" style="290" customWidth="1"/>
    <col min="6391" max="6391" width="10.5703125" style="290" customWidth="1"/>
    <col min="6392" max="6392" width="8.85546875" style="290" customWidth="1"/>
    <col min="6393" max="6393" width="10.5703125" style="290" customWidth="1"/>
    <col min="6394" max="6394" width="9.28515625" style="290" customWidth="1"/>
    <col min="6395" max="6395" width="10.5703125" style="290" customWidth="1"/>
    <col min="6396" max="6396" width="9.28515625" style="290" customWidth="1"/>
    <col min="6397" max="6397" width="10.5703125" style="290" customWidth="1"/>
    <col min="6398" max="6632" width="9.140625" style="290"/>
    <col min="6633" max="6633" width="4.42578125" style="290" customWidth="1"/>
    <col min="6634" max="6634" width="1.7109375" style="290" customWidth="1"/>
    <col min="6635" max="6635" width="0.28515625" style="290" customWidth="1"/>
    <col min="6636" max="6637" width="0.85546875" style="290" customWidth="1"/>
    <col min="6638" max="6638" width="18.85546875" style="290" customWidth="1"/>
    <col min="6639" max="6639" width="6.28515625" style="290" customWidth="1"/>
    <col min="6640" max="6640" width="0.28515625" style="290" customWidth="1"/>
    <col min="6641" max="6641" width="9" style="290" customWidth="1"/>
    <col min="6642" max="6642" width="8.7109375" style="290" customWidth="1"/>
    <col min="6643" max="6643" width="10.5703125" style="290" customWidth="1"/>
    <col min="6644" max="6644" width="9.7109375" style="290" customWidth="1"/>
    <col min="6645" max="6645" width="10.5703125" style="290" customWidth="1"/>
    <col min="6646" max="6646" width="9.7109375" style="290" customWidth="1"/>
    <col min="6647" max="6647" width="10.5703125" style="290" customWidth="1"/>
    <col min="6648" max="6648" width="8.85546875" style="290" customWidth="1"/>
    <col min="6649" max="6649" width="10.5703125" style="290" customWidth="1"/>
    <col min="6650" max="6650" width="9.28515625" style="290" customWidth="1"/>
    <col min="6651" max="6651" width="10.5703125" style="290" customWidth="1"/>
    <col min="6652" max="6652" width="9.28515625" style="290" customWidth="1"/>
    <col min="6653" max="6653" width="10.5703125" style="290" customWidth="1"/>
    <col min="6654" max="6888" width="9.140625" style="290"/>
    <col min="6889" max="6889" width="4.42578125" style="290" customWidth="1"/>
    <col min="6890" max="6890" width="1.7109375" style="290" customWidth="1"/>
    <col min="6891" max="6891" width="0.28515625" style="290" customWidth="1"/>
    <col min="6892" max="6893" width="0.85546875" style="290" customWidth="1"/>
    <col min="6894" max="6894" width="18.85546875" style="290" customWidth="1"/>
    <col min="6895" max="6895" width="6.28515625" style="290" customWidth="1"/>
    <col min="6896" max="6896" width="0.28515625" style="290" customWidth="1"/>
    <col min="6897" max="6897" width="9" style="290" customWidth="1"/>
    <col min="6898" max="6898" width="8.7109375" style="290" customWidth="1"/>
    <col min="6899" max="6899" width="10.5703125" style="290" customWidth="1"/>
    <col min="6900" max="6900" width="9.7109375" style="290" customWidth="1"/>
    <col min="6901" max="6901" width="10.5703125" style="290" customWidth="1"/>
    <col min="6902" max="6902" width="9.7109375" style="290" customWidth="1"/>
    <col min="6903" max="6903" width="10.5703125" style="290" customWidth="1"/>
    <col min="6904" max="6904" width="8.85546875" style="290" customWidth="1"/>
    <col min="6905" max="6905" width="10.5703125" style="290" customWidth="1"/>
    <col min="6906" max="6906" width="9.28515625" style="290" customWidth="1"/>
    <col min="6907" max="6907" width="10.5703125" style="290" customWidth="1"/>
    <col min="6908" max="6908" width="9.28515625" style="290" customWidth="1"/>
    <col min="6909" max="6909" width="10.5703125" style="290" customWidth="1"/>
    <col min="6910" max="7144" width="9.140625" style="290"/>
    <col min="7145" max="7145" width="4.42578125" style="290" customWidth="1"/>
    <col min="7146" max="7146" width="1.7109375" style="290" customWidth="1"/>
    <col min="7147" max="7147" width="0.28515625" style="290" customWidth="1"/>
    <col min="7148" max="7149" width="0.85546875" style="290" customWidth="1"/>
    <col min="7150" max="7150" width="18.85546875" style="290" customWidth="1"/>
    <col min="7151" max="7151" width="6.28515625" style="290" customWidth="1"/>
    <col min="7152" max="7152" width="0.28515625" style="290" customWidth="1"/>
    <col min="7153" max="7153" width="9" style="290" customWidth="1"/>
    <col min="7154" max="7154" width="8.7109375" style="290" customWidth="1"/>
    <col min="7155" max="7155" width="10.5703125" style="290" customWidth="1"/>
    <col min="7156" max="7156" width="9.7109375" style="290" customWidth="1"/>
    <col min="7157" max="7157" width="10.5703125" style="290" customWidth="1"/>
    <col min="7158" max="7158" width="9.7109375" style="290" customWidth="1"/>
    <col min="7159" max="7159" width="10.5703125" style="290" customWidth="1"/>
    <col min="7160" max="7160" width="8.85546875" style="290" customWidth="1"/>
    <col min="7161" max="7161" width="10.5703125" style="290" customWidth="1"/>
    <col min="7162" max="7162" width="9.28515625" style="290" customWidth="1"/>
    <col min="7163" max="7163" width="10.5703125" style="290" customWidth="1"/>
    <col min="7164" max="7164" width="9.28515625" style="290" customWidth="1"/>
    <col min="7165" max="7165" width="10.5703125" style="290" customWidth="1"/>
    <col min="7166" max="7400" width="9.140625" style="290"/>
    <col min="7401" max="7401" width="4.42578125" style="290" customWidth="1"/>
    <col min="7402" max="7402" width="1.7109375" style="290" customWidth="1"/>
    <col min="7403" max="7403" width="0.28515625" style="290" customWidth="1"/>
    <col min="7404" max="7405" width="0.85546875" style="290" customWidth="1"/>
    <col min="7406" max="7406" width="18.85546875" style="290" customWidth="1"/>
    <col min="7407" max="7407" width="6.28515625" style="290" customWidth="1"/>
    <col min="7408" max="7408" width="0.28515625" style="290" customWidth="1"/>
    <col min="7409" max="7409" width="9" style="290" customWidth="1"/>
    <col min="7410" max="7410" width="8.7109375" style="290" customWidth="1"/>
    <col min="7411" max="7411" width="10.5703125" style="290" customWidth="1"/>
    <col min="7412" max="7412" width="9.7109375" style="290" customWidth="1"/>
    <col min="7413" max="7413" width="10.5703125" style="290" customWidth="1"/>
    <col min="7414" max="7414" width="9.7109375" style="290" customWidth="1"/>
    <col min="7415" max="7415" width="10.5703125" style="290" customWidth="1"/>
    <col min="7416" max="7416" width="8.85546875" style="290" customWidth="1"/>
    <col min="7417" max="7417" width="10.5703125" style="290" customWidth="1"/>
    <col min="7418" max="7418" width="9.28515625" style="290" customWidth="1"/>
    <col min="7419" max="7419" width="10.5703125" style="290" customWidth="1"/>
    <col min="7420" max="7420" width="9.28515625" style="290" customWidth="1"/>
    <col min="7421" max="7421" width="10.5703125" style="290" customWidth="1"/>
    <col min="7422" max="7656" width="9.140625" style="290"/>
    <col min="7657" max="7657" width="4.42578125" style="290" customWidth="1"/>
    <col min="7658" max="7658" width="1.7109375" style="290" customWidth="1"/>
    <col min="7659" max="7659" width="0.28515625" style="290" customWidth="1"/>
    <col min="7660" max="7661" width="0.85546875" style="290" customWidth="1"/>
    <col min="7662" max="7662" width="18.85546875" style="290" customWidth="1"/>
    <col min="7663" max="7663" width="6.28515625" style="290" customWidth="1"/>
    <col min="7664" max="7664" width="0.28515625" style="290" customWidth="1"/>
    <col min="7665" max="7665" width="9" style="290" customWidth="1"/>
    <col min="7666" max="7666" width="8.7109375" style="290" customWidth="1"/>
    <col min="7667" max="7667" width="10.5703125" style="290" customWidth="1"/>
    <col min="7668" max="7668" width="9.7109375" style="290" customWidth="1"/>
    <col min="7669" max="7669" width="10.5703125" style="290" customWidth="1"/>
    <col min="7670" max="7670" width="9.7109375" style="290" customWidth="1"/>
    <col min="7671" max="7671" width="10.5703125" style="290" customWidth="1"/>
    <col min="7672" max="7672" width="8.85546875" style="290" customWidth="1"/>
    <col min="7673" max="7673" width="10.5703125" style="290" customWidth="1"/>
    <col min="7674" max="7674" width="9.28515625" style="290" customWidth="1"/>
    <col min="7675" max="7675" width="10.5703125" style="290" customWidth="1"/>
    <col min="7676" max="7676" width="9.28515625" style="290" customWidth="1"/>
    <col min="7677" max="7677" width="10.5703125" style="290" customWidth="1"/>
    <col min="7678" max="7912" width="9.140625" style="290"/>
    <col min="7913" max="7913" width="4.42578125" style="290" customWidth="1"/>
    <col min="7914" max="7914" width="1.7109375" style="290" customWidth="1"/>
    <col min="7915" max="7915" width="0.28515625" style="290" customWidth="1"/>
    <col min="7916" max="7917" width="0.85546875" style="290" customWidth="1"/>
    <col min="7918" max="7918" width="18.85546875" style="290" customWidth="1"/>
    <col min="7919" max="7919" width="6.28515625" style="290" customWidth="1"/>
    <col min="7920" max="7920" width="0.28515625" style="290" customWidth="1"/>
    <col min="7921" max="7921" width="9" style="290" customWidth="1"/>
    <col min="7922" max="7922" width="8.7109375" style="290" customWidth="1"/>
    <col min="7923" max="7923" width="10.5703125" style="290" customWidth="1"/>
    <col min="7924" max="7924" width="9.7109375" style="290" customWidth="1"/>
    <col min="7925" max="7925" width="10.5703125" style="290" customWidth="1"/>
    <col min="7926" max="7926" width="9.7109375" style="290" customWidth="1"/>
    <col min="7927" max="7927" width="10.5703125" style="290" customWidth="1"/>
    <col min="7928" max="7928" width="8.85546875" style="290" customWidth="1"/>
    <col min="7929" max="7929" width="10.5703125" style="290" customWidth="1"/>
    <col min="7930" max="7930" width="9.28515625" style="290" customWidth="1"/>
    <col min="7931" max="7931" width="10.5703125" style="290" customWidth="1"/>
    <col min="7932" max="7932" width="9.28515625" style="290" customWidth="1"/>
    <col min="7933" max="7933" width="10.5703125" style="290" customWidth="1"/>
    <col min="7934" max="8168" width="9.140625" style="290"/>
    <col min="8169" max="8169" width="4.42578125" style="290" customWidth="1"/>
    <col min="8170" max="8170" width="1.7109375" style="290" customWidth="1"/>
    <col min="8171" max="8171" width="0.28515625" style="290" customWidth="1"/>
    <col min="8172" max="8173" width="0.85546875" style="290" customWidth="1"/>
    <col min="8174" max="8174" width="18.85546875" style="290" customWidth="1"/>
    <col min="8175" max="8175" width="6.28515625" style="290" customWidth="1"/>
    <col min="8176" max="8176" width="0.28515625" style="290" customWidth="1"/>
    <col min="8177" max="8177" width="9" style="290" customWidth="1"/>
    <col min="8178" max="8178" width="8.7109375" style="290" customWidth="1"/>
    <col min="8179" max="8179" width="10.5703125" style="290" customWidth="1"/>
    <col min="8180" max="8180" width="9.7109375" style="290" customWidth="1"/>
    <col min="8181" max="8181" width="10.5703125" style="290" customWidth="1"/>
    <col min="8182" max="8182" width="9.7109375" style="290" customWidth="1"/>
    <col min="8183" max="8183" width="10.5703125" style="290" customWidth="1"/>
    <col min="8184" max="8184" width="8.85546875" style="290" customWidth="1"/>
    <col min="8185" max="8185" width="10.5703125" style="290" customWidth="1"/>
    <col min="8186" max="8186" width="9.28515625" style="290" customWidth="1"/>
    <col min="8187" max="8187" width="10.5703125" style="290" customWidth="1"/>
    <col min="8188" max="8188" width="9.28515625" style="290" customWidth="1"/>
    <col min="8189" max="8189" width="10.5703125" style="290" customWidth="1"/>
    <col min="8190" max="8424" width="9.140625" style="290"/>
    <col min="8425" max="8425" width="4.42578125" style="290" customWidth="1"/>
    <col min="8426" max="8426" width="1.7109375" style="290" customWidth="1"/>
    <col min="8427" max="8427" width="0.28515625" style="290" customWidth="1"/>
    <col min="8428" max="8429" width="0.85546875" style="290" customWidth="1"/>
    <col min="8430" max="8430" width="18.85546875" style="290" customWidth="1"/>
    <col min="8431" max="8431" width="6.28515625" style="290" customWidth="1"/>
    <col min="8432" max="8432" width="0.28515625" style="290" customWidth="1"/>
    <col min="8433" max="8433" width="9" style="290" customWidth="1"/>
    <col min="8434" max="8434" width="8.7109375" style="290" customWidth="1"/>
    <col min="8435" max="8435" width="10.5703125" style="290" customWidth="1"/>
    <col min="8436" max="8436" width="9.7109375" style="290" customWidth="1"/>
    <col min="8437" max="8437" width="10.5703125" style="290" customWidth="1"/>
    <col min="8438" max="8438" width="9.7109375" style="290" customWidth="1"/>
    <col min="8439" max="8439" width="10.5703125" style="290" customWidth="1"/>
    <col min="8440" max="8440" width="8.85546875" style="290" customWidth="1"/>
    <col min="8441" max="8441" width="10.5703125" style="290" customWidth="1"/>
    <col min="8442" max="8442" width="9.28515625" style="290" customWidth="1"/>
    <col min="8443" max="8443" width="10.5703125" style="290" customWidth="1"/>
    <col min="8444" max="8444" width="9.28515625" style="290" customWidth="1"/>
    <col min="8445" max="8445" width="10.5703125" style="290" customWidth="1"/>
    <col min="8446" max="8680" width="9.140625" style="290"/>
    <col min="8681" max="8681" width="4.42578125" style="290" customWidth="1"/>
    <col min="8682" max="8682" width="1.7109375" style="290" customWidth="1"/>
    <col min="8683" max="8683" width="0.28515625" style="290" customWidth="1"/>
    <col min="8684" max="8685" width="0.85546875" style="290" customWidth="1"/>
    <col min="8686" max="8686" width="18.85546875" style="290" customWidth="1"/>
    <col min="8687" max="8687" width="6.28515625" style="290" customWidth="1"/>
    <col min="8688" max="8688" width="0.28515625" style="290" customWidth="1"/>
    <col min="8689" max="8689" width="9" style="290" customWidth="1"/>
    <col min="8690" max="8690" width="8.7109375" style="290" customWidth="1"/>
    <col min="8691" max="8691" width="10.5703125" style="290" customWidth="1"/>
    <col min="8692" max="8692" width="9.7109375" style="290" customWidth="1"/>
    <col min="8693" max="8693" width="10.5703125" style="290" customWidth="1"/>
    <col min="8694" max="8694" width="9.7109375" style="290" customWidth="1"/>
    <col min="8695" max="8695" width="10.5703125" style="290" customWidth="1"/>
    <col min="8696" max="8696" width="8.85546875" style="290" customWidth="1"/>
    <col min="8697" max="8697" width="10.5703125" style="290" customWidth="1"/>
    <col min="8698" max="8698" width="9.28515625" style="290" customWidth="1"/>
    <col min="8699" max="8699" width="10.5703125" style="290" customWidth="1"/>
    <col min="8700" max="8700" width="9.28515625" style="290" customWidth="1"/>
    <col min="8701" max="8701" width="10.5703125" style="290" customWidth="1"/>
    <col min="8702" max="8936" width="9.140625" style="290"/>
    <col min="8937" max="8937" width="4.42578125" style="290" customWidth="1"/>
    <col min="8938" max="8938" width="1.7109375" style="290" customWidth="1"/>
    <col min="8939" max="8939" width="0.28515625" style="290" customWidth="1"/>
    <col min="8940" max="8941" width="0.85546875" style="290" customWidth="1"/>
    <col min="8942" max="8942" width="18.85546875" style="290" customWidth="1"/>
    <col min="8943" max="8943" width="6.28515625" style="290" customWidth="1"/>
    <col min="8944" max="8944" width="0.28515625" style="290" customWidth="1"/>
    <col min="8945" max="8945" width="9" style="290" customWidth="1"/>
    <col min="8946" max="8946" width="8.7109375" style="290" customWidth="1"/>
    <col min="8947" max="8947" width="10.5703125" style="290" customWidth="1"/>
    <col min="8948" max="8948" width="9.7109375" style="290" customWidth="1"/>
    <col min="8949" max="8949" width="10.5703125" style="290" customWidth="1"/>
    <col min="8950" max="8950" width="9.7109375" style="290" customWidth="1"/>
    <col min="8951" max="8951" width="10.5703125" style="290" customWidth="1"/>
    <col min="8952" max="8952" width="8.85546875" style="290" customWidth="1"/>
    <col min="8953" max="8953" width="10.5703125" style="290" customWidth="1"/>
    <col min="8954" max="8954" width="9.28515625" style="290" customWidth="1"/>
    <col min="8955" max="8955" width="10.5703125" style="290" customWidth="1"/>
    <col min="8956" max="8956" width="9.28515625" style="290" customWidth="1"/>
    <col min="8957" max="8957" width="10.5703125" style="290" customWidth="1"/>
    <col min="8958" max="9192" width="9.140625" style="290"/>
    <col min="9193" max="9193" width="4.42578125" style="290" customWidth="1"/>
    <col min="9194" max="9194" width="1.7109375" style="290" customWidth="1"/>
    <col min="9195" max="9195" width="0.28515625" style="290" customWidth="1"/>
    <col min="9196" max="9197" width="0.85546875" style="290" customWidth="1"/>
    <col min="9198" max="9198" width="18.85546875" style="290" customWidth="1"/>
    <col min="9199" max="9199" width="6.28515625" style="290" customWidth="1"/>
    <col min="9200" max="9200" width="0.28515625" style="290" customWidth="1"/>
    <col min="9201" max="9201" width="9" style="290" customWidth="1"/>
    <col min="9202" max="9202" width="8.7109375" style="290" customWidth="1"/>
    <col min="9203" max="9203" width="10.5703125" style="290" customWidth="1"/>
    <col min="9204" max="9204" width="9.7109375" style="290" customWidth="1"/>
    <col min="9205" max="9205" width="10.5703125" style="290" customWidth="1"/>
    <col min="9206" max="9206" width="9.7109375" style="290" customWidth="1"/>
    <col min="9207" max="9207" width="10.5703125" style="290" customWidth="1"/>
    <col min="9208" max="9208" width="8.85546875" style="290" customWidth="1"/>
    <col min="9209" max="9209" width="10.5703125" style="290" customWidth="1"/>
    <col min="9210" max="9210" width="9.28515625" style="290" customWidth="1"/>
    <col min="9211" max="9211" width="10.5703125" style="290" customWidth="1"/>
    <col min="9212" max="9212" width="9.28515625" style="290" customWidth="1"/>
    <col min="9213" max="9213" width="10.5703125" style="290" customWidth="1"/>
    <col min="9214" max="9448" width="9.140625" style="290"/>
    <col min="9449" max="9449" width="4.42578125" style="290" customWidth="1"/>
    <col min="9450" max="9450" width="1.7109375" style="290" customWidth="1"/>
    <col min="9451" max="9451" width="0.28515625" style="290" customWidth="1"/>
    <col min="9452" max="9453" width="0.85546875" style="290" customWidth="1"/>
    <col min="9454" max="9454" width="18.85546875" style="290" customWidth="1"/>
    <col min="9455" max="9455" width="6.28515625" style="290" customWidth="1"/>
    <col min="9456" max="9456" width="0.28515625" style="290" customWidth="1"/>
    <col min="9457" max="9457" width="9" style="290" customWidth="1"/>
    <col min="9458" max="9458" width="8.7109375" style="290" customWidth="1"/>
    <col min="9459" max="9459" width="10.5703125" style="290" customWidth="1"/>
    <col min="9460" max="9460" width="9.7109375" style="290" customWidth="1"/>
    <col min="9461" max="9461" width="10.5703125" style="290" customWidth="1"/>
    <col min="9462" max="9462" width="9.7109375" style="290" customWidth="1"/>
    <col min="9463" max="9463" width="10.5703125" style="290" customWidth="1"/>
    <col min="9464" max="9464" width="8.85546875" style="290" customWidth="1"/>
    <col min="9465" max="9465" width="10.5703125" style="290" customWidth="1"/>
    <col min="9466" max="9466" width="9.28515625" style="290" customWidth="1"/>
    <col min="9467" max="9467" width="10.5703125" style="290" customWidth="1"/>
    <col min="9468" max="9468" width="9.28515625" style="290" customWidth="1"/>
    <col min="9469" max="9469" width="10.5703125" style="290" customWidth="1"/>
    <col min="9470" max="9704" width="9.140625" style="290"/>
    <col min="9705" max="9705" width="4.42578125" style="290" customWidth="1"/>
    <col min="9706" max="9706" width="1.7109375" style="290" customWidth="1"/>
    <col min="9707" max="9707" width="0.28515625" style="290" customWidth="1"/>
    <col min="9708" max="9709" width="0.85546875" style="290" customWidth="1"/>
    <col min="9710" max="9710" width="18.85546875" style="290" customWidth="1"/>
    <col min="9711" max="9711" width="6.28515625" style="290" customWidth="1"/>
    <col min="9712" max="9712" width="0.28515625" style="290" customWidth="1"/>
    <col min="9713" max="9713" width="9" style="290" customWidth="1"/>
    <col min="9714" max="9714" width="8.7109375" style="290" customWidth="1"/>
    <col min="9715" max="9715" width="10.5703125" style="290" customWidth="1"/>
    <col min="9716" max="9716" width="9.7109375" style="290" customWidth="1"/>
    <col min="9717" max="9717" width="10.5703125" style="290" customWidth="1"/>
    <col min="9718" max="9718" width="9.7109375" style="290" customWidth="1"/>
    <col min="9719" max="9719" width="10.5703125" style="290" customWidth="1"/>
    <col min="9720" max="9720" width="8.85546875" style="290" customWidth="1"/>
    <col min="9721" max="9721" width="10.5703125" style="290" customWidth="1"/>
    <col min="9722" max="9722" width="9.28515625" style="290" customWidth="1"/>
    <col min="9723" max="9723" width="10.5703125" style="290" customWidth="1"/>
    <col min="9724" max="9724" width="9.28515625" style="290" customWidth="1"/>
    <col min="9725" max="9725" width="10.5703125" style="290" customWidth="1"/>
    <col min="9726" max="9960" width="9.140625" style="290"/>
    <col min="9961" max="9961" width="4.42578125" style="290" customWidth="1"/>
    <col min="9962" max="9962" width="1.7109375" style="290" customWidth="1"/>
    <col min="9963" max="9963" width="0.28515625" style="290" customWidth="1"/>
    <col min="9964" max="9965" width="0.85546875" style="290" customWidth="1"/>
    <col min="9966" max="9966" width="18.85546875" style="290" customWidth="1"/>
    <col min="9967" max="9967" width="6.28515625" style="290" customWidth="1"/>
    <col min="9968" max="9968" width="0.28515625" style="290" customWidth="1"/>
    <col min="9969" max="9969" width="9" style="290" customWidth="1"/>
    <col min="9970" max="9970" width="8.7109375" style="290" customWidth="1"/>
    <col min="9971" max="9971" width="10.5703125" style="290" customWidth="1"/>
    <col min="9972" max="9972" width="9.7109375" style="290" customWidth="1"/>
    <col min="9973" max="9973" width="10.5703125" style="290" customWidth="1"/>
    <col min="9974" max="9974" width="9.7109375" style="290" customWidth="1"/>
    <col min="9975" max="9975" width="10.5703125" style="290" customWidth="1"/>
    <col min="9976" max="9976" width="8.85546875" style="290" customWidth="1"/>
    <col min="9977" max="9977" width="10.5703125" style="290" customWidth="1"/>
    <col min="9978" max="9978" width="9.28515625" style="290" customWidth="1"/>
    <col min="9979" max="9979" width="10.5703125" style="290" customWidth="1"/>
    <col min="9980" max="9980" width="9.28515625" style="290" customWidth="1"/>
    <col min="9981" max="9981" width="10.5703125" style="290" customWidth="1"/>
    <col min="9982" max="10216" width="9.140625" style="290"/>
    <col min="10217" max="10217" width="4.42578125" style="290" customWidth="1"/>
    <col min="10218" max="10218" width="1.7109375" style="290" customWidth="1"/>
    <col min="10219" max="10219" width="0.28515625" style="290" customWidth="1"/>
    <col min="10220" max="10221" width="0.85546875" style="290" customWidth="1"/>
    <col min="10222" max="10222" width="18.85546875" style="290" customWidth="1"/>
    <col min="10223" max="10223" width="6.28515625" style="290" customWidth="1"/>
    <col min="10224" max="10224" width="0.28515625" style="290" customWidth="1"/>
    <col min="10225" max="10225" width="9" style="290" customWidth="1"/>
    <col min="10226" max="10226" width="8.7109375" style="290" customWidth="1"/>
    <col min="10227" max="10227" width="10.5703125" style="290" customWidth="1"/>
    <col min="10228" max="10228" width="9.7109375" style="290" customWidth="1"/>
    <col min="10229" max="10229" width="10.5703125" style="290" customWidth="1"/>
    <col min="10230" max="10230" width="9.7109375" style="290" customWidth="1"/>
    <col min="10231" max="10231" width="10.5703125" style="290" customWidth="1"/>
    <col min="10232" max="10232" width="8.85546875" style="290" customWidth="1"/>
    <col min="10233" max="10233" width="10.5703125" style="290" customWidth="1"/>
    <col min="10234" max="10234" width="9.28515625" style="290" customWidth="1"/>
    <col min="10235" max="10235" width="10.5703125" style="290" customWidth="1"/>
    <col min="10236" max="10236" width="9.28515625" style="290" customWidth="1"/>
    <col min="10237" max="10237" width="10.5703125" style="290" customWidth="1"/>
    <col min="10238" max="10472" width="9.140625" style="290"/>
    <col min="10473" max="10473" width="4.42578125" style="290" customWidth="1"/>
    <col min="10474" max="10474" width="1.7109375" style="290" customWidth="1"/>
    <col min="10475" max="10475" width="0.28515625" style="290" customWidth="1"/>
    <col min="10476" max="10477" width="0.85546875" style="290" customWidth="1"/>
    <col min="10478" max="10478" width="18.85546875" style="290" customWidth="1"/>
    <col min="10479" max="10479" width="6.28515625" style="290" customWidth="1"/>
    <col min="10480" max="10480" width="0.28515625" style="290" customWidth="1"/>
    <col min="10481" max="10481" width="9" style="290" customWidth="1"/>
    <col min="10482" max="10482" width="8.7109375" style="290" customWidth="1"/>
    <col min="10483" max="10483" width="10.5703125" style="290" customWidth="1"/>
    <col min="10484" max="10484" width="9.7109375" style="290" customWidth="1"/>
    <col min="10485" max="10485" width="10.5703125" style="290" customWidth="1"/>
    <col min="10486" max="10486" width="9.7109375" style="290" customWidth="1"/>
    <col min="10487" max="10487" width="10.5703125" style="290" customWidth="1"/>
    <col min="10488" max="10488" width="8.85546875" style="290" customWidth="1"/>
    <col min="10489" max="10489" width="10.5703125" style="290" customWidth="1"/>
    <col min="10490" max="10490" width="9.28515625" style="290" customWidth="1"/>
    <col min="10491" max="10491" width="10.5703125" style="290" customWidth="1"/>
    <col min="10492" max="10492" width="9.28515625" style="290" customWidth="1"/>
    <col min="10493" max="10493" width="10.5703125" style="290" customWidth="1"/>
    <col min="10494" max="10728" width="9.140625" style="290"/>
    <col min="10729" max="10729" width="4.42578125" style="290" customWidth="1"/>
    <col min="10730" max="10730" width="1.7109375" style="290" customWidth="1"/>
    <col min="10731" max="10731" width="0.28515625" style="290" customWidth="1"/>
    <col min="10732" max="10733" width="0.85546875" style="290" customWidth="1"/>
    <col min="10734" max="10734" width="18.85546875" style="290" customWidth="1"/>
    <col min="10735" max="10735" width="6.28515625" style="290" customWidth="1"/>
    <col min="10736" max="10736" width="0.28515625" style="290" customWidth="1"/>
    <col min="10737" max="10737" width="9" style="290" customWidth="1"/>
    <col min="10738" max="10738" width="8.7109375" style="290" customWidth="1"/>
    <col min="10739" max="10739" width="10.5703125" style="290" customWidth="1"/>
    <col min="10740" max="10740" width="9.7109375" style="290" customWidth="1"/>
    <col min="10741" max="10741" width="10.5703125" style="290" customWidth="1"/>
    <col min="10742" max="10742" width="9.7109375" style="290" customWidth="1"/>
    <col min="10743" max="10743" width="10.5703125" style="290" customWidth="1"/>
    <col min="10744" max="10744" width="8.85546875" style="290" customWidth="1"/>
    <col min="10745" max="10745" width="10.5703125" style="290" customWidth="1"/>
    <col min="10746" max="10746" width="9.28515625" style="290" customWidth="1"/>
    <col min="10747" max="10747" width="10.5703125" style="290" customWidth="1"/>
    <col min="10748" max="10748" width="9.28515625" style="290" customWidth="1"/>
    <col min="10749" max="10749" width="10.5703125" style="290" customWidth="1"/>
    <col min="10750" max="10984" width="9.140625" style="290"/>
    <col min="10985" max="10985" width="4.42578125" style="290" customWidth="1"/>
    <col min="10986" max="10986" width="1.7109375" style="290" customWidth="1"/>
    <col min="10987" max="10987" width="0.28515625" style="290" customWidth="1"/>
    <col min="10988" max="10989" width="0.85546875" style="290" customWidth="1"/>
    <col min="10990" max="10990" width="18.85546875" style="290" customWidth="1"/>
    <col min="10991" max="10991" width="6.28515625" style="290" customWidth="1"/>
    <col min="10992" max="10992" width="0.28515625" style="290" customWidth="1"/>
    <col min="10993" max="10993" width="9" style="290" customWidth="1"/>
    <col min="10994" max="10994" width="8.7109375" style="290" customWidth="1"/>
    <col min="10995" max="10995" width="10.5703125" style="290" customWidth="1"/>
    <col min="10996" max="10996" width="9.7109375" style="290" customWidth="1"/>
    <col min="10997" max="10997" width="10.5703125" style="290" customWidth="1"/>
    <col min="10998" max="10998" width="9.7109375" style="290" customWidth="1"/>
    <col min="10999" max="10999" width="10.5703125" style="290" customWidth="1"/>
    <col min="11000" max="11000" width="8.85546875" style="290" customWidth="1"/>
    <col min="11001" max="11001" width="10.5703125" style="290" customWidth="1"/>
    <col min="11002" max="11002" width="9.28515625" style="290" customWidth="1"/>
    <col min="11003" max="11003" width="10.5703125" style="290" customWidth="1"/>
    <col min="11004" max="11004" width="9.28515625" style="290" customWidth="1"/>
    <col min="11005" max="11005" width="10.5703125" style="290" customWidth="1"/>
    <col min="11006" max="11240" width="9.140625" style="290"/>
    <col min="11241" max="11241" width="4.42578125" style="290" customWidth="1"/>
    <col min="11242" max="11242" width="1.7109375" style="290" customWidth="1"/>
    <col min="11243" max="11243" width="0.28515625" style="290" customWidth="1"/>
    <col min="11244" max="11245" width="0.85546875" style="290" customWidth="1"/>
    <col min="11246" max="11246" width="18.85546875" style="290" customWidth="1"/>
    <col min="11247" max="11247" width="6.28515625" style="290" customWidth="1"/>
    <col min="11248" max="11248" width="0.28515625" style="290" customWidth="1"/>
    <col min="11249" max="11249" width="9" style="290" customWidth="1"/>
    <col min="11250" max="11250" width="8.7109375" style="290" customWidth="1"/>
    <col min="11251" max="11251" width="10.5703125" style="290" customWidth="1"/>
    <col min="11252" max="11252" width="9.7109375" style="290" customWidth="1"/>
    <col min="11253" max="11253" width="10.5703125" style="290" customWidth="1"/>
    <col min="11254" max="11254" width="9.7109375" style="290" customWidth="1"/>
    <col min="11255" max="11255" width="10.5703125" style="290" customWidth="1"/>
    <col min="11256" max="11256" width="8.85546875" style="290" customWidth="1"/>
    <col min="11257" max="11257" width="10.5703125" style="290" customWidth="1"/>
    <col min="11258" max="11258" width="9.28515625" style="290" customWidth="1"/>
    <col min="11259" max="11259" width="10.5703125" style="290" customWidth="1"/>
    <col min="11260" max="11260" width="9.28515625" style="290" customWidth="1"/>
    <col min="11261" max="11261" width="10.5703125" style="290" customWidth="1"/>
    <col min="11262" max="11496" width="9.140625" style="290"/>
    <col min="11497" max="11497" width="4.42578125" style="290" customWidth="1"/>
    <col min="11498" max="11498" width="1.7109375" style="290" customWidth="1"/>
    <col min="11499" max="11499" width="0.28515625" style="290" customWidth="1"/>
    <col min="11500" max="11501" width="0.85546875" style="290" customWidth="1"/>
    <col min="11502" max="11502" width="18.85546875" style="290" customWidth="1"/>
    <col min="11503" max="11503" width="6.28515625" style="290" customWidth="1"/>
    <col min="11504" max="11504" width="0.28515625" style="290" customWidth="1"/>
    <col min="11505" max="11505" width="9" style="290" customWidth="1"/>
    <col min="11506" max="11506" width="8.7109375" style="290" customWidth="1"/>
    <col min="11507" max="11507" width="10.5703125" style="290" customWidth="1"/>
    <col min="11508" max="11508" width="9.7109375" style="290" customWidth="1"/>
    <col min="11509" max="11509" width="10.5703125" style="290" customWidth="1"/>
    <col min="11510" max="11510" width="9.7109375" style="290" customWidth="1"/>
    <col min="11511" max="11511" width="10.5703125" style="290" customWidth="1"/>
    <col min="11512" max="11512" width="8.85546875" style="290" customWidth="1"/>
    <col min="11513" max="11513" width="10.5703125" style="290" customWidth="1"/>
    <col min="11514" max="11514" width="9.28515625" style="290" customWidth="1"/>
    <col min="11515" max="11515" width="10.5703125" style="290" customWidth="1"/>
    <col min="11516" max="11516" width="9.28515625" style="290" customWidth="1"/>
    <col min="11517" max="11517" width="10.5703125" style="290" customWidth="1"/>
    <col min="11518" max="11752" width="9.140625" style="290"/>
    <col min="11753" max="11753" width="4.42578125" style="290" customWidth="1"/>
    <col min="11754" max="11754" width="1.7109375" style="290" customWidth="1"/>
    <col min="11755" max="11755" width="0.28515625" style="290" customWidth="1"/>
    <col min="11756" max="11757" width="0.85546875" style="290" customWidth="1"/>
    <col min="11758" max="11758" width="18.85546875" style="290" customWidth="1"/>
    <col min="11759" max="11759" width="6.28515625" style="290" customWidth="1"/>
    <col min="11760" max="11760" width="0.28515625" style="290" customWidth="1"/>
    <col min="11761" max="11761" width="9" style="290" customWidth="1"/>
    <col min="11762" max="11762" width="8.7109375" style="290" customWidth="1"/>
    <col min="11763" max="11763" width="10.5703125" style="290" customWidth="1"/>
    <col min="11764" max="11764" width="9.7109375" style="290" customWidth="1"/>
    <col min="11765" max="11765" width="10.5703125" style="290" customWidth="1"/>
    <col min="11766" max="11766" width="9.7109375" style="290" customWidth="1"/>
    <col min="11767" max="11767" width="10.5703125" style="290" customWidth="1"/>
    <col min="11768" max="11768" width="8.85546875" style="290" customWidth="1"/>
    <col min="11769" max="11769" width="10.5703125" style="290" customWidth="1"/>
    <col min="11770" max="11770" width="9.28515625" style="290" customWidth="1"/>
    <col min="11771" max="11771" width="10.5703125" style="290" customWidth="1"/>
    <col min="11772" max="11772" width="9.28515625" style="290" customWidth="1"/>
    <col min="11773" max="11773" width="10.5703125" style="290" customWidth="1"/>
    <col min="11774" max="12008" width="9.140625" style="290"/>
    <col min="12009" max="12009" width="4.42578125" style="290" customWidth="1"/>
    <col min="12010" max="12010" width="1.7109375" style="290" customWidth="1"/>
    <col min="12011" max="12011" width="0.28515625" style="290" customWidth="1"/>
    <col min="12012" max="12013" width="0.85546875" style="290" customWidth="1"/>
    <col min="12014" max="12014" width="18.85546875" style="290" customWidth="1"/>
    <col min="12015" max="12015" width="6.28515625" style="290" customWidth="1"/>
    <col min="12016" max="12016" width="0.28515625" style="290" customWidth="1"/>
    <col min="12017" max="12017" width="9" style="290" customWidth="1"/>
    <col min="12018" max="12018" width="8.7109375" style="290" customWidth="1"/>
    <col min="12019" max="12019" width="10.5703125" style="290" customWidth="1"/>
    <col min="12020" max="12020" width="9.7109375" style="290" customWidth="1"/>
    <col min="12021" max="12021" width="10.5703125" style="290" customWidth="1"/>
    <col min="12022" max="12022" width="9.7109375" style="290" customWidth="1"/>
    <col min="12023" max="12023" width="10.5703125" style="290" customWidth="1"/>
    <col min="12024" max="12024" width="8.85546875" style="290" customWidth="1"/>
    <col min="12025" max="12025" width="10.5703125" style="290" customWidth="1"/>
    <col min="12026" max="12026" width="9.28515625" style="290" customWidth="1"/>
    <col min="12027" max="12027" width="10.5703125" style="290" customWidth="1"/>
    <col min="12028" max="12028" width="9.28515625" style="290" customWidth="1"/>
    <col min="12029" max="12029" width="10.5703125" style="290" customWidth="1"/>
    <col min="12030" max="12264" width="9.140625" style="290"/>
    <col min="12265" max="12265" width="4.42578125" style="290" customWidth="1"/>
    <col min="12266" max="12266" width="1.7109375" style="290" customWidth="1"/>
    <col min="12267" max="12267" width="0.28515625" style="290" customWidth="1"/>
    <col min="12268" max="12269" width="0.85546875" style="290" customWidth="1"/>
    <col min="12270" max="12270" width="18.85546875" style="290" customWidth="1"/>
    <col min="12271" max="12271" width="6.28515625" style="290" customWidth="1"/>
    <col min="12272" max="12272" width="0.28515625" style="290" customWidth="1"/>
    <col min="12273" max="12273" width="9" style="290" customWidth="1"/>
    <col min="12274" max="12274" width="8.7109375" style="290" customWidth="1"/>
    <col min="12275" max="12275" width="10.5703125" style="290" customWidth="1"/>
    <col min="12276" max="12276" width="9.7109375" style="290" customWidth="1"/>
    <col min="12277" max="12277" width="10.5703125" style="290" customWidth="1"/>
    <col min="12278" max="12278" width="9.7109375" style="290" customWidth="1"/>
    <col min="12279" max="12279" width="10.5703125" style="290" customWidth="1"/>
    <col min="12280" max="12280" width="8.85546875" style="290" customWidth="1"/>
    <col min="12281" max="12281" width="10.5703125" style="290" customWidth="1"/>
    <col min="12282" max="12282" width="9.28515625" style="290" customWidth="1"/>
    <col min="12283" max="12283" width="10.5703125" style="290" customWidth="1"/>
    <col min="12284" max="12284" width="9.28515625" style="290" customWidth="1"/>
    <col min="12285" max="12285" width="10.5703125" style="290" customWidth="1"/>
    <col min="12286" max="12520" width="9.140625" style="290"/>
    <col min="12521" max="12521" width="4.42578125" style="290" customWidth="1"/>
    <col min="12522" max="12522" width="1.7109375" style="290" customWidth="1"/>
    <col min="12523" max="12523" width="0.28515625" style="290" customWidth="1"/>
    <col min="12524" max="12525" width="0.85546875" style="290" customWidth="1"/>
    <col min="12526" max="12526" width="18.85546875" style="290" customWidth="1"/>
    <col min="12527" max="12527" width="6.28515625" style="290" customWidth="1"/>
    <col min="12528" max="12528" width="0.28515625" style="290" customWidth="1"/>
    <col min="12529" max="12529" width="9" style="290" customWidth="1"/>
    <col min="12530" max="12530" width="8.7109375" style="290" customWidth="1"/>
    <col min="12531" max="12531" width="10.5703125" style="290" customWidth="1"/>
    <col min="12532" max="12532" width="9.7109375" style="290" customWidth="1"/>
    <col min="12533" max="12533" width="10.5703125" style="290" customWidth="1"/>
    <col min="12534" max="12534" width="9.7109375" style="290" customWidth="1"/>
    <col min="12535" max="12535" width="10.5703125" style="290" customWidth="1"/>
    <col min="12536" max="12536" width="8.85546875" style="290" customWidth="1"/>
    <col min="12537" max="12537" width="10.5703125" style="290" customWidth="1"/>
    <col min="12538" max="12538" width="9.28515625" style="290" customWidth="1"/>
    <col min="12539" max="12539" width="10.5703125" style="290" customWidth="1"/>
    <col min="12540" max="12540" width="9.28515625" style="290" customWidth="1"/>
    <col min="12541" max="12541" width="10.5703125" style="290" customWidth="1"/>
    <col min="12542" max="12776" width="9.140625" style="290"/>
    <col min="12777" max="12777" width="4.42578125" style="290" customWidth="1"/>
    <col min="12778" max="12778" width="1.7109375" style="290" customWidth="1"/>
    <col min="12779" max="12779" width="0.28515625" style="290" customWidth="1"/>
    <col min="12780" max="12781" width="0.85546875" style="290" customWidth="1"/>
    <col min="12782" max="12782" width="18.85546875" style="290" customWidth="1"/>
    <col min="12783" max="12783" width="6.28515625" style="290" customWidth="1"/>
    <col min="12784" max="12784" width="0.28515625" style="290" customWidth="1"/>
    <col min="12785" max="12785" width="9" style="290" customWidth="1"/>
    <col min="12786" max="12786" width="8.7109375" style="290" customWidth="1"/>
    <col min="12787" max="12787" width="10.5703125" style="290" customWidth="1"/>
    <col min="12788" max="12788" width="9.7109375" style="290" customWidth="1"/>
    <col min="12789" max="12789" width="10.5703125" style="290" customWidth="1"/>
    <col min="12790" max="12790" width="9.7109375" style="290" customWidth="1"/>
    <col min="12791" max="12791" width="10.5703125" style="290" customWidth="1"/>
    <col min="12792" max="12792" width="8.85546875" style="290" customWidth="1"/>
    <col min="12793" max="12793" width="10.5703125" style="290" customWidth="1"/>
    <col min="12794" max="12794" width="9.28515625" style="290" customWidth="1"/>
    <col min="12795" max="12795" width="10.5703125" style="290" customWidth="1"/>
    <col min="12796" max="12796" width="9.28515625" style="290" customWidth="1"/>
    <col min="12797" max="12797" width="10.5703125" style="290" customWidth="1"/>
    <col min="12798" max="13032" width="9.140625" style="290"/>
    <col min="13033" max="13033" width="4.42578125" style="290" customWidth="1"/>
    <col min="13034" max="13034" width="1.7109375" style="290" customWidth="1"/>
    <col min="13035" max="13035" width="0.28515625" style="290" customWidth="1"/>
    <col min="13036" max="13037" width="0.85546875" style="290" customWidth="1"/>
    <col min="13038" max="13038" width="18.85546875" style="290" customWidth="1"/>
    <col min="13039" max="13039" width="6.28515625" style="290" customWidth="1"/>
    <col min="13040" max="13040" width="0.28515625" style="290" customWidth="1"/>
    <col min="13041" max="13041" width="9" style="290" customWidth="1"/>
    <col min="13042" max="13042" width="8.7109375" style="290" customWidth="1"/>
    <col min="13043" max="13043" width="10.5703125" style="290" customWidth="1"/>
    <col min="13044" max="13044" width="9.7109375" style="290" customWidth="1"/>
    <col min="13045" max="13045" width="10.5703125" style="290" customWidth="1"/>
    <col min="13046" max="13046" width="9.7109375" style="290" customWidth="1"/>
    <col min="13047" max="13047" width="10.5703125" style="290" customWidth="1"/>
    <col min="13048" max="13048" width="8.85546875" style="290" customWidth="1"/>
    <col min="13049" max="13049" width="10.5703125" style="290" customWidth="1"/>
    <col min="13050" max="13050" width="9.28515625" style="290" customWidth="1"/>
    <col min="13051" max="13051" width="10.5703125" style="290" customWidth="1"/>
    <col min="13052" max="13052" width="9.28515625" style="290" customWidth="1"/>
    <col min="13053" max="13053" width="10.5703125" style="290" customWidth="1"/>
    <col min="13054" max="13288" width="9.140625" style="290"/>
    <col min="13289" max="13289" width="4.42578125" style="290" customWidth="1"/>
    <col min="13290" max="13290" width="1.7109375" style="290" customWidth="1"/>
    <col min="13291" max="13291" width="0.28515625" style="290" customWidth="1"/>
    <col min="13292" max="13293" width="0.85546875" style="290" customWidth="1"/>
    <col min="13294" max="13294" width="18.85546875" style="290" customWidth="1"/>
    <col min="13295" max="13295" width="6.28515625" style="290" customWidth="1"/>
    <col min="13296" max="13296" width="0.28515625" style="290" customWidth="1"/>
    <col min="13297" max="13297" width="9" style="290" customWidth="1"/>
    <col min="13298" max="13298" width="8.7109375" style="290" customWidth="1"/>
    <col min="13299" max="13299" width="10.5703125" style="290" customWidth="1"/>
    <col min="13300" max="13300" width="9.7109375" style="290" customWidth="1"/>
    <col min="13301" max="13301" width="10.5703125" style="290" customWidth="1"/>
    <col min="13302" max="13302" width="9.7109375" style="290" customWidth="1"/>
    <col min="13303" max="13303" width="10.5703125" style="290" customWidth="1"/>
    <col min="13304" max="13304" width="8.85546875" style="290" customWidth="1"/>
    <col min="13305" max="13305" width="10.5703125" style="290" customWidth="1"/>
    <col min="13306" max="13306" width="9.28515625" style="290" customWidth="1"/>
    <col min="13307" max="13307" width="10.5703125" style="290" customWidth="1"/>
    <col min="13308" max="13308" width="9.28515625" style="290" customWidth="1"/>
    <col min="13309" max="13309" width="10.5703125" style="290" customWidth="1"/>
    <col min="13310" max="13544" width="9.140625" style="290"/>
    <col min="13545" max="13545" width="4.42578125" style="290" customWidth="1"/>
    <col min="13546" max="13546" width="1.7109375" style="290" customWidth="1"/>
    <col min="13547" max="13547" width="0.28515625" style="290" customWidth="1"/>
    <col min="13548" max="13549" width="0.85546875" style="290" customWidth="1"/>
    <col min="13550" max="13550" width="18.85546875" style="290" customWidth="1"/>
    <col min="13551" max="13551" width="6.28515625" style="290" customWidth="1"/>
    <col min="13552" max="13552" width="0.28515625" style="290" customWidth="1"/>
    <col min="13553" max="13553" width="9" style="290" customWidth="1"/>
    <col min="13554" max="13554" width="8.7109375" style="290" customWidth="1"/>
    <col min="13555" max="13555" width="10.5703125" style="290" customWidth="1"/>
    <col min="13556" max="13556" width="9.7109375" style="290" customWidth="1"/>
    <col min="13557" max="13557" width="10.5703125" style="290" customWidth="1"/>
    <col min="13558" max="13558" width="9.7109375" style="290" customWidth="1"/>
    <col min="13559" max="13559" width="10.5703125" style="290" customWidth="1"/>
    <col min="13560" max="13560" width="8.85546875" style="290" customWidth="1"/>
    <col min="13561" max="13561" width="10.5703125" style="290" customWidth="1"/>
    <col min="13562" max="13562" width="9.28515625" style="290" customWidth="1"/>
    <col min="13563" max="13563" width="10.5703125" style="290" customWidth="1"/>
    <col min="13564" max="13564" width="9.28515625" style="290" customWidth="1"/>
    <col min="13565" max="13565" width="10.5703125" style="290" customWidth="1"/>
    <col min="13566" max="13800" width="9.140625" style="290"/>
    <col min="13801" max="13801" width="4.42578125" style="290" customWidth="1"/>
    <col min="13802" max="13802" width="1.7109375" style="290" customWidth="1"/>
    <col min="13803" max="13803" width="0.28515625" style="290" customWidth="1"/>
    <col min="13804" max="13805" width="0.85546875" style="290" customWidth="1"/>
    <col min="13806" max="13806" width="18.85546875" style="290" customWidth="1"/>
    <col min="13807" max="13807" width="6.28515625" style="290" customWidth="1"/>
    <col min="13808" max="13808" width="0.28515625" style="290" customWidth="1"/>
    <col min="13809" max="13809" width="9" style="290" customWidth="1"/>
    <col min="13810" max="13810" width="8.7109375" style="290" customWidth="1"/>
    <col min="13811" max="13811" width="10.5703125" style="290" customWidth="1"/>
    <col min="13812" max="13812" width="9.7109375" style="290" customWidth="1"/>
    <col min="13813" max="13813" width="10.5703125" style="290" customWidth="1"/>
    <col min="13814" max="13814" width="9.7109375" style="290" customWidth="1"/>
    <col min="13815" max="13815" width="10.5703125" style="290" customWidth="1"/>
    <col min="13816" max="13816" width="8.85546875" style="290" customWidth="1"/>
    <col min="13817" max="13817" width="10.5703125" style="290" customWidth="1"/>
    <col min="13818" max="13818" width="9.28515625" style="290" customWidth="1"/>
    <col min="13819" max="13819" width="10.5703125" style="290" customWidth="1"/>
    <col min="13820" max="13820" width="9.28515625" style="290" customWidth="1"/>
    <col min="13821" max="13821" width="10.5703125" style="290" customWidth="1"/>
    <col min="13822" max="14056" width="9.140625" style="290"/>
    <col min="14057" max="14057" width="4.42578125" style="290" customWidth="1"/>
    <col min="14058" max="14058" width="1.7109375" style="290" customWidth="1"/>
    <col min="14059" max="14059" width="0.28515625" style="290" customWidth="1"/>
    <col min="14060" max="14061" width="0.85546875" style="290" customWidth="1"/>
    <col min="14062" max="14062" width="18.85546875" style="290" customWidth="1"/>
    <col min="14063" max="14063" width="6.28515625" style="290" customWidth="1"/>
    <col min="14064" max="14064" width="0.28515625" style="290" customWidth="1"/>
    <col min="14065" max="14065" width="9" style="290" customWidth="1"/>
    <col min="14066" max="14066" width="8.7109375" style="290" customWidth="1"/>
    <col min="14067" max="14067" width="10.5703125" style="290" customWidth="1"/>
    <col min="14068" max="14068" width="9.7109375" style="290" customWidth="1"/>
    <col min="14069" max="14069" width="10.5703125" style="290" customWidth="1"/>
    <col min="14070" max="14070" width="9.7109375" style="290" customWidth="1"/>
    <col min="14071" max="14071" width="10.5703125" style="290" customWidth="1"/>
    <col min="14072" max="14072" width="8.85546875" style="290" customWidth="1"/>
    <col min="14073" max="14073" width="10.5703125" style="290" customWidth="1"/>
    <col min="14074" max="14074" width="9.28515625" style="290" customWidth="1"/>
    <col min="14075" max="14075" width="10.5703125" style="290" customWidth="1"/>
    <col min="14076" max="14076" width="9.28515625" style="290" customWidth="1"/>
    <col min="14077" max="14077" width="10.5703125" style="290" customWidth="1"/>
    <col min="14078" max="14312" width="9.140625" style="290"/>
    <col min="14313" max="14313" width="4.42578125" style="290" customWidth="1"/>
    <col min="14314" max="14314" width="1.7109375" style="290" customWidth="1"/>
    <col min="14315" max="14315" width="0.28515625" style="290" customWidth="1"/>
    <col min="14316" max="14317" width="0.85546875" style="290" customWidth="1"/>
    <col min="14318" max="14318" width="18.85546875" style="290" customWidth="1"/>
    <col min="14319" max="14319" width="6.28515625" style="290" customWidth="1"/>
    <col min="14320" max="14320" width="0.28515625" style="290" customWidth="1"/>
    <col min="14321" max="14321" width="9" style="290" customWidth="1"/>
    <col min="14322" max="14322" width="8.7109375" style="290" customWidth="1"/>
    <col min="14323" max="14323" width="10.5703125" style="290" customWidth="1"/>
    <col min="14324" max="14324" width="9.7109375" style="290" customWidth="1"/>
    <col min="14325" max="14325" width="10.5703125" style="290" customWidth="1"/>
    <col min="14326" max="14326" width="9.7109375" style="290" customWidth="1"/>
    <col min="14327" max="14327" width="10.5703125" style="290" customWidth="1"/>
    <col min="14328" max="14328" width="8.85546875" style="290" customWidth="1"/>
    <col min="14329" max="14329" width="10.5703125" style="290" customWidth="1"/>
    <col min="14330" max="14330" width="9.28515625" style="290" customWidth="1"/>
    <col min="14331" max="14331" width="10.5703125" style="290" customWidth="1"/>
    <col min="14332" max="14332" width="9.28515625" style="290" customWidth="1"/>
    <col min="14333" max="14333" width="10.5703125" style="290" customWidth="1"/>
    <col min="14334" max="14568" width="9.140625" style="290"/>
    <col min="14569" max="14569" width="4.42578125" style="290" customWidth="1"/>
    <col min="14570" max="14570" width="1.7109375" style="290" customWidth="1"/>
    <col min="14571" max="14571" width="0.28515625" style="290" customWidth="1"/>
    <col min="14572" max="14573" width="0.85546875" style="290" customWidth="1"/>
    <col min="14574" max="14574" width="18.85546875" style="290" customWidth="1"/>
    <col min="14575" max="14575" width="6.28515625" style="290" customWidth="1"/>
    <col min="14576" max="14576" width="0.28515625" style="290" customWidth="1"/>
    <col min="14577" max="14577" width="9" style="290" customWidth="1"/>
    <col min="14578" max="14578" width="8.7109375" style="290" customWidth="1"/>
    <col min="14579" max="14579" width="10.5703125" style="290" customWidth="1"/>
    <col min="14580" max="14580" width="9.7109375" style="290" customWidth="1"/>
    <col min="14581" max="14581" width="10.5703125" style="290" customWidth="1"/>
    <col min="14582" max="14582" width="9.7109375" style="290" customWidth="1"/>
    <col min="14583" max="14583" width="10.5703125" style="290" customWidth="1"/>
    <col min="14584" max="14584" width="8.85546875" style="290" customWidth="1"/>
    <col min="14585" max="14585" width="10.5703125" style="290" customWidth="1"/>
    <col min="14586" max="14586" width="9.28515625" style="290" customWidth="1"/>
    <col min="14587" max="14587" width="10.5703125" style="290" customWidth="1"/>
    <col min="14588" max="14588" width="9.28515625" style="290" customWidth="1"/>
    <col min="14589" max="14589" width="10.5703125" style="290" customWidth="1"/>
    <col min="14590" max="14824" width="9.140625" style="290"/>
    <col min="14825" max="14825" width="4.42578125" style="290" customWidth="1"/>
    <col min="14826" max="14826" width="1.7109375" style="290" customWidth="1"/>
    <col min="14827" max="14827" width="0.28515625" style="290" customWidth="1"/>
    <col min="14828" max="14829" width="0.85546875" style="290" customWidth="1"/>
    <col min="14830" max="14830" width="18.85546875" style="290" customWidth="1"/>
    <col min="14831" max="14831" width="6.28515625" style="290" customWidth="1"/>
    <col min="14832" max="14832" width="0.28515625" style="290" customWidth="1"/>
    <col min="14833" max="14833" width="9" style="290" customWidth="1"/>
    <col min="14834" max="14834" width="8.7109375" style="290" customWidth="1"/>
    <col min="14835" max="14835" width="10.5703125" style="290" customWidth="1"/>
    <col min="14836" max="14836" width="9.7109375" style="290" customWidth="1"/>
    <col min="14837" max="14837" width="10.5703125" style="290" customWidth="1"/>
    <col min="14838" max="14838" width="9.7109375" style="290" customWidth="1"/>
    <col min="14839" max="14839" width="10.5703125" style="290" customWidth="1"/>
    <col min="14840" max="14840" width="8.85546875" style="290" customWidth="1"/>
    <col min="14841" max="14841" width="10.5703125" style="290" customWidth="1"/>
    <col min="14842" max="14842" width="9.28515625" style="290" customWidth="1"/>
    <col min="14843" max="14843" width="10.5703125" style="290" customWidth="1"/>
    <col min="14844" max="14844" width="9.28515625" style="290" customWidth="1"/>
    <col min="14845" max="14845" width="10.5703125" style="290" customWidth="1"/>
    <col min="14846" max="15080" width="9.140625" style="290"/>
    <col min="15081" max="15081" width="4.42578125" style="290" customWidth="1"/>
    <col min="15082" max="15082" width="1.7109375" style="290" customWidth="1"/>
    <col min="15083" max="15083" width="0.28515625" style="290" customWidth="1"/>
    <col min="15084" max="15085" width="0.85546875" style="290" customWidth="1"/>
    <col min="15086" max="15086" width="18.85546875" style="290" customWidth="1"/>
    <col min="15087" max="15087" width="6.28515625" style="290" customWidth="1"/>
    <col min="15088" max="15088" width="0.28515625" style="290" customWidth="1"/>
    <col min="15089" max="15089" width="9" style="290" customWidth="1"/>
    <col min="15090" max="15090" width="8.7109375" style="290" customWidth="1"/>
    <col min="15091" max="15091" width="10.5703125" style="290" customWidth="1"/>
    <col min="15092" max="15092" width="9.7109375" style="290" customWidth="1"/>
    <col min="15093" max="15093" width="10.5703125" style="290" customWidth="1"/>
    <col min="15094" max="15094" width="9.7109375" style="290" customWidth="1"/>
    <col min="15095" max="15095" width="10.5703125" style="290" customWidth="1"/>
    <col min="15096" max="15096" width="8.85546875" style="290" customWidth="1"/>
    <col min="15097" max="15097" width="10.5703125" style="290" customWidth="1"/>
    <col min="15098" max="15098" width="9.28515625" style="290" customWidth="1"/>
    <col min="15099" max="15099" width="10.5703125" style="290" customWidth="1"/>
    <col min="15100" max="15100" width="9.28515625" style="290" customWidth="1"/>
    <col min="15101" max="15101" width="10.5703125" style="290" customWidth="1"/>
    <col min="15102" max="15336" width="9.140625" style="290"/>
    <col min="15337" max="15337" width="4.42578125" style="290" customWidth="1"/>
    <col min="15338" max="15338" width="1.7109375" style="290" customWidth="1"/>
    <col min="15339" max="15339" width="0.28515625" style="290" customWidth="1"/>
    <col min="15340" max="15341" width="0.85546875" style="290" customWidth="1"/>
    <col min="15342" max="15342" width="18.85546875" style="290" customWidth="1"/>
    <col min="15343" max="15343" width="6.28515625" style="290" customWidth="1"/>
    <col min="15344" max="15344" width="0.28515625" style="290" customWidth="1"/>
    <col min="15345" max="15345" width="9" style="290" customWidth="1"/>
    <col min="15346" max="15346" width="8.7109375" style="290" customWidth="1"/>
    <col min="15347" max="15347" width="10.5703125" style="290" customWidth="1"/>
    <col min="15348" max="15348" width="9.7109375" style="290" customWidth="1"/>
    <col min="15349" max="15349" width="10.5703125" style="290" customWidth="1"/>
    <col min="15350" max="15350" width="9.7109375" style="290" customWidth="1"/>
    <col min="15351" max="15351" width="10.5703125" style="290" customWidth="1"/>
    <col min="15352" max="15352" width="8.85546875" style="290" customWidth="1"/>
    <col min="15353" max="15353" width="10.5703125" style="290" customWidth="1"/>
    <col min="15354" max="15354" width="9.28515625" style="290" customWidth="1"/>
    <col min="15355" max="15355" width="10.5703125" style="290" customWidth="1"/>
    <col min="15356" max="15356" width="9.28515625" style="290" customWidth="1"/>
    <col min="15357" max="15357" width="10.5703125" style="290" customWidth="1"/>
    <col min="15358" max="15592" width="9.140625" style="290"/>
    <col min="15593" max="15593" width="4.42578125" style="290" customWidth="1"/>
    <col min="15594" max="15594" width="1.7109375" style="290" customWidth="1"/>
    <col min="15595" max="15595" width="0.28515625" style="290" customWidth="1"/>
    <col min="15596" max="15597" width="0.85546875" style="290" customWidth="1"/>
    <col min="15598" max="15598" width="18.85546875" style="290" customWidth="1"/>
    <col min="15599" max="15599" width="6.28515625" style="290" customWidth="1"/>
    <col min="15600" max="15600" width="0.28515625" style="290" customWidth="1"/>
    <col min="15601" max="15601" width="9" style="290" customWidth="1"/>
    <col min="15602" max="15602" width="8.7109375" style="290" customWidth="1"/>
    <col min="15603" max="15603" width="10.5703125" style="290" customWidth="1"/>
    <col min="15604" max="15604" width="9.7109375" style="290" customWidth="1"/>
    <col min="15605" max="15605" width="10.5703125" style="290" customWidth="1"/>
    <col min="15606" max="15606" width="9.7109375" style="290" customWidth="1"/>
    <col min="15607" max="15607" width="10.5703125" style="290" customWidth="1"/>
    <col min="15608" max="15608" width="8.85546875" style="290" customWidth="1"/>
    <col min="15609" max="15609" width="10.5703125" style="290" customWidth="1"/>
    <col min="15610" max="15610" width="9.28515625" style="290" customWidth="1"/>
    <col min="15611" max="15611" width="10.5703125" style="290" customWidth="1"/>
    <col min="15612" max="15612" width="9.28515625" style="290" customWidth="1"/>
    <col min="15613" max="15613" width="10.5703125" style="290" customWidth="1"/>
    <col min="15614" max="15848" width="9.140625" style="290"/>
    <col min="15849" max="15849" width="4.42578125" style="290" customWidth="1"/>
    <col min="15850" max="15850" width="1.7109375" style="290" customWidth="1"/>
    <col min="15851" max="15851" width="0.28515625" style="290" customWidth="1"/>
    <col min="15852" max="15853" width="0.85546875" style="290" customWidth="1"/>
    <col min="15854" max="15854" width="18.85546875" style="290" customWidth="1"/>
    <col min="15855" max="15855" width="6.28515625" style="290" customWidth="1"/>
    <col min="15856" max="15856" width="0.28515625" style="290" customWidth="1"/>
    <col min="15857" max="15857" width="9" style="290" customWidth="1"/>
    <col min="15858" max="15858" width="8.7109375" style="290" customWidth="1"/>
    <col min="15859" max="15859" width="10.5703125" style="290" customWidth="1"/>
    <col min="15860" max="15860" width="9.7109375" style="290" customWidth="1"/>
    <col min="15861" max="15861" width="10.5703125" style="290" customWidth="1"/>
    <col min="15862" max="15862" width="9.7109375" style="290" customWidth="1"/>
    <col min="15863" max="15863" width="10.5703125" style="290" customWidth="1"/>
    <col min="15864" max="15864" width="8.85546875" style="290" customWidth="1"/>
    <col min="15865" max="15865" width="10.5703125" style="290" customWidth="1"/>
    <col min="15866" max="15866" width="9.28515625" style="290" customWidth="1"/>
    <col min="15867" max="15867" width="10.5703125" style="290" customWidth="1"/>
    <col min="15868" max="15868" width="9.28515625" style="290" customWidth="1"/>
    <col min="15869" max="15869" width="10.5703125" style="290" customWidth="1"/>
    <col min="15870" max="16104" width="9.140625" style="290"/>
    <col min="16105" max="16105" width="4.42578125" style="290" customWidth="1"/>
    <col min="16106" max="16106" width="1.7109375" style="290" customWidth="1"/>
    <col min="16107" max="16107" width="0.28515625" style="290" customWidth="1"/>
    <col min="16108" max="16109" width="0.85546875" style="290" customWidth="1"/>
    <col min="16110" max="16110" width="18.85546875" style="290" customWidth="1"/>
    <col min="16111" max="16111" width="6.28515625" style="290" customWidth="1"/>
    <col min="16112" max="16112" width="0.28515625" style="290" customWidth="1"/>
    <col min="16113" max="16113" width="9" style="290" customWidth="1"/>
    <col min="16114" max="16114" width="8.7109375" style="290" customWidth="1"/>
    <col min="16115" max="16115" width="10.5703125" style="290" customWidth="1"/>
    <col min="16116" max="16116" width="9.7109375" style="290" customWidth="1"/>
    <col min="16117" max="16117" width="10.5703125" style="290" customWidth="1"/>
    <col min="16118" max="16118" width="9.7109375" style="290" customWidth="1"/>
    <col min="16119" max="16119" width="10.5703125" style="290" customWidth="1"/>
    <col min="16120" max="16120" width="8.85546875" style="290" customWidth="1"/>
    <col min="16121" max="16121" width="10.5703125" style="290" customWidth="1"/>
    <col min="16122" max="16122" width="9.28515625" style="290" customWidth="1"/>
    <col min="16123" max="16123" width="10.5703125" style="290" customWidth="1"/>
    <col min="16124" max="16124" width="9.28515625" style="290" customWidth="1"/>
    <col min="16125" max="16125" width="10.5703125" style="290" customWidth="1"/>
    <col min="16126" max="16384" width="9.140625" style="290"/>
  </cols>
  <sheetData>
    <row r="1" spans="1:17" hidden="1" x14ac:dyDescent="0.25"/>
    <row r="2" spans="1:17" ht="9" customHeight="1" x14ac:dyDescent="0.25"/>
    <row r="3" spans="1:17" s="291" customFormat="1" ht="39" customHeight="1" x14ac:dyDescent="0.25">
      <c r="A3" s="1394" t="s">
        <v>737</v>
      </c>
      <c r="B3" s="1394"/>
      <c r="C3" s="1394"/>
      <c r="D3" s="1394"/>
      <c r="E3" s="1394"/>
      <c r="F3" s="1394"/>
      <c r="G3" s="1394"/>
      <c r="H3" s="1394"/>
      <c r="I3" s="1394"/>
      <c r="J3" s="1394"/>
      <c r="K3" s="292"/>
      <c r="L3" s="147"/>
      <c r="M3" s="1"/>
      <c r="N3" s="1"/>
    </row>
    <row r="4" spans="1:17" s="291" customFormat="1" ht="18" customHeight="1" x14ac:dyDescent="0.25">
      <c r="A4" s="293" t="s">
        <v>699</v>
      </c>
      <c r="B4" s="293"/>
      <c r="C4" s="293"/>
      <c r="D4" s="293"/>
      <c r="E4" s="293"/>
      <c r="F4" s="293"/>
      <c r="G4" s="293"/>
      <c r="H4" s="293"/>
      <c r="I4" s="293"/>
      <c r="J4" s="293"/>
      <c r="K4" s="293"/>
      <c r="L4" s="293"/>
    </row>
    <row r="5" spans="1:17" s="291" customFormat="1" ht="17.25" customHeight="1" x14ac:dyDescent="0.25">
      <c r="A5" s="582" t="s">
        <v>369</v>
      </c>
      <c r="B5" s="583"/>
      <c r="C5" s="583"/>
      <c r="D5" s="583"/>
      <c r="E5" s="583"/>
      <c r="F5" s="376"/>
      <c r="G5" s="376"/>
      <c r="H5" s="376"/>
      <c r="I5" s="376"/>
      <c r="J5" s="376"/>
      <c r="K5" s="376"/>
      <c r="L5" s="376"/>
    </row>
    <row r="6" spans="1:17" s="291" customFormat="1" ht="9" customHeight="1" x14ac:dyDescent="0.25">
      <c r="A6" s="294"/>
      <c r="B6" s="294"/>
      <c r="C6" s="294"/>
      <c r="D6" s="294"/>
      <c r="E6" s="294"/>
      <c r="F6" s="294"/>
      <c r="G6" s="294"/>
      <c r="H6" s="294"/>
      <c r="I6" s="294"/>
      <c r="J6" s="294"/>
      <c r="K6" s="294"/>
      <c r="L6" s="294"/>
    </row>
    <row r="7" spans="1:17" s="291" customFormat="1" ht="9" customHeight="1" x14ac:dyDescent="0.25">
      <c r="A7" s="294"/>
      <c r="B7" s="294"/>
      <c r="C7" s="294"/>
      <c r="D7" s="294"/>
      <c r="E7" s="294"/>
      <c r="F7" s="294"/>
      <c r="G7" s="294"/>
      <c r="H7" s="294"/>
      <c r="I7" s="294"/>
      <c r="J7" s="294"/>
      <c r="K7" s="294"/>
      <c r="L7" s="294"/>
    </row>
    <row r="8" spans="1:17" ht="42" customHeight="1" x14ac:dyDescent="0.25">
      <c r="A8" s="104"/>
      <c r="B8" s="1341" t="s">
        <v>270</v>
      </c>
      <c r="C8" s="1374"/>
      <c r="D8" s="1374"/>
      <c r="E8" s="1374"/>
      <c r="F8" s="1375"/>
      <c r="G8" s="944" t="s">
        <v>272</v>
      </c>
      <c r="H8" s="944" t="s">
        <v>273</v>
      </c>
      <c r="I8" s="944" t="s">
        <v>274</v>
      </c>
      <c r="J8" s="944" t="s">
        <v>275</v>
      </c>
      <c r="K8" s="944" t="s">
        <v>276</v>
      </c>
      <c r="L8" s="933" t="s">
        <v>277</v>
      </c>
      <c r="O8" s="660"/>
    </row>
    <row r="9" spans="1:17" ht="39" customHeight="1" x14ac:dyDescent="0.25">
      <c r="A9" s="769"/>
      <c r="B9" s="1378"/>
      <c r="C9" s="1378"/>
      <c r="D9" s="1378"/>
      <c r="E9" s="1378"/>
      <c r="F9" s="1379"/>
      <c r="G9" s="950" t="s">
        <v>91</v>
      </c>
      <c r="H9" s="950" t="s">
        <v>91</v>
      </c>
      <c r="I9" s="950" t="s">
        <v>91</v>
      </c>
      <c r="J9" s="950" t="s">
        <v>91</v>
      </c>
      <c r="K9" s="950" t="s">
        <v>91</v>
      </c>
      <c r="L9" s="934" t="s">
        <v>91</v>
      </c>
      <c r="N9" s="640"/>
      <c r="O9" s="660"/>
    </row>
    <row r="10" spans="1:17" x14ac:dyDescent="0.25">
      <c r="A10" s="117"/>
      <c r="B10" s="951" t="s">
        <v>223</v>
      </c>
      <c r="C10" s="951"/>
      <c r="D10" s="951"/>
      <c r="E10" s="485" t="s">
        <v>224</v>
      </c>
      <c r="F10" s="952"/>
      <c r="G10" s="686">
        <v>59806.386999999988</v>
      </c>
      <c r="H10" s="686">
        <v>1970.9613000000008</v>
      </c>
      <c r="I10" s="686">
        <v>27553.165899999978</v>
      </c>
      <c r="J10" s="686">
        <v>4689.6202999999978</v>
      </c>
      <c r="K10" s="686">
        <v>725.82759999999996</v>
      </c>
      <c r="L10" s="686">
        <v>195.08929999999998</v>
      </c>
      <c r="N10" s="640"/>
      <c r="O10" s="660"/>
    </row>
    <row r="11" spans="1:17" x14ac:dyDescent="0.25">
      <c r="A11" s="117"/>
      <c r="B11" s="951" t="s">
        <v>225</v>
      </c>
      <c r="C11" s="951"/>
      <c r="D11" s="951"/>
      <c r="E11" s="485" t="s">
        <v>226</v>
      </c>
      <c r="F11" s="952"/>
      <c r="G11" s="686">
        <v>6115.2174999999979</v>
      </c>
      <c r="H11" s="686">
        <v>511.92529999999988</v>
      </c>
      <c r="I11" s="686">
        <v>4107.1676000000007</v>
      </c>
      <c r="J11" s="686">
        <v>1281.6801</v>
      </c>
      <c r="K11" s="686">
        <v>190.65799999999999</v>
      </c>
      <c r="L11" s="686">
        <v>81.257100000000008</v>
      </c>
      <c r="N11" s="640"/>
      <c r="O11" s="660"/>
      <c r="Q11" s="681"/>
    </row>
    <row r="12" spans="1:17" x14ac:dyDescent="0.25">
      <c r="A12" s="489"/>
      <c r="B12" s="490"/>
      <c r="C12" s="490" t="s">
        <v>227</v>
      </c>
      <c r="D12" s="490"/>
      <c r="E12" s="491" t="s">
        <v>228</v>
      </c>
      <c r="F12" s="492"/>
      <c r="G12" s="687">
        <v>6115.2174999999979</v>
      </c>
      <c r="H12" s="687">
        <v>511.92529999999988</v>
      </c>
      <c r="I12" s="687">
        <v>4107.1676000000007</v>
      </c>
      <c r="J12" s="687">
        <v>1281.6801</v>
      </c>
      <c r="K12" s="687">
        <v>190.65799999999999</v>
      </c>
      <c r="L12" s="687">
        <v>81.257100000000008</v>
      </c>
      <c r="N12" s="640"/>
      <c r="O12" s="660"/>
      <c r="Q12" s="681"/>
    </row>
    <row r="13" spans="1:17" x14ac:dyDescent="0.25">
      <c r="A13" s="117"/>
      <c r="B13" s="951" t="s">
        <v>229</v>
      </c>
      <c r="C13" s="951"/>
      <c r="D13" s="951"/>
      <c r="E13" s="485" t="s">
        <v>230</v>
      </c>
      <c r="F13" s="952"/>
      <c r="G13" s="686">
        <v>7924.0868999999966</v>
      </c>
      <c r="H13" s="686">
        <v>281.35939999999999</v>
      </c>
      <c r="I13" s="686">
        <v>2589.918000000001</v>
      </c>
      <c r="J13" s="686">
        <v>307.37199999999996</v>
      </c>
      <c r="K13" s="686">
        <v>52.274800000000006</v>
      </c>
      <c r="L13" s="686">
        <v>12.41</v>
      </c>
      <c r="N13" s="640"/>
      <c r="O13" s="660"/>
      <c r="Q13" s="681"/>
    </row>
    <row r="14" spans="1:17" x14ac:dyDescent="0.25">
      <c r="A14" s="489"/>
      <c r="B14" s="490"/>
      <c r="C14" s="490" t="s">
        <v>231</v>
      </c>
      <c r="D14" s="490"/>
      <c r="E14" s="491" t="s">
        <v>232</v>
      </c>
      <c r="F14" s="492"/>
      <c r="G14" s="687">
        <v>7924.0868999999966</v>
      </c>
      <c r="H14" s="687">
        <v>281.35939999999999</v>
      </c>
      <c r="I14" s="687">
        <v>2589.918000000001</v>
      </c>
      <c r="J14" s="687">
        <v>307.37199999999996</v>
      </c>
      <c r="K14" s="687">
        <v>52.274800000000006</v>
      </c>
      <c r="L14" s="687">
        <v>12.41</v>
      </c>
      <c r="N14" s="640"/>
      <c r="O14" s="660"/>
      <c r="Q14" s="681"/>
    </row>
    <row r="15" spans="1:17" x14ac:dyDescent="0.25">
      <c r="A15" s="117"/>
      <c r="B15" s="951" t="s">
        <v>233</v>
      </c>
      <c r="C15" s="951"/>
      <c r="D15" s="951"/>
      <c r="E15" s="485" t="s">
        <v>234</v>
      </c>
      <c r="F15" s="952"/>
      <c r="G15" s="686">
        <v>6872.8567999999941</v>
      </c>
      <c r="H15" s="686">
        <v>197.20300000000003</v>
      </c>
      <c r="I15" s="686">
        <v>3421.2653000000009</v>
      </c>
      <c r="J15" s="686">
        <v>363.32000000000005</v>
      </c>
      <c r="K15" s="686">
        <v>93.899299999999997</v>
      </c>
      <c r="L15" s="686">
        <v>22.059000000000001</v>
      </c>
      <c r="N15" s="640"/>
      <c r="O15" s="660"/>
      <c r="Q15" s="681"/>
    </row>
    <row r="16" spans="1:17" x14ac:dyDescent="0.25">
      <c r="A16" s="489"/>
      <c r="B16" s="490"/>
      <c r="C16" s="490" t="s">
        <v>235</v>
      </c>
      <c r="D16" s="490"/>
      <c r="E16" s="491" t="s">
        <v>236</v>
      </c>
      <c r="F16" s="492"/>
      <c r="G16" s="687">
        <v>3665.8156999999992</v>
      </c>
      <c r="H16" s="687">
        <v>105.47630000000001</v>
      </c>
      <c r="I16" s="687">
        <v>1925.9648000000004</v>
      </c>
      <c r="J16" s="687">
        <v>194.09510000000003</v>
      </c>
      <c r="K16" s="687">
        <v>45.843400000000003</v>
      </c>
      <c r="L16" s="687">
        <v>9.0760000000000005</v>
      </c>
      <c r="N16" s="640"/>
      <c r="O16" s="660"/>
      <c r="Q16" s="681"/>
    </row>
    <row r="17" spans="1:17" x14ac:dyDescent="0.25">
      <c r="A17" s="489"/>
      <c r="B17" s="490"/>
      <c r="C17" s="490" t="s">
        <v>237</v>
      </c>
      <c r="D17" s="490"/>
      <c r="E17" s="491" t="s">
        <v>238</v>
      </c>
      <c r="F17" s="492"/>
      <c r="G17" s="687">
        <v>3207.0411000000008</v>
      </c>
      <c r="H17" s="687">
        <v>91.726699999999994</v>
      </c>
      <c r="I17" s="687">
        <v>1495.3005000000003</v>
      </c>
      <c r="J17" s="687">
        <v>169.22489999999999</v>
      </c>
      <c r="K17" s="687">
        <v>48.055900000000001</v>
      </c>
      <c r="L17" s="687">
        <v>12.983000000000001</v>
      </c>
      <c r="N17" s="640"/>
      <c r="O17" s="660"/>
      <c r="Q17" s="681"/>
    </row>
    <row r="18" spans="1:17" x14ac:dyDescent="0.25">
      <c r="A18" s="117"/>
      <c r="B18" s="951" t="s">
        <v>239</v>
      </c>
      <c r="C18" s="951"/>
      <c r="D18" s="951"/>
      <c r="E18" s="485" t="s">
        <v>240</v>
      </c>
      <c r="F18" s="952"/>
      <c r="G18" s="686">
        <v>6409.5848999999998</v>
      </c>
      <c r="H18" s="686">
        <v>179.91530000000003</v>
      </c>
      <c r="I18" s="686">
        <v>2789.7459000000013</v>
      </c>
      <c r="J18" s="686">
        <v>323.67230000000006</v>
      </c>
      <c r="K18" s="686">
        <v>68.4709</v>
      </c>
      <c r="L18" s="686">
        <v>0.72</v>
      </c>
      <c r="N18" s="640"/>
      <c r="O18" s="660"/>
      <c r="Q18" s="681"/>
    </row>
    <row r="19" spans="1:17" x14ac:dyDescent="0.25">
      <c r="A19" s="489"/>
      <c r="B19" s="490"/>
      <c r="C19" s="490" t="s">
        <v>241</v>
      </c>
      <c r="D19" s="490"/>
      <c r="E19" s="491" t="s">
        <v>242</v>
      </c>
      <c r="F19" s="492"/>
      <c r="G19" s="688">
        <v>1600.2911000000004</v>
      </c>
      <c r="H19" s="688">
        <v>37.0075</v>
      </c>
      <c r="I19" s="688">
        <v>732.81839999999988</v>
      </c>
      <c r="J19" s="688">
        <v>55.7</v>
      </c>
      <c r="K19" s="688">
        <v>20.516499999999997</v>
      </c>
      <c r="L19" s="688">
        <v>0</v>
      </c>
      <c r="O19" s="660"/>
      <c r="Q19" s="681"/>
    </row>
    <row r="20" spans="1:17" x14ac:dyDescent="0.25">
      <c r="A20" s="489"/>
      <c r="B20" s="490"/>
      <c r="C20" s="490" t="s">
        <v>243</v>
      </c>
      <c r="D20" s="490"/>
      <c r="E20" s="491" t="s">
        <v>244</v>
      </c>
      <c r="F20" s="492"/>
      <c r="G20" s="687">
        <v>4809.2937999999958</v>
      </c>
      <c r="H20" s="687">
        <v>142.90780000000004</v>
      </c>
      <c r="I20" s="687">
        <v>2056.9275000000007</v>
      </c>
      <c r="J20" s="687">
        <v>267.97230000000002</v>
      </c>
      <c r="K20" s="687">
        <v>47.9544</v>
      </c>
      <c r="L20" s="687">
        <v>0.72</v>
      </c>
      <c r="N20" s="640"/>
      <c r="O20" s="660"/>
      <c r="Q20" s="681"/>
    </row>
    <row r="21" spans="1:17" x14ac:dyDescent="0.25">
      <c r="A21" s="117"/>
      <c r="B21" s="951" t="s">
        <v>245</v>
      </c>
      <c r="C21" s="951"/>
      <c r="D21" s="951"/>
      <c r="E21" s="485" t="s">
        <v>246</v>
      </c>
      <c r="F21" s="952"/>
      <c r="G21" s="686">
        <v>8789.7993000000097</v>
      </c>
      <c r="H21" s="686">
        <v>228.25219999999999</v>
      </c>
      <c r="I21" s="686">
        <v>3991.9509000000012</v>
      </c>
      <c r="J21" s="686">
        <v>567.17379999999991</v>
      </c>
      <c r="K21" s="686">
        <v>93.649000000000001</v>
      </c>
      <c r="L21" s="686">
        <v>5.95</v>
      </c>
      <c r="N21" s="640"/>
      <c r="O21" s="660"/>
      <c r="Q21" s="681"/>
    </row>
    <row r="22" spans="1:17" x14ac:dyDescent="0.25">
      <c r="A22" s="489"/>
      <c r="B22" s="490"/>
      <c r="C22" s="490" t="s">
        <v>247</v>
      </c>
      <c r="D22" s="490"/>
      <c r="E22" s="491" t="s">
        <v>248</v>
      </c>
      <c r="F22" s="492"/>
      <c r="G22" s="688">
        <v>2588.9334999999992</v>
      </c>
      <c r="H22" s="688">
        <v>63.857300000000002</v>
      </c>
      <c r="I22" s="994">
        <v>1051.4156999999998</v>
      </c>
      <c r="J22" s="688">
        <v>136.63220000000001</v>
      </c>
      <c r="K22" s="688">
        <v>18.740000000000002</v>
      </c>
      <c r="L22" s="688">
        <v>0</v>
      </c>
      <c r="O22" s="660"/>
      <c r="Q22" s="681"/>
    </row>
    <row r="23" spans="1:17" x14ac:dyDescent="0.25">
      <c r="A23" s="489"/>
      <c r="B23" s="490"/>
      <c r="C23" s="490" t="s">
        <v>249</v>
      </c>
      <c r="D23" s="490"/>
      <c r="E23" s="491" t="s">
        <v>250</v>
      </c>
      <c r="F23" s="492"/>
      <c r="G23" s="687">
        <v>3197.6605</v>
      </c>
      <c r="H23" s="687">
        <v>106.9785</v>
      </c>
      <c r="I23" s="687">
        <v>1467.4615999999999</v>
      </c>
      <c r="J23" s="687">
        <v>247.30879999999999</v>
      </c>
      <c r="K23" s="687">
        <v>40.718600000000002</v>
      </c>
      <c r="L23" s="687">
        <v>5.95</v>
      </c>
      <c r="N23" s="640"/>
      <c r="O23" s="660"/>
      <c r="Q23" s="681"/>
    </row>
    <row r="24" spans="1:17" ht="15" x14ac:dyDescent="0.25">
      <c r="A24" s="489"/>
      <c r="B24" s="490"/>
      <c r="C24" s="490" t="s">
        <v>251</v>
      </c>
      <c r="D24" s="490"/>
      <c r="E24" s="491" t="s">
        <v>252</v>
      </c>
      <c r="F24" s="492"/>
      <c r="G24" s="687">
        <v>3003.2052999999974</v>
      </c>
      <c r="H24" s="687">
        <v>57.416399999999996</v>
      </c>
      <c r="I24" s="687">
        <v>1473.0736000000002</v>
      </c>
      <c r="J24" s="687">
        <v>183.23279999999997</v>
      </c>
      <c r="K24" s="687">
        <v>34.190399999999997</v>
      </c>
      <c r="L24" s="799">
        <v>0</v>
      </c>
      <c r="N24" s="640"/>
      <c r="O24" s="672"/>
    </row>
    <row r="25" spans="1:17" ht="12.6" customHeight="1" x14ac:dyDescent="0.25">
      <c r="A25" s="117"/>
      <c r="B25" s="951" t="s">
        <v>253</v>
      </c>
      <c r="C25" s="951"/>
      <c r="D25" s="951"/>
      <c r="E25" s="485" t="s">
        <v>254</v>
      </c>
      <c r="F25" s="952"/>
      <c r="G25" s="686">
        <v>9849.389699999987</v>
      </c>
      <c r="H25" s="686">
        <v>246.86719999999997</v>
      </c>
      <c r="I25" s="686">
        <v>4246.113400000002</v>
      </c>
      <c r="J25" s="686">
        <v>787.39629999999988</v>
      </c>
      <c r="K25" s="686">
        <v>118.56899999999999</v>
      </c>
      <c r="L25" s="686">
        <v>18.392100000000003</v>
      </c>
      <c r="N25" s="640"/>
      <c r="O25" s="672"/>
    </row>
    <row r="26" spans="1:17" ht="12.6" customHeight="1" x14ac:dyDescent="0.25">
      <c r="A26" s="489"/>
      <c r="B26" s="490"/>
      <c r="C26" s="490" t="s">
        <v>255</v>
      </c>
      <c r="D26" s="490"/>
      <c r="E26" s="491" t="s">
        <v>256</v>
      </c>
      <c r="F26" s="492"/>
      <c r="G26" s="687">
        <v>3072.3523999999979</v>
      </c>
      <c r="H26" s="687">
        <v>43.639299999999999</v>
      </c>
      <c r="I26" s="687">
        <v>1281.1186</v>
      </c>
      <c r="J26" s="687">
        <v>228.46660000000003</v>
      </c>
      <c r="K26" s="687">
        <v>18.716800000000003</v>
      </c>
      <c r="L26" s="687">
        <v>12.774399999999998</v>
      </c>
      <c r="N26" s="640"/>
      <c r="O26" s="672"/>
    </row>
    <row r="27" spans="1:17" ht="12.6" customHeight="1" x14ac:dyDescent="0.25">
      <c r="A27" s="489"/>
      <c r="B27" s="490"/>
      <c r="C27" s="490" t="s">
        <v>257</v>
      </c>
      <c r="D27" s="490"/>
      <c r="E27" s="491" t="s">
        <v>258</v>
      </c>
      <c r="F27" s="492"/>
      <c r="G27" s="687">
        <v>6777.0373000000027</v>
      </c>
      <c r="H27" s="687">
        <v>203.22789999999998</v>
      </c>
      <c r="I27" s="687">
        <v>2964.9948000000009</v>
      </c>
      <c r="J27" s="687">
        <v>558.92969999999991</v>
      </c>
      <c r="K27" s="687">
        <v>99.852200000000011</v>
      </c>
      <c r="L27" s="687">
        <v>5.6177000000000001</v>
      </c>
      <c r="N27" s="640"/>
      <c r="O27" s="672"/>
    </row>
    <row r="28" spans="1:17" ht="12.6" customHeight="1" x14ac:dyDescent="0.25">
      <c r="A28" s="117"/>
      <c r="B28" s="951" t="s">
        <v>259</v>
      </c>
      <c r="C28" s="951"/>
      <c r="D28" s="951"/>
      <c r="E28" s="485" t="s">
        <v>260</v>
      </c>
      <c r="F28" s="952"/>
      <c r="G28" s="686">
        <v>6996.1639000000023</v>
      </c>
      <c r="H28" s="686">
        <v>173.05949999999999</v>
      </c>
      <c r="I28" s="686">
        <v>3456.4025000000006</v>
      </c>
      <c r="J28" s="686">
        <v>481.80470000000003</v>
      </c>
      <c r="K28" s="686">
        <v>59.303100000000001</v>
      </c>
      <c r="L28" s="686">
        <v>29.092399999999998</v>
      </c>
      <c r="N28" s="640"/>
      <c r="O28" s="672"/>
    </row>
    <row r="29" spans="1:17" ht="12.6" customHeight="1" x14ac:dyDescent="0.25">
      <c r="A29" s="489"/>
      <c r="B29" s="490"/>
      <c r="C29" s="490" t="s">
        <v>261</v>
      </c>
      <c r="D29" s="490"/>
      <c r="E29" s="491" t="s">
        <v>262</v>
      </c>
      <c r="F29" s="492"/>
      <c r="G29" s="687">
        <v>3641.6024999999991</v>
      </c>
      <c r="H29" s="687">
        <v>65.223500000000001</v>
      </c>
      <c r="I29" s="687">
        <v>1822.0654999999997</v>
      </c>
      <c r="J29" s="687">
        <v>222.45890000000003</v>
      </c>
      <c r="K29" s="687">
        <v>35.0124</v>
      </c>
      <c r="L29" s="687">
        <v>21.284399999999998</v>
      </c>
      <c r="N29" s="640"/>
      <c r="O29" s="672"/>
    </row>
    <row r="30" spans="1:17" ht="12.6" customHeight="1" x14ac:dyDescent="0.25">
      <c r="A30" s="489"/>
      <c r="B30" s="490"/>
      <c r="C30" s="490" t="s">
        <v>263</v>
      </c>
      <c r="D30" s="490"/>
      <c r="E30" s="491" t="s">
        <v>264</v>
      </c>
      <c r="F30" s="492"/>
      <c r="G30" s="687">
        <v>3354.5613999999982</v>
      </c>
      <c r="H30" s="687">
        <v>107.83600000000001</v>
      </c>
      <c r="I30" s="687">
        <v>1634.337</v>
      </c>
      <c r="J30" s="687">
        <v>259.3458</v>
      </c>
      <c r="K30" s="687">
        <v>24.290700000000001</v>
      </c>
      <c r="L30" s="687">
        <v>7.8079999999999998</v>
      </c>
      <c r="N30" s="640"/>
      <c r="O30" s="672"/>
    </row>
    <row r="31" spans="1:17" ht="12.6" customHeight="1" x14ac:dyDescent="0.25">
      <c r="A31" s="117"/>
      <c r="B31" s="951" t="s">
        <v>265</v>
      </c>
      <c r="C31" s="951"/>
      <c r="D31" s="951"/>
      <c r="E31" s="485" t="s">
        <v>266</v>
      </c>
      <c r="F31" s="952"/>
      <c r="G31" s="686">
        <v>6849.2880000000023</v>
      </c>
      <c r="H31" s="686">
        <v>152.3794</v>
      </c>
      <c r="I31" s="686">
        <v>2950.6023</v>
      </c>
      <c r="J31" s="686">
        <v>577.2011</v>
      </c>
      <c r="K31" s="686">
        <v>49.003500000000003</v>
      </c>
      <c r="L31" s="686">
        <v>25.208700000000004</v>
      </c>
      <c r="N31" s="640"/>
      <c r="O31" s="672"/>
    </row>
    <row r="32" spans="1:17" ht="12.6" customHeight="1" x14ac:dyDescent="0.25">
      <c r="A32" s="489"/>
      <c r="B32" s="490"/>
      <c r="C32" s="490" t="s">
        <v>267</v>
      </c>
      <c r="D32" s="490"/>
      <c r="E32" s="491" t="s">
        <v>268</v>
      </c>
      <c r="F32" s="492"/>
      <c r="G32" s="687">
        <v>6849.2880000000023</v>
      </c>
      <c r="H32" s="687">
        <v>152.3794</v>
      </c>
      <c r="I32" s="687">
        <v>2950.6023</v>
      </c>
      <c r="J32" s="687">
        <v>577.2011</v>
      </c>
      <c r="K32" s="687">
        <v>49.003500000000003</v>
      </c>
      <c r="L32" s="687">
        <v>25.208700000000004</v>
      </c>
      <c r="N32" s="640"/>
      <c r="O32" s="672"/>
    </row>
    <row r="33" spans="1:15" ht="13.5" customHeight="1" x14ac:dyDescent="0.25">
      <c r="A33" s="507" t="s">
        <v>27</v>
      </c>
      <c r="B33" s="508" t="s">
        <v>27</v>
      </c>
      <c r="C33" s="508"/>
      <c r="D33" s="509" t="s">
        <v>281</v>
      </c>
      <c r="E33" s="510"/>
      <c r="F33" s="510"/>
      <c r="G33" s="510"/>
      <c r="H33" s="510"/>
      <c r="I33" s="510"/>
      <c r="J33" s="510"/>
      <c r="K33" s="510"/>
      <c r="L33" s="510"/>
      <c r="O33" s="660"/>
    </row>
    <row r="34" spans="1:15" ht="13.5" customHeight="1" x14ac:dyDescent="0.25">
      <c r="A34" s="511" t="s">
        <v>282</v>
      </c>
      <c r="B34" s="512" t="s">
        <v>50</v>
      </c>
      <c r="C34" s="513"/>
      <c r="D34" s="514" t="s">
        <v>435</v>
      </c>
      <c r="E34" s="513"/>
      <c r="F34" s="513"/>
      <c r="G34" s="513"/>
      <c r="H34" s="513"/>
      <c r="I34" s="513"/>
      <c r="J34" s="513"/>
      <c r="K34" s="513"/>
      <c r="L34" s="513"/>
      <c r="O34" s="660"/>
    </row>
  </sheetData>
  <mergeCells count="2">
    <mergeCell ref="A3:J3"/>
    <mergeCell ref="B8:F9"/>
  </mergeCells>
  <printOptions horizontalCentered="1"/>
  <pageMargins left="0.39370078740157483" right="0.39370078740157483" top="0.47244094488188981" bottom="0" header="0.47244094488188981" footer="0.47244094488188981"/>
  <pageSetup paperSize="9" scale="75" orientation="landscape"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1"/>
  <sheetViews>
    <sheetView topLeftCell="A12" zoomScale="148" zoomScaleNormal="148" workbookViewId="0">
      <selection activeCell="O19" sqref="O19"/>
    </sheetView>
  </sheetViews>
  <sheetFormatPr defaultRowHeight="15" x14ac:dyDescent="0.25"/>
  <cols>
    <col min="1" max="2" width="0.140625" style="672" customWidth="1"/>
    <col min="3" max="3" width="93.7109375" style="673" customWidth="1"/>
    <col min="4" max="4" width="6.140625" style="672" customWidth="1"/>
    <col min="5" max="16384" width="9.140625" style="672"/>
  </cols>
  <sheetData>
    <row r="1" spans="1:9" x14ac:dyDescent="0.25">
      <c r="A1" s="671"/>
      <c r="B1" s="671"/>
      <c r="C1" s="698" t="s">
        <v>686</v>
      </c>
      <c r="D1" s="787"/>
    </row>
    <row r="2" spans="1:9" ht="22.5" customHeight="1" x14ac:dyDescent="0.25">
      <c r="A2" s="671"/>
      <c r="B2" s="671"/>
      <c r="C2" s="602" t="s">
        <v>736</v>
      </c>
      <c r="D2" s="603"/>
    </row>
    <row r="3" spans="1:9" ht="18" x14ac:dyDescent="0.25">
      <c r="A3" s="671"/>
      <c r="B3" s="671"/>
      <c r="C3" s="1199" t="s">
        <v>717</v>
      </c>
      <c r="D3" s="1199"/>
    </row>
    <row r="4" spans="1:9" x14ac:dyDescent="0.25">
      <c r="A4" s="671"/>
      <c r="B4" s="671"/>
      <c r="C4" s="1186"/>
      <c r="D4" s="1186"/>
    </row>
    <row r="5" spans="1:9" ht="3" customHeight="1" x14ac:dyDescent="0.25">
      <c r="A5" s="671"/>
      <c r="B5" s="671"/>
      <c r="C5" s="1186"/>
      <c r="D5" s="1186"/>
    </row>
    <row r="6" spans="1:9" ht="27" customHeight="1" x14ac:dyDescent="0.25">
      <c r="A6" s="671"/>
      <c r="B6" s="671"/>
      <c r="C6" s="1193" t="s">
        <v>346</v>
      </c>
      <c r="D6" s="1193"/>
    </row>
    <row r="7" spans="1:9" x14ac:dyDescent="0.25">
      <c r="A7" s="671"/>
      <c r="B7" s="671"/>
      <c r="C7" s="1193" t="s">
        <v>347</v>
      </c>
      <c r="D7" s="1193"/>
    </row>
    <row r="8" spans="1:9" ht="15" customHeight="1" x14ac:dyDescent="0.25">
      <c r="A8" s="671"/>
      <c r="B8" s="671"/>
      <c r="C8" s="1196" t="s">
        <v>348</v>
      </c>
      <c r="D8" s="1196"/>
    </row>
    <row r="9" spans="1:9" ht="15" customHeight="1" x14ac:dyDescent="0.25">
      <c r="A9" s="671"/>
      <c r="B9" s="671"/>
      <c r="C9" s="1196" t="s">
        <v>349</v>
      </c>
      <c r="D9" s="1196"/>
    </row>
    <row r="10" spans="1:9" ht="15" customHeight="1" x14ac:dyDescent="0.25">
      <c r="A10" s="671"/>
      <c r="B10" s="671"/>
      <c r="C10" s="1196" t="s">
        <v>350</v>
      </c>
      <c r="D10" s="1196"/>
    </row>
    <row r="11" spans="1:9" ht="15" customHeight="1" x14ac:dyDescent="0.25">
      <c r="A11" s="671"/>
      <c r="B11" s="671"/>
      <c r="C11" s="604" t="s">
        <v>391</v>
      </c>
      <c r="D11" s="786"/>
    </row>
    <row r="12" spans="1:9" ht="15" customHeight="1" x14ac:dyDescent="0.25">
      <c r="A12" s="671"/>
      <c r="B12" s="671"/>
      <c r="C12" s="604" t="s">
        <v>415</v>
      </c>
      <c r="D12" s="786"/>
    </row>
    <row r="13" spans="1:9" ht="27.75" customHeight="1" x14ac:dyDescent="0.25">
      <c r="A13" s="671"/>
      <c r="B13" s="671"/>
      <c r="C13" s="1195" t="s">
        <v>607</v>
      </c>
      <c r="D13" s="1195"/>
    </row>
    <row r="14" spans="1:9" ht="15" customHeight="1" x14ac:dyDescent="0.25">
      <c r="A14" s="671"/>
      <c r="B14" s="671"/>
      <c r="C14" s="1196" t="s">
        <v>351</v>
      </c>
      <c r="D14" s="1196"/>
    </row>
    <row r="15" spans="1:9" ht="15" customHeight="1" x14ac:dyDescent="0.25">
      <c r="A15" s="671"/>
      <c r="B15" s="671"/>
      <c r="C15" s="1196" t="s">
        <v>352</v>
      </c>
      <c r="D15" s="1196"/>
    </row>
    <row r="16" spans="1:9" ht="25.5" x14ac:dyDescent="0.35">
      <c r="A16" s="789"/>
      <c r="B16" s="789"/>
      <c r="C16" s="1195" t="s">
        <v>353</v>
      </c>
      <c r="D16" s="1195"/>
      <c r="E16" s="790"/>
      <c r="F16" s="790"/>
      <c r="G16" s="790"/>
      <c r="H16" s="790"/>
      <c r="I16" s="790"/>
    </row>
    <row r="17" spans="1:9" ht="15" customHeight="1" x14ac:dyDescent="0.35">
      <c r="A17" s="789"/>
      <c r="B17" s="789"/>
      <c r="C17" s="1196" t="s">
        <v>354</v>
      </c>
      <c r="D17" s="1196"/>
      <c r="E17" s="790"/>
      <c r="F17" s="790"/>
      <c r="G17" s="790"/>
      <c r="H17" s="790"/>
      <c r="I17" s="790"/>
    </row>
    <row r="18" spans="1:9" ht="15" customHeight="1" x14ac:dyDescent="0.3">
      <c r="A18" s="671"/>
      <c r="B18" s="671"/>
      <c r="C18" s="1196" t="s">
        <v>416</v>
      </c>
      <c r="D18" s="1196"/>
      <c r="E18" s="788"/>
      <c r="F18" s="788"/>
      <c r="G18" s="788"/>
      <c r="H18" s="788"/>
      <c r="I18" s="788"/>
    </row>
    <row r="19" spans="1:9" ht="15" customHeight="1" x14ac:dyDescent="0.3">
      <c r="A19" s="671"/>
      <c r="B19" s="671"/>
      <c r="C19" s="1196" t="s">
        <v>355</v>
      </c>
      <c r="D19" s="1196"/>
      <c r="E19" s="788"/>
      <c r="F19" s="788"/>
      <c r="G19" s="788"/>
      <c r="H19" s="788"/>
      <c r="I19" s="788"/>
    </row>
    <row r="20" spans="1:9" ht="15" customHeight="1" x14ac:dyDescent="0.25">
      <c r="A20" s="671"/>
      <c r="B20" s="671"/>
      <c r="C20" s="1196" t="s">
        <v>356</v>
      </c>
      <c r="D20" s="1196"/>
    </row>
    <row r="21" spans="1:9" ht="15" customHeight="1" x14ac:dyDescent="0.25">
      <c r="A21" s="671"/>
      <c r="B21" s="671"/>
      <c r="C21" s="1196" t="s">
        <v>357</v>
      </c>
      <c r="D21" s="1196"/>
    </row>
    <row r="22" spans="1:9" ht="15" customHeight="1" x14ac:dyDescent="0.25">
      <c r="A22" s="671"/>
      <c r="B22" s="671"/>
      <c r="C22" s="1196" t="s">
        <v>358</v>
      </c>
      <c r="D22" s="1196"/>
    </row>
    <row r="23" spans="1:9" ht="75.75" customHeight="1" x14ac:dyDescent="0.25">
      <c r="A23" s="671"/>
      <c r="B23" s="671"/>
      <c r="C23" s="1197" t="s">
        <v>661</v>
      </c>
      <c r="D23" s="1197"/>
    </row>
    <row r="24" spans="1:9" ht="55.5" customHeight="1" x14ac:dyDescent="0.25">
      <c r="A24" s="671"/>
      <c r="B24" s="671"/>
      <c r="C24" s="1198" t="s">
        <v>762</v>
      </c>
      <c r="D24" s="1198"/>
    </row>
    <row r="25" spans="1:9" ht="95.25" customHeight="1" x14ac:dyDescent="0.25">
      <c r="A25" s="671"/>
      <c r="B25" s="671"/>
      <c r="C25" s="1197" t="s">
        <v>761</v>
      </c>
      <c r="D25" s="1197"/>
    </row>
    <row r="26" spans="1:9" ht="34.5" customHeight="1" x14ac:dyDescent="0.25">
      <c r="A26" s="671"/>
      <c r="B26" s="671"/>
      <c r="C26" s="1193" t="s">
        <v>429</v>
      </c>
      <c r="D26" s="1193"/>
    </row>
    <row r="27" spans="1:9" ht="15" customHeight="1" x14ac:dyDescent="0.25">
      <c r="A27" s="671"/>
      <c r="B27" s="671"/>
      <c r="C27" s="1192" t="s">
        <v>397</v>
      </c>
      <c r="D27" s="1192"/>
    </row>
    <row r="28" spans="1:9" ht="15" customHeight="1" x14ac:dyDescent="0.25">
      <c r="A28" s="671"/>
      <c r="B28" s="671"/>
      <c r="C28" s="1192" t="s">
        <v>359</v>
      </c>
      <c r="D28" s="1192"/>
    </row>
    <row r="29" spans="1:9" ht="15" customHeight="1" x14ac:dyDescent="0.25">
      <c r="A29" s="671"/>
      <c r="B29" s="671"/>
      <c r="C29" s="1192" t="s">
        <v>417</v>
      </c>
      <c r="D29" s="1192"/>
    </row>
    <row r="30" spans="1:9" ht="15" customHeight="1" x14ac:dyDescent="0.25">
      <c r="A30" s="671"/>
      <c r="B30" s="671"/>
      <c r="C30" s="1192" t="s">
        <v>419</v>
      </c>
      <c r="D30" s="1192"/>
    </row>
    <row r="31" spans="1:9" ht="15" customHeight="1" x14ac:dyDescent="0.25">
      <c r="A31" s="671"/>
      <c r="B31" s="671"/>
      <c r="C31" s="1192" t="s">
        <v>418</v>
      </c>
      <c r="D31" s="1192"/>
    </row>
    <row r="32" spans="1:9" ht="27.75" customHeight="1" x14ac:dyDescent="0.25">
      <c r="A32" s="671"/>
      <c r="B32" s="671"/>
      <c r="C32" s="1193" t="s">
        <v>378</v>
      </c>
      <c r="D32" s="1193"/>
    </row>
    <row r="33" spans="1:4" x14ac:dyDescent="0.25">
      <c r="A33" s="671"/>
      <c r="B33" s="671"/>
      <c r="C33" s="1186"/>
      <c r="D33" s="1186"/>
    </row>
    <row r="34" spans="1:4" ht="19.5" customHeight="1" x14ac:dyDescent="0.25">
      <c r="A34" s="671"/>
      <c r="B34" s="671"/>
      <c r="C34" s="1194" t="s">
        <v>360</v>
      </c>
      <c r="D34" s="1194"/>
    </row>
    <row r="35" spans="1:4" ht="93.75" customHeight="1" x14ac:dyDescent="0.25">
      <c r="A35" s="671"/>
      <c r="B35" s="671"/>
      <c r="C35" s="1185" t="s">
        <v>379</v>
      </c>
      <c r="D35" s="1185"/>
    </row>
    <row r="36" spans="1:4" ht="6.75" customHeight="1" x14ac:dyDescent="0.25">
      <c r="A36" s="671"/>
      <c r="B36" s="671"/>
      <c r="C36" s="1185"/>
      <c r="D36" s="1185"/>
    </row>
    <row r="37" spans="1:4" ht="27" customHeight="1" x14ac:dyDescent="0.25">
      <c r="A37" s="671"/>
      <c r="B37" s="671"/>
      <c r="C37" s="1191" t="s">
        <v>380</v>
      </c>
      <c r="D37" s="1191"/>
    </row>
    <row r="38" spans="1:4" ht="3.75" customHeight="1" x14ac:dyDescent="0.25">
      <c r="A38" s="671"/>
      <c r="B38" s="671"/>
      <c r="C38" s="1191"/>
      <c r="D38" s="1191"/>
    </row>
    <row r="39" spans="1:4" ht="27" customHeight="1" x14ac:dyDescent="0.25">
      <c r="A39" s="671"/>
      <c r="B39" s="671"/>
      <c r="C39" s="1191" t="s">
        <v>432</v>
      </c>
      <c r="D39" s="1191"/>
    </row>
    <row r="40" spans="1:4" ht="81.75" customHeight="1" x14ac:dyDescent="0.25">
      <c r="A40" s="671"/>
      <c r="B40" s="671"/>
      <c r="C40" s="1188" t="s">
        <v>381</v>
      </c>
      <c r="D40" s="1188"/>
    </row>
    <row r="41" spans="1:4" ht="19.5" customHeight="1" x14ac:dyDescent="0.25">
      <c r="A41" s="671"/>
      <c r="B41" s="671"/>
      <c r="C41" s="787" t="s">
        <v>361</v>
      </c>
      <c r="D41" s="787"/>
    </row>
    <row r="42" spans="1:4" ht="22.5" customHeight="1" x14ac:dyDescent="0.25">
      <c r="A42" s="671"/>
      <c r="B42" s="671"/>
      <c r="C42" s="795" t="s">
        <v>619</v>
      </c>
      <c r="D42" s="795"/>
    </row>
    <row r="43" spans="1:4" ht="87.75" customHeight="1" x14ac:dyDescent="0.25">
      <c r="A43" s="671"/>
      <c r="B43" s="671"/>
      <c r="C43" s="1189" t="s">
        <v>430</v>
      </c>
      <c r="D43" s="1189"/>
    </row>
    <row r="44" spans="1:4" ht="66.75" customHeight="1" x14ac:dyDescent="0.25">
      <c r="A44" s="671"/>
      <c r="B44" s="671"/>
      <c r="C44" s="1189" t="s">
        <v>431</v>
      </c>
      <c r="D44" s="1189"/>
    </row>
    <row r="45" spans="1:4" ht="14.25" customHeight="1" x14ac:dyDescent="0.25">
      <c r="A45" s="671"/>
      <c r="B45" s="671"/>
      <c r="C45" s="1190" t="s">
        <v>621</v>
      </c>
      <c r="D45" s="1190"/>
    </row>
    <row r="46" spans="1:4" ht="27" customHeight="1" x14ac:dyDescent="0.25">
      <c r="A46" s="671"/>
      <c r="B46" s="671"/>
      <c r="C46" s="1189" t="s">
        <v>622</v>
      </c>
      <c r="D46" s="1189"/>
    </row>
    <row r="47" spans="1:4" ht="45" customHeight="1" x14ac:dyDescent="0.25">
      <c r="A47" s="671"/>
      <c r="B47" s="671"/>
      <c r="C47" s="1185" t="s">
        <v>630</v>
      </c>
      <c r="D47" s="1185"/>
    </row>
    <row r="48" spans="1:4" ht="12" customHeight="1" x14ac:dyDescent="0.25">
      <c r="A48" s="671"/>
      <c r="B48" s="671"/>
      <c r="C48" s="1185"/>
      <c r="D48" s="1185"/>
    </row>
    <row r="49" spans="1:4" ht="104.25" customHeight="1" x14ac:dyDescent="0.25">
      <c r="A49" s="671"/>
      <c r="B49" s="671"/>
      <c r="C49" s="1185" t="s">
        <v>620</v>
      </c>
      <c r="D49" s="1185"/>
    </row>
    <row r="50" spans="1:4" ht="45" customHeight="1" x14ac:dyDescent="0.25">
      <c r="A50" s="671"/>
      <c r="B50" s="671"/>
      <c r="C50" s="1186" t="s">
        <v>362</v>
      </c>
      <c r="D50" s="1186"/>
    </row>
    <row r="51" spans="1:4" ht="5.25" customHeight="1" x14ac:dyDescent="0.25">
      <c r="A51" s="671"/>
      <c r="B51" s="671"/>
      <c r="C51" s="1186"/>
      <c r="D51" s="1186"/>
    </row>
    <row r="52" spans="1:4" ht="110.25" customHeight="1" x14ac:dyDescent="0.25">
      <c r="A52" s="671"/>
      <c r="B52" s="671"/>
      <c r="C52" s="1185" t="s">
        <v>760</v>
      </c>
      <c r="D52" s="1185"/>
    </row>
    <row r="53" spans="1:4" x14ac:dyDescent="0.25">
      <c r="A53" s="671"/>
      <c r="B53" s="671"/>
      <c r="C53" s="1185"/>
      <c r="D53" s="1185"/>
    </row>
    <row r="54" spans="1:4" ht="21" customHeight="1" x14ac:dyDescent="0.25">
      <c r="A54" s="671"/>
      <c r="B54" s="671"/>
      <c r="C54" s="1187" t="s">
        <v>363</v>
      </c>
      <c r="D54" s="1187"/>
    </row>
    <row r="55" spans="1:4" ht="15" customHeight="1" x14ac:dyDescent="0.25">
      <c r="A55" s="671"/>
      <c r="B55" s="671"/>
      <c r="C55" s="1186" t="s">
        <v>364</v>
      </c>
      <c r="D55" s="1186"/>
    </row>
    <row r="56" spans="1:4" ht="15" customHeight="1" x14ac:dyDescent="0.25">
      <c r="A56" s="671"/>
      <c r="B56" s="671"/>
      <c r="C56" s="1186" t="s">
        <v>365</v>
      </c>
      <c r="D56" s="1186"/>
    </row>
    <row r="57" spans="1:4" ht="15" customHeight="1" x14ac:dyDescent="0.25">
      <c r="A57" s="671"/>
      <c r="B57" s="671"/>
      <c r="C57" s="1186" t="s">
        <v>366</v>
      </c>
      <c r="D57" s="1186"/>
    </row>
    <row r="58" spans="1:4" ht="15" customHeight="1" x14ac:dyDescent="0.25">
      <c r="A58" s="671"/>
      <c r="B58" s="671"/>
      <c r="C58" s="1186" t="s">
        <v>367</v>
      </c>
      <c r="D58" s="1186"/>
    </row>
    <row r="59" spans="1:4" ht="15" customHeight="1" x14ac:dyDescent="0.25">
      <c r="A59" s="671"/>
      <c r="B59" s="671"/>
      <c r="C59" s="1186" t="s">
        <v>368</v>
      </c>
      <c r="D59" s="1186"/>
    </row>
    <row r="60" spans="1:4" ht="34.5" customHeight="1" x14ac:dyDescent="0.25">
      <c r="A60" s="671"/>
      <c r="B60" s="671"/>
      <c r="C60" s="1186" t="s">
        <v>373</v>
      </c>
      <c r="D60" s="1186"/>
    </row>
    <row r="61" spans="1:4" x14ac:dyDescent="0.25">
      <c r="C61" s="1185"/>
      <c r="D61" s="1185"/>
    </row>
  </sheetData>
  <mergeCells count="55">
    <mergeCell ref="C15:D15"/>
    <mergeCell ref="C3:D3"/>
    <mergeCell ref="C4:D4"/>
    <mergeCell ref="C5:D5"/>
    <mergeCell ref="C6:D6"/>
    <mergeCell ref="C7:D7"/>
    <mergeCell ref="C8:D8"/>
    <mergeCell ref="C9:D9"/>
    <mergeCell ref="C10:D10"/>
    <mergeCell ref="C13:D13"/>
    <mergeCell ref="C14:D14"/>
    <mergeCell ref="C27:D27"/>
    <mergeCell ref="C16:D16"/>
    <mergeCell ref="C17:D17"/>
    <mergeCell ref="C18:D18"/>
    <mergeCell ref="C19:D19"/>
    <mergeCell ref="C20:D20"/>
    <mergeCell ref="C21:D21"/>
    <mergeCell ref="C22:D22"/>
    <mergeCell ref="C23:D23"/>
    <mergeCell ref="C24:D24"/>
    <mergeCell ref="C25:D25"/>
    <mergeCell ref="C26:D26"/>
    <mergeCell ref="C39:D39"/>
    <mergeCell ref="C28:D28"/>
    <mergeCell ref="C29:D29"/>
    <mergeCell ref="C30:D30"/>
    <mergeCell ref="C31:D31"/>
    <mergeCell ref="C32:D32"/>
    <mergeCell ref="C33:D33"/>
    <mergeCell ref="C34:D34"/>
    <mergeCell ref="C35:D35"/>
    <mergeCell ref="C36:D36"/>
    <mergeCell ref="C37:D37"/>
    <mergeCell ref="C38:D38"/>
    <mergeCell ref="C52:D52"/>
    <mergeCell ref="C40:D40"/>
    <mergeCell ref="C43:D43"/>
    <mergeCell ref="C44:D44"/>
    <mergeCell ref="C46:D46"/>
    <mergeCell ref="C47:D47"/>
    <mergeCell ref="C48:D48"/>
    <mergeCell ref="C49:D49"/>
    <mergeCell ref="C50:D50"/>
    <mergeCell ref="C51:D51"/>
    <mergeCell ref="C45:D45"/>
    <mergeCell ref="C61:D61"/>
    <mergeCell ref="C59:D59"/>
    <mergeCell ref="C60:D60"/>
    <mergeCell ref="C53:D53"/>
    <mergeCell ref="C54:D54"/>
    <mergeCell ref="C55:D55"/>
    <mergeCell ref="C56:D56"/>
    <mergeCell ref="C57:D57"/>
    <mergeCell ref="C58:D58"/>
  </mergeCells>
  <pageMargins left="0.7" right="0.7" top="0.78740157499999996" bottom="0.78740157499999996" header="0.3" footer="0.3"/>
  <pageSetup paperSize="9" scale="80" orientation="portrait" r:id="rId1"/>
  <rowBreaks count="2" manualBreakCount="2">
    <brk id="33" min="2" max="3" man="1"/>
    <brk id="53" min="2" max="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43">
    <pageSetUpPr autoPageBreaks="0" fitToPage="1"/>
  </sheetPr>
  <dimension ref="A1:N38"/>
  <sheetViews>
    <sheetView topLeftCell="A2" zoomScale="90" workbookViewId="0">
      <selection activeCell="O19" sqref="O19"/>
    </sheetView>
  </sheetViews>
  <sheetFormatPr defaultRowHeight="12.75" x14ac:dyDescent="0.25"/>
  <cols>
    <col min="1" max="1" width="1.140625" style="290" customWidth="1"/>
    <col min="2" max="2" width="2.140625" style="290" customWidth="1"/>
    <col min="3" max="3" width="0.85546875" style="290" customWidth="1"/>
    <col min="4" max="4" width="2.28515625" style="290" customWidth="1"/>
    <col min="5" max="5" width="38.7109375" style="290" customWidth="1"/>
    <col min="6" max="6" width="1.140625" style="290" customWidth="1"/>
    <col min="7" max="14" width="11.85546875" style="290" customWidth="1"/>
    <col min="15" max="235" width="9.140625" style="290"/>
    <col min="236" max="236" width="4.42578125" style="290" customWidth="1"/>
    <col min="237" max="237" width="1.7109375" style="290" customWidth="1"/>
    <col min="238" max="238" width="1.140625" style="290" customWidth="1"/>
    <col min="239" max="239" width="2.140625" style="290" customWidth="1"/>
    <col min="240" max="240" width="0.85546875" style="290" customWidth="1"/>
    <col min="241" max="241" width="2.28515625" style="290" customWidth="1"/>
    <col min="242" max="242" width="38.7109375" style="290" customWidth="1"/>
    <col min="243" max="243" width="1.140625" style="290" customWidth="1"/>
    <col min="244" max="251" width="11.85546875" style="290" customWidth="1"/>
    <col min="252" max="491" width="9.140625" style="290"/>
    <col min="492" max="492" width="4.42578125" style="290" customWidth="1"/>
    <col min="493" max="493" width="1.7109375" style="290" customWidth="1"/>
    <col min="494" max="494" width="1.140625" style="290" customWidth="1"/>
    <col min="495" max="495" width="2.140625" style="290" customWidth="1"/>
    <col min="496" max="496" width="0.85546875" style="290" customWidth="1"/>
    <col min="497" max="497" width="2.28515625" style="290" customWidth="1"/>
    <col min="498" max="498" width="38.7109375" style="290" customWidth="1"/>
    <col min="499" max="499" width="1.140625" style="290" customWidth="1"/>
    <col min="500" max="507" width="11.85546875" style="290" customWidth="1"/>
    <col min="508" max="747" width="9.140625" style="290"/>
    <col min="748" max="748" width="4.42578125" style="290" customWidth="1"/>
    <col min="749" max="749" width="1.7109375" style="290" customWidth="1"/>
    <col min="750" max="750" width="1.140625" style="290" customWidth="1"/>
    <col min="751" max="751" width="2.140625" style="290" customWidth="1"/>
    <col min="752" max="752" width="0.85546875" style="290" customWidth="1"/>
    <col min="753" max="753" width="2.28515625" style="290" customWidth="1"/>
    <col min="754" max="754" width="38.7109375" style="290" customWidth="1"/>
    <col min="755" max="755" width="1.140625" style="290" customWidth="1"/>
    <col min="756" max="763" width="11.85546875" style="290" customWidth="1"/>
    <col min="764" max="1003" width="9.140625" style="290"/>
    <col min="1004" max="1004" width="4.42578125" style="290" customWidth="1"/>
    <col min="1005" max="1005" width="1.7109375" style="290" customWidth="1"/>
    <col min="1006" max="1006" width="1.140625" style="290" customWidth="1"/>
    <col min="1007" max="1007" width="2.140625" style="290" customWidth="1"/>
    <col min="1008" max="1008" width="0.85546875" style="290" customWidth="1"/>
    <col min="1009" max="1009" width="2.28515625" style="290" customWidth="1"/>
    <col min="1010" max="1010" width="38.7109375" style="290" customWidth="1"/>
    <col min="1011" max="1011" width="1.140625" style="290" customWidth="1"/>
    <col min="1012" max="1019" width="11.85546875" style="290" customWidth="1"/>
    <col min="1020" max="1259" width="9.140625" style="290"/>
    <col min="1260" max="1260" width="4.42578125" style="290" customWidth="1"/>
    <col min="1261" max="1261" width="1.7109375" style="290" customWidth="1"/>
    <col min="1262" max="1262" width="1.140625" style="290" customWidth="1"/>
    <col min="1263" max="1263" width="2.140625" style="290" customWidth="1"/>
    <col min="1264" max="1264" width="0.85546875" style="290" customWidth="1"/>
    <col min="1265" max="1265" width="2.28515625" style="290" customWidth="1"/>
    <col min="1266" max="1266" width="38.7109375" style="290" customWidth="1"/>
    <col min="1267" max="1267" width="1.140625" style="290" customWidth="1"/>
    <col min="1268" max="1275" width="11.85546875" style="290" customWidth="1"/>
    <col min="1276" max="1515" width="9.140625" style="290"/>
    <col min="1516" max="1516" width="4.42578125" style="290" customWidth="1"/>
    <col min="1517" max="1517" width="1.7109375" style="290" customWidth="1"/>
    <col min="1518" max="1518" width="1.140625" style="290" customWidth="1"/>
    <col min="1519" max="1519" width="2.140625" style="290" customWidth="1"/>
    <col min="1520" max="1520" width="0.85546875" style="290" customWidth="1"/>
    <col min="1521" max="1521" width="2.28515625" style="290" customWidth="1"/>
    <col min="1522" max="1522" width="38.7109375" style="290" customWidth="1"/>
    <col min="1523" max="1523" width="1.140625" style="290" customWidth="1"/>
    <col min="1524" max="1531" width="11.85546875" style="290" customWidth="1"/>
    <col min="1532" max="1771" width="9.140625" style="290"/>
    <col min="1772" max="1772" width="4.42578125" style="290" customWidth="1"/>
    <col min="1773" max="1773" width="1.7109375" style="290" customWidth="1"/>
    <col min="1774" max="1774" width="1.140625" style="290" customWidth="1"/>
    <col min="1775" max="1775" width="2.140625" style="290" customWidth="1"/>
    <col min="1776" max="1776" width="0.85546875" style="290" customWidth="1"/>
    <col min="1777" max="1777" width="2.28515625" style="290" customWidth="1"/>
    <col min="1778" max="1778" width="38.7109375" style="290" customWidth="1"/>
    <col min="1779" max="1779" width="1.140625" style="290" customWidth="1"/>
    <col min="1780" max="1787" width="11.85546875" style="290" customWidth="1"/>
    <col min="1788" max="2027" width="9.140625" style="290"/>
    <col min="2028" max="2028" width="4.42578125" style="290" customWidth="1"/>
    <col min="2029" max="2029" width="1.7109375" style="290" customWidth="1"/>
    <col min="2030" max="2030" width="1.140625" style="290" customWidth="1"/>
    <col min="2031" max="2031" width="2.140625" style="290" customWidth="1"/>
    <col min="2032" max="2032" width="0.85546875" style="290" customWidth="1"/>
    <col min="2033" max="2033" width="2.28515625" style="290" customWidth="1"/>
    <col min="2034" max="2034" width="38.7109375" style="290" customWidth="1"/>
    <col min="2035" max="2035" width="1.140625" style="290" customWidth="1"/>
    <col min="2036" max="2043" width="11.85546875" style="290" customWidth="1"/>
    <col min="2044" max="2283" width="9.140625" style="290"/>
    <col min="2284" max="2284" width="4.42578125" style="290" customWidth="1"/>
    <col min="2285" max="2285" width="1.7109375" style="290" customWidth="1"/>
    <col min="2286" max="2286" width="1.140625" style="290" customWidth="1"/>
    <col min="2287" max="2287" width="2.140625" style="290" customWidth="1"/>
    <col min="2288" max="2288" width="0.85546875" style="290" customWidth="1"/>
    <col min="2289" max="2289" width="2.28515625" style="290" customWidth="1"/>
    <col min="2290" max="2290" width="38.7109375" style="290" customWidth="1"/>
    <col min="2291" max="2291" width="1.140625" style="290" customWidth="1"/>
    <col min="2292" max="2299" width="11.85546875" style="290" customWidth="1"/>
    <col min="2300" max="2539" width="9.140625" style="290"/>
    <col min="2540" max="2540" width="4.42578125" style="290" customWidth="1"/>
    <col min="2541" max="2541" width="1.7109375" style="290" customWidth="1"/>
    <col min="2542" max="2542" width="1.140625" style="290" customWidth="1"/>
    <col min="2543" max="2543" width="2.140625" style="290" customWidth="1"/>
    <col min="2544" max="2544" width="0.85546875" style="290" customWidth="1"/>
    <col min="2545" max="2545" width="2.28515625" style="290" customWidth="1"/>
    <col min="2546" max="2546" width="38.7109375" style="290" customWidth="1"/>
    <col min="2547" max="2547" width="1.140625" style="290" customWidth="1"/>
    <col min="2548" max="2555" width="11.85546875" style="290" customWidth="1"/>
    <col min="2556" max="2795" width="9.140625" style="290"/>
    <col min="2796" max="2796" width="4.42578125" style="290" customWidth="1"/>
    <col min="2797" max="2797" width="1.7109375" style="290" customWidth="1"/>
    <col min="2798" max="2798" width="1.140625" style="290" customWidth="1"/>
    <col min="2799" max="2799" width="2.140625" style="290" customWidth="1"/>
    <col min="2800" max="2800" width="0.85546875" style="290" customWidth="1"/>
    <col min="2801" max="2801" width="2.28515625" style="290" customWidth="1"/>
    <col min="2802" max="2802" width="38.7109375" style="290" customWidth="1"/>
    <col min="2803" max="2803" width="1.140625" style="290" customWidth="1"/>
    <col min="2804" max="2811" width="11.85546875" style="290" customWidth="1"/>
    <col min="2812" max="3051" width="9.140625" style="290"/>
    <col min="3052" max="3052" width="4.42578125" style="290" customWidth="1"/>
    <col min="3053" max="3053" width="1.7109375" style="290" customWidth="1"/>
    <col min="3054" max="3054" width="1.140625" style="290" customWidth="1"/>
    <col min="3055" max="3055" width="2.140625" style="290" customWidth="1"/>
    <col min="3056" max="3056" width="0.85546875" style="290" customWidth="1"/>
    <col min="3057" max="3057" width="2.28515625" style="290" customWidth="1"/>
    <col min="3058" max="3058" width="38.7109375" style="290" customWidth="1"/>
    <col min="3059" max="3059" width="1.140625" style="290" customWidth="1"/>
    <col min="3060" max="3067" width="11.85546875" style="290" customWidth="1"/>
    <col min="3068" max="3307" width="9.140625" style="290"/>
    <col min="3308" max="3308" width="4.42578125" style="290" customWidth="1"/>
    <col min="3309" max="3309" width="1.7109375" style="290" customWidth="1"/>
    <col min="3310" max="3310" width="1.140625" style="290" customWidth="1"/>
    <col min="3311" max="3311" width="2.140625" style="290" customWidth="1"/>
    <col min="3312" max="3312" width="0.85546875" style="290" customWidth="1"/>
    <col min="3313" max="3313" width="2.28515625" style="290" customWidth="1"/>
    <col min="3314" max="3314" width="38.7109375" style="290" customWidth="1"/>
    <col min="3315" max="3315" width="1.140625" style="290" customWidth="1"/>
    <col min="3316" max="3323" width="11.85546875" style="290" customWidth="1"/>
    <col min="3324" max="3563" width="9.140625" style="290"/>
    <col min="3564" max="3564" width="4.42578125" style="290" customWidth="1"/>
    <col min="3565" max="3565" width="1.7109375" style="290" customWidth="1"/>
    <col min="3566" max="3566" width="1.140625" style="290" customWidth="1"/>
    <col min="3567" max="3567" width="2.140625" style="290" customWidth="1"/>
    <col min="3568" max="3568" width="0.85546875" style="290" customWidth="1"/>
    <col min="3569" max="3569" width="2.28515625" style="290" customWidth="1"/>
    <col min="3570" max="3570" width="38.7109375" style="290" customWidth="1"/>
    <col min="3571" max="3571" width="1.140625" style="290" customWidth="1"/>
    <col min="3572" max="3579" width="11.85546875" style="290" customWidth="1"/>
    <col min="3580" max="3819" width="9.140625" style="290"/>
    <col min="3820" max="3820" width="4.42578125" style="290" customWidth="1"/>
    <col min="3821" max="3821" width="1.7109375" style="290" customWidth="1"/>
    <col min="3822" max="3822" width="1.140625" style="290" customWidth="1"/>
    <col min="3823" max="3823" width="2.140625" style="290" customWidth="1"/>
    <col min="3824" max="3824" width="0.85546875" style="290" customWidth="1"/>
    <col min="3825" max="3825" width="2.28515625" style="290" customWidth="1"/>
    <col min="3826" max="3826" width="38.7109375" style="290" customWidth="1"/>
    <col min="3827" max="3827" width="1.140625" style="290" customWidth="1"/>
    <col min="3828" max="3835" width="11.85546875" style="290" customWidth="1"/>
    <col min="3836" max="4075" width="9.140625" style="290"/>
    <col min="4076" max="4076" width="4.42578125" style="290" customWidth="1"/>
    <col min="4077" max="4077" width="1.7109375" style="290" customWidth="1"/>
    <col min="4078" max="4078" width="1.140625" style="290" customWidth="1"/>
    <col min="4079" max="4079" width="2.140625" style="290" customWidth="1"/>
    <col min="4080" max="4080" width="0.85546875" style="290" customWidth="1"/>
    <col min="4081" max="4081" width="2.28515625" style="290" customWidth="1"/>
    <col min="4082" max="4082" width="38.7109375" style="290" customWidth="1"/>
    <col min="4083" max="4083" width="1.140625" style="290" customWidth="1"/>
    <col min="4084" max="4091" width="11.85546875" style="290" customWidth="1"/>
    <col min="4092" max="4331" width="9.140625" style="290"/>
    <col min="4332" max="4332" width="4.42578125" style="290" customWidth="1"/>
    <col min="4333" max="4333" width="1.7109375" style="290" customWidth="1"/>
    <col min="4334" max="4334" width="1.140625" style="290" customWidth="1"/>
    <col min="4335" max="4335" width="2.140625" style="290" customWidth="1"/>
    <col min="4336" max="4336" width="0.85546875" style="290" customWidth="1"/>
    <col min="4337" max="4337" width="2.28515625" style="290" customWidth="1"/>
    <col min="4338" max="4338" width="38.7109375" style="290" customWidth="1"/>
    <col min="4339" max="4339" width="1.140625" style="290" customWidth="1"/>
    <col min="4340" max="4347" width="11.85546875" style="290" customWidth="1"/>
    <col min="4348" max="4587" width="9.140625" style="290"/>
    <col min="4588" max="4588" width="4.42578125" style="290" customWidth="1"/>
    <col min="4589" max="4589" width="1.7109375" style="290" customWidth="1"/>
    <col min="4590" max="4590" width="1.140625" style="290" customWidth="1"/>
    <col min="4591" max="4591" width="2.140625" style="290" customWidth="1"/>
    <col min="4592" max="4592" width="0.85546875" style="290" customWidth="1"/>
    <col min="4593" max="4593" width="2.28515625" style="290" customWidth="1"/>
    <col min="4594" max="4594" width="38.7109375" style="290" customWidth="1"/>
    <col min="4595" max="4595" width="1.140625" style="290" customWidth="1"/>
    <col min="4596" max="4603" width="11.85546875" style="290" customWidth="1"/>
    <col min="4604" max="4843" width="9.140625" style="290"/>
    <col min="4844" max="4844" width="4.42578125" style="290" customWidth="1"/>
    <col min="4845" max="4845" width="1.7109375" style="290" customWidth="1"/>
    <col min="4846" max="4846" width="1.140625" style="290" customWidth="1"/>
    <col min="4847" max="4847" width="2.140625" style="290" customWidth="1"/>
    <col min="4848" max="4848" width="0.85546875" style="290" customWidth="1"/>
    <col min="4849" max="4849" width="2.28515625" style="290" customWidth="1"/>
    <col min="4850" max="4850" width="38.7109375" style="290" customWidth="1"/>
    <col min="4851" max="4851" width="1.140625" style="290" customWidth="1"/>
    <col min="4852" max="4859" width="11.85546875" style="290" customWidth="1"/>
    <col min="4860" max="5099" width="9.140625" style="290"/>
    <col min="5100" max="5100" width="4.42578125" style="290" customWidth="1"/>
    <col min="5101" max="5101" width="1.7109375" style="290" customWidth="1"/>
    <col min="5102" max="5102" width="1.140625" style="290" customWidth="1"/>
    <col min="5103" max="5103" width="2.140625" style="290" customWidth="1"/>
    <col min="5104" max="5104" width="0.85546875" style="290" customWidth="1"/>
    <col min="5105" max="5105" width="2.28515625" style="290" customWidth="1"/>
    <col min="5106" max="5106" width="38.7109375" style="290" customWidth="1"/>
    <col min="5107" max="5107" width="1.140625" style="290" customWidth="1"/>
    <col min="5108" max="5115" width="11.85546875" style="290" customWidth="1"/>
    <col min="5116" max="5355" width="9.140625" style="290"/>
    <col min="5356" max="5356" width="4.42578125" style="290" customWidth="1"/>
    <col min="5357" max="5357" width="1.7109375" style="290" customWidth="1"/>
    <col min="5358" max="5358" width="1.140625" style="290" customWidth="1"/>
    <col min="5359" max="5359" width="2.140625" style="290" customWidth="1"/>
    <col min="5360" max="5360" width="0.85546875" style="290" customWidth="1"/>
    <col min="5361" max="5361" width="2.28515625" style="290" customWidth="1"/>
    <col min="5362" max="5362" width="38.7109375" style="290" customWidth="1"/>
    <col min="5363" max="5363" width="1.140625" style="290" customWidth="1"/>
    <col min="5364" max="5371" width="11.85546875" style="290" customWidth="1"/>
    <col min="5372" max="5611" width="9.140625" style="290"/>
    <col min="5612" max="5612" width="4.42578125" style="290" customWidth="1"/>
    <col min="5613" max="5613" width="1.7109375" style="290" customWidth="1"/>
    <col min="5614" max="5614" width="1.140625" style="290" customWidth="1"/>
    <col min="5615" max="5615" width="2.140625" style="290" customWidth="1"/>
    <col min="5616" max="5616" width="0.85546875" style="290" customWidth="1"/>
    <col min="5617" max="5617" width="2.28515625" style="290" customWidth="1"/>
    <col min="5618" max="5618" width="38.7109375" style="290" customWidth="1"/>
    <col min="5619" max="5619" width="1.140625" style="290" customWidth="1"/>
    <col min="5620" max="5627" width="11.85546875" style="290" customWidth="1"/>
    <col min="5628" max="5867" width="9.140625" style="290"/>
    <col min="5868" max="5868" width="4.42578125" style="290" customWidth="1"/>
    <col min="5869" max="5869" width="1.7109375" style="290" customWidth="1"/>
    <col min="5870" max="5870" width="1.140625" style="290" customWidth="1"/>
    <col min="5871" max="5871" width="2.140625" style="290" customWidth="1"/>
    <col min="5872" max="5872" width="0.85546875" style="290" customWidth="1"/>
    <col min="5873" max="5873" width="2.28515625" style="290" customWidth="1"/>
    <col min="5874" max="5874" width="38.7109375" style="290" customWidth="1"/>
    <col min="5875" max="5875" width="1.140625" style="290" customWidth="1"/>
    <col min="5876" max="5883" width="11.85546875" style="290" customWidth="1"/>
    <col min="5884" max="6123" width="9.140625" style="290"/>
    <col min="6124" max="6124" width="4.42578125" style="290" customWidth="1"/>
    <col min="6125" max="6125" width="1.7109375" style="290" customWidth="1"/>
    <col min="6126" max="6126" width="1.140625" style="290" customWidth="1"/>
    <col min="6127" max="6127" width="2.140625" style="290" customWidth="1"/>
    <col min="6128" max="6128" width="0.85546875" style="290" customWidth="1"/>
    <col min="6129" max="6129" width="2.28515625" style="290" customWidth="1"/>
    <col min="6130" max="6130" width="38.7109375" style="290" customWidth="1"/>
    <col min="6131" max="6131" width="1.140625" style="290" customWidth="1"/>
    <col min="6132" max="6139" width="11.85546875" style="290" customWidth="1"/>
    <col min="6140" max="6379" width="9.140625" style="290"/>
    <col min="6380" max="6380" width="4.42578125" style="290" customWidth="1"/>
    <col min="6381" max="6381" width="1.7109375" style="290" customWidth="1"/>
    <col min="6382" max="6382" width="1.140625" style="290" customWidth="1"/>
    <col min="6383" max="6383" width="2.140625" style="290" customWidth="1"/>
    <col min="6384" max="6384" width="0.85546875" style="290" customWidth="1"/>
    <col min="6385" max="6385" width="2.28515625" style="290" customWidth="1"/>
    <col min="6386" max="6386" width="38.7109375" style="290" customWidth="1"/>
    <col min="6387" max="6387" width="1.140625" style="290" customWidth="1"/>
    <col min="6388" max="6395" width="11.85546875" style="290" customWidth="1"/>
    <col min="6396" max="6635" width="9.140625" style="290"/>
    <col min="6636" max="6636" width="4.42578125" style="290" customWidth="1"/>
    <col min="6637" max="6637" width="1.7109375" style="290" customWidth="1"/>
    <col min="6638" max="6638" width="1.140625" style="290" customWidth="1"/>
    <col min="6639" max="6639" width="2.140625" style="290" customWidth="1"/>
    <col min="6640" max="6640" width="0.85546875" style="290" customWidth="1"/>
    <col min="6641" max="6641" width="2.28515625" style="290" customWidth="1"/>
    <col min="6642" max="6642" width="38.7109375" style="290" customWidth="1"/>
    <col min="6643" max="6643" width="1.140625" style="290" customWidth="1"/>
    <col min="6644" max="6651" width="11.85546875" style="290" customWidth="1"/>
    <col min="6652" max="6891" width="9.140625" style="290"/>
    <col min="6892" max="6892" width="4.42578125" style="290" customWidth="1"/>
    <col min="6893" max="6893" width="1.7109375" style="290" customWidth="1"/>
    <col min="6894" max="6894" width="1.140625" style="290" customWidth="1"/>
    <col min="6895" max="6895" width="2.140625" style="290" customWidth="1"/>
    <col min="6896" max="6896" width="0.85546875" style="290" customWidth="1"/>
    <col min="6897" max="6897" width="2.28515625" style="290" customWidth="1"/>
    <col min="6898" max="6898" width="38.7109375" style="290" customWidth="1"/>
    <col min="6899" max="6899" width="1.140625" style="290" customWidth="1"/>
    <col min="6900" max="6907" width="11.85546875" style="290" customWidth="1"/>
    <col min="6908" max="7147" width="9.140625" style="290"/>
    <col min="7148" max="7148" width="4.42578125" style="290" customWidth="1"/>
    <col min="7149" max="7149" width="1.7109375" style="290" customWidth="1"/>
    <col min="7150" max="7150" width="1.140625" style="290" customWidth="1"/>
    <col min="7151" max="7151" width="2.140625" style="290" customWidth="1"/>
    <col min="7152" max="7152" width="0.85546875" style="290" customWidth="1"/>
    <col min="7153" max="7153" width="2.28515625" style="290" customWidth="1"/>
    <col min="7154" max="7154" width="38.7109375" style="290" customWidth="1"/>
    <col min="7155" max="7155" width="1.140625" style="290" customWidth="1"/>
    <col min="7156" max="7163" width="11.85546875" style="290" customWidth="1"/>
    <col min="7164" max="7403" width="9.140625" style="290"/>
    <col min="7404" max="7404" width="4.42578125" style="290" customWidth="1"/>
    <col min="7405" max="7405" width="1.7109375" style="290" customWidth="1"/>
    <col min="7406" max="7406" width="1.140625" style="290" customWidth="1"/>
    <col min="7407" max="7407" width="2.140625" style="290" customWidth="1"/>
    <col min="7408" max="7408" width="0.85546875" style="290" customWidth="1"/>
    <col min="7409" max="7409" width="2.28515625" style="290" customWidth="1"/>
    <col min="7410" max="7410" width="38.7109375" style="290" customWidth="1"/>
    <col min="7411" max="7411" width="1.140625" style="290" customWidth="1"/>
    <col min="7412" max="7419" width="11.85546875" style="290" customWidth="1"/>
    <col min="7420" max="7659" width="9.140625" style="290"/>
    <col min="7660" max="7660" width="4.42578125" style="290" customWidth="1"/>
    <col min="7661" max="7661" width="1.7109375" style="290" customWidth="1"/>
    <col min="7662" max="7662" width="1.140625" style="290" customWidth="1"/>
    <col min="7663" max="7663" width="2.140625" style="290" customWidth="1"/>
    <col min="7664" max="7664" width="0.85546875" style="290" customWidth="1"/>
    <col min="7665" max="7665" width="2.28515625" style="290" customWidth="1"/>
    <col min="7666" max="7666" width="38.7109375" style="290" customWidth="1"/>
    <col min="7667" max="7667" width="1.140625" style="290" customWidth="1"/>
    <col min="7668" max="7675" width="11.85546875" style="290" customWidth="1"/>
    <col min="7676" max="7915" width="9.140625" style="290"/>
    <col min="7916" max="7916" width="4.42578125" style="290" customWidth="1"/>
    <col min="7917" max="7917" width="1.7109375" style="290" customWidth="1"/>
    <col min="7918" max="7918" width="1.140625" style="290" customWidth="1"/>
    <col min="7919" max="7919" width="2.140625" style="290" customWidth="1"/>
    <col min="7920" max="7920" width="0.85546875" style="290" customWidth="1"/>
    <col min="7921" max="7921" width="2.28515625" style="290" customWidth="1"/>
    <col min="7922" max="7922" width="38.7109375" style="290" customWidth="1"/>
    <col min="7923" max="7923" width="1.140625" style="290" customWidth="1"/>
    <col min="7924" max="7931" width="11.85546875" style="290" customWidth="1"/>
    <col min="7932" max="8171" width="9.140625" style="290"/>
    <col min="8172" max="8172" width="4.42578125" style="290" customWidth="1"/>
    <col min="8173" max="8173" width="1.7109375" style="290" customWidth="1"/>
    <col min="8174" max="8174" width="1.140625" style="290" customWidth="1"/>
    <col min="8175" max="8175" width="2.140625" style="290" customWidth="1"/>
    <col min="8176" max="8176" width="0.85546875" style="290" customWidth="1"/>
    <col min="8177" max="8177" width="2.28515625" style="290" customWidth="1"/>
    <col min="8178" max="8178" width="38.7109375" style="290" customWidth="1"/>
    <col min="8179" max="8179" width="1.140625" style="290" customWidth="1"/>
    <col min="8180" max="8187" width="11.85546875" style="290" customWidth="1"/>
    <col min="8188" max="8427" width="9.140625" style="290"/>
    <col min="8428" max="8428" width="4.42578125" style="290" customWidth="1"/>
    <col min="8429" max="8429" width="1.7109375" style="290" customWidth="1"/>
    <col min="8430" max="8430" width="1.140625" style="290" customWidth="1"/>
    <col min="8431" max="8431" width="2.140625" style="290" customWidth="1"/>
    <col min="8432" max="8432" width="0.85546875" style="290" customWidth="1"/>
    <col min="8433" max="8433" width="2.28515625" style="290" customWidth="1"/>
    <col min="8434" max="8434" width="38.7109375" style="290" customWidth="1"/>
    <col min="8435" max="8435" width="1.140625" style="290" customWidth="1"/>
    <col min="8436" max="8443" width="11.85546875" style="290" customWidth="1"/>
    <col min="8444" max="8683" width="9.140625" style="290"/>
    <col min="8684" max="8684" width="4.42578125" style="290" customWidth="1"/>
    <col min="8685" max="8685" width="1.7109375" style="290" customWidth="1"/>
    <col min="8686" max="8686" width="1.140625" style="290" customWidth="1"/>
    <col min="8687" max="8687" width="2.140625" style="290" customWidth="1"/>
    <col min="8688" max="8688" width="0.85546875" style="290" customWidth="1"/>
    <col min="8689" max="8689" width="2.28515625" style="290" customWidth="1"/>
    <col min="8690" max="8690" width="38.7109375" style="290" customWidth="1"/>
    <col min="8691" max="8691" width="1.140625" style="290" customWidth="1"/>
    <col min="8692" max="8699" width="11.85546875" style="290" customWidth="1"/>
    <col min="8700" max="8939" width="9.140625" style="290"/>
    <col min="8940" max="8940" width="4.42578125" style="290" customWidth="1"/>
    <col min="8941" max="8941" width="1.7109375" style="290" customWidth="1"/>
    <col min="8942" max="8942" width="1.140625" style="290" customWidth="1"/>
    <col min="8943" max="8943" width="2.140625" style="290" customWidth="1"/>
    <col min="8944" max="8944" width="0.85546875" style="290" customWidth="1"/>
    <col min="8945" max="8945" width="2.28515625" style="290" customWidth="1"/>
    <col min="8946" max="8946" width="38.7109375" style="290" customWidth="1"/>
    <col min="8947" max="8947" width="1.140625" style="290" customWidth="1"/>
    <col min="8948" max="8955" width="11.85546875" style="290" customWidth="1"/>
    <col min="8956" max="9195" width="9.140625" style="290"/>
    <col min="9196" max="9196" width="4.42578125" style="290" customWidth="1"/>
    <col min="9197" max="9197" width="1.7109375" style="290" customWidth="1"/>
    <col min="9198" max="9198" width="1.140625" style="290" customWidth="1"/>
    <col min="9199" max="9199" width="2.140625" style="290" customWidth="1"/>
    <col min="9200" max="9200" width="0.85546875" style="290" customWidth="1"/>
    <col min="9201" max="9201" width="2.28515625" style="290" customWidth="1"/>
    <col min="9202" max="9202" width="38.7109375" style="290" customWidth="1"/>
    <col min="9203" max="9203" width="1.140625" style="290" customWidth="1"/>
    <col min="9204" max="9211" width="11.85546875" style="290" customWidth="1"/>
    <col min="9212" max="9451" width="9.140625" style="290"/>
    <col min="9452" max="9452" width="4.42578125" style="290" customWidth="1"/>
    <col min="9453" max="9453" width="1.7109375" style="290" customWidth="1"/>
    <col min="9454" max="9454" width="1.140625" style="290" customWidth="1"/>
    <col min="9455" max="9455" width="2.140625" style="290" customWidth="1"/>
    <col min="9456" max="9456" width="0.85546875" style="290" customWidth="1"/>
    <col min="9457" max="9457" width="2.28515625" style="290" customWidth="1"/>
    <col min="9458" max="9458" width="38.7109375" style="290" customWidth="1"/>
    <col min="9459" max="9459" width="1.140625" style="290" customWidth="1"/>
    <col min="9460" max="9467" width="11.85546875" style="290" customWidth="1"/>
    <col min="9468" max="9707" width="9.140625" style="290"/>
    <col min="9708" max="9708" width="4.42578125" style="290" customWidth="1"/>
    <col min="9709" max="9709" width="1.7109375" style="290" customWidth="1"/>
    <col min="9710" max="9710" width="1.140625" style="290" customWidth="1"/>
    <col min="9711" max="9711" width="2.140625" style="290" customWidth="1"/>
    <col min="9712" max="9712" width="0.85546875" style="290" customWidth="1"/>
    <col min="9713" max="9713" width="2.28515625" style="290" customWidth="1"/>
    <col min="9714" max="9714" width="38.7109375" style="290" customWidth="1"/>
    <col min="9715" max="9715" width="1.140625" style="290" customWidth="1"/>
    <col min="9716" max="9723" width="11.85546875" style="290" customWidth="1"/>
    <col min="9724" max="9963" width="9.140625" style="290"/>
    <col min="9964" max="9964" width="4.42578125" style="290" customWidth="1"/>
    <col min="9965" max="9965" width="1.7109375" style="290" customWidth="1"/>
    <col min="9966" max="9966" width="1.140625" style="290" customWidth="1"/>
    <col min="9967" max="9967" width="2.140625" style="290" customWidth="1"/>
    <col min="9968" max="9968" width="0.85546875" style="290" customWidth="1"/>
    <col min="9969" max="9969" width="2.28515625" style="290" customWidth="1"/>
    <col min="9970" max="9970" width="38.7109375" style="290" customWidth="1"/>
    <col min="9971" max="9971" width="1.140625" style="290" customWidth="1"/>
    <col min="9972" max="9979" width="11.85546875" style="290" customWidth="1"/>
    <col min="9980" max="10219" width="9.140625" style="290"/>
    <col min="10220" max="10220" width="4.42578125" style="290" customWidth="1"/>
    <col min="10221" max="10221" width="1.7109375" style="290" customWidth="1"/>
    <col min="10222" max="10222" width="1.140625" style="290" customWidth="1"/>
    <col min="10223" max="10223" width="2.140625" style="290" customWidth="1"/>
    <col min="10224" max="10224" width="0.85546875" style="290" customWidth="1"/>
    <col min="10225" max="10225" width="2.28515625" style="290" customWidth="1"/>
    <col min="10226" max="10226" width="38.7109375" style="290" customWidth="1"/>
    <col min="10227" max="10227" width="1.140625" style="290" customWidth="1"/>
    <col min="10228" max="10235" width="11.85546875" style="290" customWidth="1"/>
    <col min="10236" max="10475" width="9.140625" style="290"/>
    <col min="10476" max="10476" width="4.42578125" style="290" customWidth="1"/>
    <col min="10477" max="10477" width="1.7109375" style="290" customWidth="1"/>
    <col min="10478" max="10478" width="1.140625" style="290" customWidth="1"/>
    <col min="10479" max="10479" width="2.140625" style="290" customWidth="1"/>
    <col min="10480" max="10480" width="0.85546875" style="290" customWidth="1"/>
    <col min="10481" max="10481" width="2.28515625" style="290" customWidth="1"/>
    <col min="10482" max="10482" width="38.7109375" style="290" customWidth="1"/>
    <col min="10483" max="10483" width="1.140625" style="290" customWidth="1"/>
    <col min="10484" max="10491" width="11.85546875" style="290" customWidth="1"/>
    <col min="10492" max="10731" width="9.140625" style="290"/>
    <col min="10732" max="10732" width="4.42578125" style="290" customWidth="1"/>
    <col min="10733" max="10733" width="1.7109375" style="290" customWidth="1"/>
    <col min="10734" max="10734" width="1.140625" style="290" customWidth="1"/>
    <col min="10735" max="10735" width="2.140625" style="290" customWidth="1"/>
    <col min="10736" max="10736" width="0.85546875" style="290" customWidth="1"/>
    <col min="10737" max="10737" width="2.28515625" style="290" customWidth="1"/>
    <col min="10738" max="10738" width="38.7109375" style="290" customWidth="1"/>
    <col min="10739" max="10739" width="1.140625" style="290" customWidth="1"/>
    <col min="10740" max="10747" width="11.85546875" style="290" customWidth="1"/>
    <col min="10748" max="10987" width="9.140625" style="290"/>
    <col min="10988" max="10988" width="4.42578125" style="290" customWidth="1"/>
    <col min="10989" max="10989" width="1.7109375" style="290" customWidth="1"/>
    <col min="10990" max="10990" width="1.140625" style="290" customWidth="1"/>
    <col min="10991" max="10991" width="2.140625" style="290" customWidth="1"/>
    <col min="10992" max="10992" width="0.85546875" style="290" customWidth="1"/>
    <col min="10993" max="10993" width="2.28515625" style="290" customWidth="1"/>
    <col min="10994" max="10994" width="38.7109375" style="290" customWidth="1"/>
    <col min="10995" max="10995" width="1.140625" style="290" customWidth="1"/>
    <col min="10996" max="11003" width="11.85546875" style="290" customWidth="1"/>
    <col min="11004" max="11243" width="9.140625" style="290"/>
    <col min="11244" max="11244" width="4.42578125" style="290" customWidth="1"/>
    <col min="11245" max="11245" width="1.7109375" style="290" customWidth="1"/>
    <col min="11246" max="11246" width="1.140625" style="290" customWidth="1"/>
    <col min="11247" max="11247" width="2.140625" style="290" customWidth="1"/>
    <col min="11248" max="11248" width="0.85546875" style="290" customWidth="1"/>
    <col min="11249" max="11249" width="2.28515625" style="290" customWidth="1"/>
    <col min="11250" max="11250" width="38.7109375" style="290" customWidth="1"/>
    <col min="11251" max="11251" width="1.140625" style="290" customWidth="1"/>
    <col min="11252" max="11259" width="11.85546875" style="290" customWidth="1"/>
    <col min="11260" max="11499" width="9.140625" style="290"/>
    <col min="11500" max="11500" width="4.42578125" style="290" customWidth="1"/>
    <col min="11501" max="11501" width="1.7109375" style="290" customWidth="1"/>
    <col min="11502" max="11502" width="1.140625" style="290" customWidth="1"/>
    <col min="11503" max="11503" width="2.140625" style="290" customWidth="1"/>
    <col min="11504" max="11504" width="0.85546875" style="290" customWidth="1"/>
    <col min="11505" max="11505" width="2.28515625" style="290" customWidth="1"/>
    <col min="11506" max="11506" width="38.7109375" style="290" customWidth="1"/>
    <col min="11507" max="11507" width="1.140625" style="290" customWidth="1"/>
    <col min="11508" max="11515" width="11.85546875" style="290" customWidth="1"/>
    <col min="11516" max="11755" width="9.140625" style="290"/>
    <col min="11756" max="11756" width="4.42578125" style="290" customWidth="1"/>
    <col min="11757" max="11757" width="1.7109375" style="290" customWidth="1"/>
    <col min="11758" max="11758" width="1.140625" style="290" customWidth="1"/>
    <col min="11759" max="11759" width="2.140625" style="290" customWidth="1"/>
    <col min="11760" max="11760" width="0.85546875" style="290" customWidth="1"/>
    <col min="11761" max="11761" width="2.28515625" style="290" customWidth="1"/>
    <col min="11762" max="11762" width="38.7109375" style="290" customWidth="1"/>
    <col min="11763" max="11763" width="1.140625" style="290" customWidth="1"/>
    <col min="11764" max="11771" width="11.85546875" style="290" customWidth="1"/>
    <col min="11772" max="12011" width="9.140625" style="290"/>
    <col min="12012" max="12012" width="4.42578125" style="290" customWidth="1"/>
    <col min="12013" max="12013" width="1.7109375" style="290" customWidth="1"/>
    <col min="12014" max="12014" width="1.140625" style="290" customWidth="1"/>
    <col min="12015" max="12015" width="2.140625" style="290" customWidth="1"/>
    <col min="12016" max="12016" width="0.85546875" style="290" customWidth="1"/>
    <col min="12017" max="12017" width="2.28515625" style="290" customWidth="1"/>
    <col min="12018" max="12018" width="38.7109375" style="290" customWidth="1"/>
    <col min="12019" max="12019" width="1.140625" style="290" customWidth="1"/>
    <col min="12020" max="12027" width="11.85546875" style="290" customWidth="1"/>
    <col min="12028" max="12267" width="9.140625" style="290"/>
    <col min="12268" max="12268" width="4.42578125" style="290" customWidth="1"/>
    <col min="12269" max="12269" width="1.7109375" style="290" customWidth="1"/>
    <col min="12270" max="12270" width="1.140625" style="290" customWidth="1"/>
    <col min="12271" max="12271" width="2.140625" style="290" customWidth="1"/>
    <col min="12272" max="12272" width="0.85546875" style="290" customWidth="1"/>
    <col min="12273" max="12273" width="2.28515625" style="290" customWidth="1"/>
    <col min="12274" max="12274" width="38.7109375" style="290" customWidth="1"/>
    <col min="12275" max="12275" width="1.140625" style="290" customWidth="1"/>
    <col min="12276" max="12283" width="11.85546875" style="290" customWidth="1"/>
    <col min="12284" max="12523" width="9.140625" style="290"/>
    <col min="12524" max="12524" width="4.42578125" style="290" customWidth="1"/>
    <col min="12525" max="12525" width="1.7109375" style="290" customWidth="1"/>
    <col min="12526" max="12526" width="1.140625" style="290" customWidth="1"/>
    <col min="12527" max="12527" width="2.140625" style="290" customWidth="1"/>
    <col min="12528" max="12528" width="0.85546875" style="290" customWidth="1"/>
    <col min="12529" max="12529" width="2.28515625" style="290" customWidth="1"/>
    <col min="12530" max="12530" width="38.7109375" style="290" customWidth="1"/>
    <col min="12531" max="12531" width="1.140625" style="290" customWidth="1"/>
    <col min="12532" max="12539" width="11.85546875" style="290" customWidth="1"/>
    <col min="12540" max="12779" width="9.140625" style="290"/>
    <col min="12780" max="12780" width="4.42578125" style="290" customWidth="1"/>
    <col min="12781" max="12781" width="1.7109375" style="290" customWidth="1"/>
    <col min="12782" max="12782" width="1.140625" style="290" customWidth="1"/>
    <col min="12783" max="12783" width="2.140625" style="290" customWidth="1"/>
    <col min="12784" max="12784" width="0.85546875" style="290" customWidth="1"/>
    <col min="12785" max="12785" width="2.28515625" style="290" customWidth="1"/>
    <col min="12786" max="12786" width="38.7109375" style="290" customWidth="1"/>
    <col min="12787" max="12787" width="1.140625" style="290" customWidth="1"/>
    <col min="12788" max="12795" width="11.85546875" style="290" customWidth="1"/>
    <col min="12796" max="13035" width="9.140625" style="290"/>
    <col min="13036" max="13036" width="4.42578125" style="290" customWidth="1"/>
    <col min="13037" max="13037" width="1.7109375" style="290" customWidth="1"/>
    <col min="13038" max="13038" width="1.140625" style="290" customWidth="1"/>
    <col min="13039" max="13039" width="2.140625" style="290" customWidth="1"/>
    <col min="13040" max="13040" width="0.85546875" style="290" customWidth="1"/>
    <col min="13041" max="13041" width="2.28515625" style="290" customWidth="1"/>
    <col min="13042" max="13042" width="38.7109375" style="290" customWidth="1"/>
    <col min="13043" max="13043" width="1.140625" style="290" customWidth="1"/>
    <col min="13044" max="13051" width="11.85546875" style="290" customWidth="1"/>
    <col min="13052" max="13291" width="9.140625" style="290"/>
    <col min="13292" max="13292" width="4.42578125" style="290" customWidth="1"/>
    <col min="13293" max="13293" width="1.7109375" style="290" customWidth="1"/>
    <col min="13294" max="13294" width="1.140625" style="290" customWidth="1"/>
    <col min="13295" max="13295" width="2.140625" style="290" customWidth="1"/>
    <col min="13296" max="13296" width="0.85546875" style="290" customWidth="1"/>
    <col min="13297" max="13297" width="2.28515625" style="290" customWidth="1"/>
    <col min="13298" max="13298" width="38.7109375" style="290" customWidth="1"/>
    <col min="13299" max="13299" width="1.140625" style="290" customWidth="1"/>
    <col min="13300" max="13307" width="11.85546875" style="290" customWidth="1"/>
    <col min="13308" max="13547" width="9.140625" style="290"/>
    <col min="13548" max="13548" width="4.42578125" style="290" customWidth="1"/>
    <col min="13549" max="13549" width="1.7109375" style="290" customWidth="1"/>
    <col min="13550" max="13550" width="1.140625" style="290" customWidth="1"/>
    <col min="13551" max="13551" width="2.140625" style="290" customWidth="1"/>
    <col min="13552" max="13552" width="0.85546875" style="290" customWidth="1"/>
    <col min="13553" max="13553" width="2.28515625" style="290" customWidth="1"/>
    <col min="13554" max="13554" width="38.7109375" style="290" customWidth="1"/>
    <col min="13555" max="13555" width="1.140625" style="290" customWidth="1"/>
    <col min="13556" max="13563" width="11.85546875" style="290" customWidth="1"/>
    <col min="13564" max="13803" width="9.140625" style="290"/>
    <col min="13804" max="13804" width="4.42578125" style="290" customWidth="1"/>
    <col min="13805" max="13805" width="1.7109375" style="290" customWidth="1"/>
    <col min="13806" max="13806" width="1.140625" style="290" customWidth="1"/>
    <col min="13807" max="13807" width="2.140625" style="290" customWidth="1"/>
    <col min="13808" max="13808" width="0.85546875" style="290" customWidth="1"/>
    <col min="13809" max="13809" width="2.28515625" style="290" customWidth="1"/>
    <col min="13810" max="13810" width="38.7109375" style="290" customWidth="1"/>
    <col min="13811" max="13811" width="1.140625" style="290" customWidth="1"/>
    <col min="13812" max="13819" width="11.85546875" style="290" customWidth="1"/>
    <col min="13820" max="14059" width="9.140625" style="290"/>
    <col min="14060" max="14060" width="4.42578125" style="290" customWidth="1"/>
    <col min="14061" max="14061" width="1.7109375" style="290" customWidth="1"/>
    <col min="14062" max="14062" width="1.140625" style="290" customWidth="1"/>
    <col min="14063" max="14063" width="2.140625" style="290" customWidth="1"/>
    <col min="14064" max="14064" width="0.85546875" style="290" customWidth="1"/>
    <col min="14065" max="14065" width="2.28515625" style="290" customWidth="1"/>
    <col min="14066" max="14066" width="38.7109375" style="290" customWidth="1"/>
    <col min="14067" max="14067" width="1.140625" style="290" customWidth="1"/>
    <col min="14068" max="14075" width="11.85546875" style="290" customWidth="1"/>
    <col min="14076" max="14315" width="9.140625" style="290"/>
    <col min="14316" max="14316" width="4.42578125" style="290" customWidth="1"/>
    <col min="14317" max="14317" width="1.7109375" style="290" customWidth="1"/>
    <col min="14318" max="14318" width="1.140625" style="290" customWidth="1"/>
    <col min="14319" max="14319" width="2.140625" style="290" customWidth="1"/>
    <col min="14320" max="14320" width="0.85546875" style="290" customWidth="1"/>
    <col min="14321" max="14321" width="2.28515625" style="290" customWidth="1"/>
    <col min="14322" max="14322" width="38.7109375" style="290" customWidth="1"/>
    <col min="14323" max="14323" width="1.140625" style="290" customWidth="1"/>
    <col min="14324" max="14331" width="11.85546875" style="290" customWidth="1"/>
    <col min="14332" max="14571" width="9.140625" style="290"/>
    <col min="14572" max="14572" width="4.42578125" style="290" customWidth="1"/>
    <col min="14573" max="14573" width="1.7109375" style="290" customWidth="1"/>
    <col min="14574" max="14574" width="1.140625" style="290" customWidth="1"/>
    <col min="14575" max="14575" width="2.140625" style="290" customWidth="1"/>
    <col min="14576" max="14576" width="0.85546875" style="290" customWidth="1"/>
    <col min="14577" max="14577" width="2.28515625" style="290" customWidth="1"/>
    <col min="14578" max="14578" width="38.7109375" style="290" customWidth="1"/>
    <col min="14579" max="14579" width="1.140625" style="290" customWidth="1"/>
    <col min="14580" max="14587" width="11.85546875" style="290" customWidth="1"/>
    <col min="14588" max="14827" width="9.140625" style="290"/>
    <col min="14828" max="14828" width="4.42578125" style="290" customWidth="1"/>
    <col min="14829" max="14829" width="1.7109375" style="290" customWidth="1"/>
    <col min="14830" max="14830" width="1.140625" style="290" customWidth="1"/>
    <col min="14831" max="14831" width="2.140625" style="290" customWidth="1"/>
    <col min="14832" max="14832" width="0.85546875" style="290" customWidth="1"/>
    <col min="14833" max="14833" width="2.28515625" style="290" customWidth="1"/>
    <col min="14834" max="14834" width="38.7109375" style="290" customWidth="1"/>
    <col min="14835" max="14835" width="1.140625" style="290" customWidth="1"/>
    <col min="14836" max="14843" width="11.85546875" style="290" customWidth="1"/>
    <col min="14844" max="15083" width="9.140625" style="290"/>
    <col min="15084" max="15084" width="4.42578125" style="290" customWidth="1"/>
    <col min="15085" max="15085" width="1.7109375" style="290" customWidth="1"/>
    <col min="15086" max="15086" width="1.140625" style="290" customWidth="1"/>
    <col min="15087" max="15087" width="2.140625" style="290" customWidth="1"/>
    <col min="15088" max="15088" width="0.85546875" style="290" customWidth="1"/>
    <col min="15089" max="15089" width="2.28515625" style="290" customWidth="1"/>
    <col min="15090" max="15090" width="38.7109375" style="290" customWidth="1"/>
    <col min="15091" max="15091" width="1.140625" style="290" customWidth="1"/>
    <col min="15092" max="15099" width="11.85546875" style="290" customWidth="1"/>
    <col min="15100" max="15339" width="9.140625" style="290"/>
    <col min="15340" max="15340" width="4.42578125" style="290" customWidth="1"/>
    <col min="15341" max="15341" width="1.7109375" style="290" customWidth="1"/>
    <col min="15342" max="15342" width="1.140625" style="290" customWidth="1"/>
    <col min="15343" max="15343" width="2.140625" style="290" customWidth="1"/>
    <col min="15344" max="15344" width="0.85546875" style="290" customWidth="1"/>
    <col min="15345" max="15345" width="2.28515625" style="290" customWidth="1"/>
    <col min="15346" max="15346" width="38.7109375" style="290" customWidth="1"/>
    <col min="15347" max="15347" width="1.140625" style="290" customWidth="1"/>
    <col min="15348" max="15355" width="11.85546875" style="290" customWidth="1"/>
    <col min="15356" max="15595" width="9.140625" style="290"/>
    <col min="15596" max="15596" width="4.42578125" style="290" customWidth="1"/>
    <col min="15597" max="15597" width="1.7109375" style="290" customWidth="1"/>
    <col min="15598" max="15598" width="1.140625" style="290" customWidth="1"/>
    <col min="15599" max="15599" width="2.140625" style="290" customWidth="1"/>
    <col min="15600" max="15600" width="0.85546875" style="290" customWidth="1"/>
    <col min="15601" max="15601" width="2.28515625" style="290" customWidth="1"/>
    <col min="15602" max="15602" width="38.7109375" style="290" customWidth="1"/>
    <col min="15603" max="15603" width="1.140625" style="290" customWidth="1"/>
    <col min="15604" max="15611" width="11.85546875" style="290" customWidth="1"/>
    <col min="15612" max="15851" width="9.140625" style="290"/>
    <col min="15852" max="15852" width="4.42578125" style="290" customWidth="1"/>
    <col min="15853" max="15853" width="1.7109375" style="290" customWidth="1"/>
    <col min="15854" max="15854" width="1.140625" style="290" customWidth="1"/>
    <col min="15855" max="15855" width="2.140625" style="290" customWidth="1"/>
    <col min="15856" max="15856" width="0.85546875" style="290" customWidth="1"/>
    <col min="15857" max="15857" width="2.28515625" style="290" customWidth="1"/>
    <col min="15858" max="15858" width="38.7109375" style="290" customWidth="1"/>
    <col min="15859" max="15859" width="1.140625" style="290" customWidth="1"/>
    <col min="15860" max="15867" width="11.85546875" style="290" customWidth="1"/>
    <col min="15868" max="16107" width="9.140625" style="290"/>
    <col min="16108" max="16108" width="4.42578125" style="290" customWidth="1"/>
    <col min="16109" max="16109" width="1.7109375" style="290" customWidth="1"/>
    <col min="16110" max="16110" width="1.140625" style="290" customWidth="1"/>
    <col min="16111" max="16111" width="2.140625" style="290" customWidth="1"/>
    <col min="16112" max="16112" width="0.85546875" style="290" customWidth="1"/>
    <col min="16113" max="16113" width="2.28515625" style="290" customWidth="1"/>
    <col min="16114" max="16114" width="38.7109375" style="290" customWidth="1"/>
    <col min="16115" max="16115" width="1.140625" style="290" customWidth="1"/>
    <col min="16116" max="16123" width="11.85546875" style="290" customWidth="1"/>
    <col min="16124" max="16384" width="9.140625" style="290"/>
  </cols>
  <sheetData>
    <row r="1" spans="1:14" hidden="1" x14ac:dyDescent="0.25"/>
    <row r="2" spans="1:14" ht="9" customHeight="1" x14ac:dyDescent="0.25"/>
    <row r="3" spans="1:14" s="291" customFormat="1" ht="39" customHeight="1" x14ac:dyDescent="0.25">
      <c r="A3" s="1229" t="s">
        <v>737</v>
      </c>
      <c r="B3" s="1230"/>
      <c r="C3" s="1230"/>
      <c r="D3" s="1230"/>
      <c r="E3" s="1230"/>
      <c r="F3" s="1230"/>
      <c r="G3" s="1230"/>
      <c r="H3" s="1230"/>
      <c r="I3" s="145"/>
      <c r="J3" s="292"/>
      <c r="K3" s="292"/>
      <c r="L3" s="292"/>
      <c r="M3" s="147"/>
      <c r="N3" s="3" t="s">
        <v>704</v>
      </c>
    </row>
    <row r="4" spans="1:14" s="291" customFormat="1" ht="18" customHeight="1" x14ac:dyDescent="0.25">
      <c r="A4" s="293" t="s">
        <v>699</v>
      </c>
      <c r="B4" s="293"/>
      <c r="C4" s="293"/>
      <c r="D4" s="293"/>
      <c r="E4" s="293"/>
      <c r="F4" s="293"/>
      <c r="G4" s="293"/>
      <c r="H4" s="293"/>
      <c r="I4" s="293"/>
      <c r="J4" s="293"/>
      <c r="K4" s="293"/>
      <c r="L4" s="293"/>
      <c r="M4" s="293"/>
      <c r="N4" s="293"/>
    </row>
    <row r="5" spans="1:14" s="291" customFormat="1" ht="17.25" customHeight="1" x14ac:dyDescent="0.25">
      <c r="A5" s="375" t="s">
        <v>289</v>
      </c>
      <c r="B5" s="376"/>
      <c r="C5" s="376"/>
      <c r="D5" s="376"/>
      <c r="E5" s="376"/>
      <c r="F5" s="376"/>
      <c r="G5" s="376"/>
      <c r="H5" s="376"/>
      <c r="I5" s="376"/>
      <c r="J5" s="376"/>
      <c r="K5" s="618"/>
      <c r="L5" s="376"/>
      <c r="M5" s="376"/>
      <c r="N5" s="293"/>
    </row>
    <row r="6" spans="1:14" s="291" customFormat="1" ht="12.75" customHeight="1" x14ac:dyDescent="0.25">
      <c r="A6" s="294"/>
      <c r="B6" s="294"/>
      <c r="C6" s="294"/>
      <c r="D6" s="294"/>
      <c r="E6" s="294"/>
      <c r="F6" s="294"/>
      <c r="G6" s="294"/>
      <c r="H6" s="294"/>
      <c r="I6" s="294"/>
      <c r="J6" s="294"/>
      <c r="K6" s="294"/>
      <c r="L6" s="294"/>
      <c r="M6" s="294"/>
      <c r="N6" s="294"/>
    </row>
    <row r="7" spans="1:14" s="291" customFormat="1" ht="12.75" customHeight="1" x14ac:dyDescent="0.25">
      <c r="A7" s="294"/>
      <c r="B7" s="294"/>
      <c r="C7" s="294"/>
      <c r="D7" s="294"/>
      <c r="E7" s="294"/>
      <c r="F7" s="294"/>
      <c r="G7" s="294"/>
      <c r="H7" s="294"/>
      <c r="I7" s="294"/>
      <c r="J7" s="294"/>
      <c r="K7" s="294"/>
      <c r="L7" s="294"/>
      <c r="M7" s="294"/>
      <c r="N7" s="294"/>
    </row>
    <row r="8" spans="1:14" ht="24.75" customHeight="1" x14ac:dyDescent="0.25">
      <c r="A8" s="104"/>
      <c r="B8" s="1341" t="s">
        <v>290</v>
      </c>
      <c r="C8" s="1341"/>
      <c r="D8" s="1341"/>
      <c r="E8" s="1341"/>
      <c r="F8" s="1383"/>
      <c r="G8" s="296" t="s">
        <v>291</v>
      </c>
      <c r="H8" s="297"/>
      <c r="I8" s="297"/>
      <c r="J8" s="297"/>
      <c r="K8" s="297"/>
      <c r="L8" s="297"/>
      <c r="M8" s="297"/>
      <c r="N8" s="298"/>
    </row>
    <row r="9" spans="1:14" ht="13.5" customHeight="1" x14ac:dyDescent="0.25">
      <c r="A9" s="768"/>
      <c r="B9" s="1290"/>
      <c r="C9" s="1290"/>
      <c r="D9" s="1290"/>
      <c r="E9" s="1290"/>
      <c r="F9" s="1291"/>
      <c r="G9" s="1412" t="s">
        <v>618</v>
      </c>
      <c r="H9" s="1411" t="s">
        <v>681</v>
      </c>
      <c r="I9" s="1411" t="s">
        <v>682</v>
      </c>
      <c r="J9" s="1414" t="s">
        <v>721</v>
      </c>
      <c r="K9" s="377" t="s">
        <v>723</v>
      </c>
      <c r="L9" s="303"/>
      <c r="M9" s="303"/>
      <c r="N9" s="304"/>
    </row>
    <row r="10" spans="1:14" ht="26.25" customHeight="1" x14ac:dyDescent="0.25">
      <c r="A10" s="769"/>
      <c r="B10" s="1292"/>
      <c r="C10" s="1292"/>
      <c r="D10" s="1292"/>
      <c r="E10" s="1292"/>
      <c r="F10" s="1293"/>
      <c r="G10" s="1413"/>
      <c r="H10" s="1346"/>
      <c r="I10" s="1346"/>
      <c r="J10" s="1415"/>
      <c r="K10" s="114" t="s">
        <v>724</v>
      </c>
      <c r="L10" s="115" t="s">
        <v>725</v>
      </c>
      <c r="M10" s="115" t="s">
        <v>726</v>
      </c>
      <c r="N10" s="116" t="s">
        <v>727</v>
      </c>
    </row>
    <row r="11" spans="1:14" x14ac:dyDescent="0.25">
      <c r="A11" s="378"/>
      <c r="B11" s="945" t="s">
        <v>190</v>
      </c>
      <c r="C11" s="945"/>
      <c r="D11" s="945"/>
      <c r="E11" s="442"/>
      <c r="F11" s="946"/>
      <c r="G11" s="623">
        <v>27575</v>
      </c>
      <c r="H11" s="995">
        <v>29496</v>
      </c>
      <c r="I11" s="623">
        <v>31868</v>
      </c>
      <c r="J11" s="530">
        <v>34125</v>
      </c>
      <c r="K11" s="517">
        <v>1.0696645512239347</v>
      </c>
      <c r="L11" s="518">
        <v>1.0804176837537294</v>
      </c>
      <c r="M11" s="518">
        <v>1.0708233965106062</v>
      </c>
      <c r="N11" s="445">
        <v>1.2375339981867635</v>
      </c>
    </row>
    <row r="12" spans="1:14" x14ac:dyDescent="0.25">
      <c r="A12" s="407"/>
      <c r="B12" s="408"/>
      <c r="C12" s="408" t="s">
        <v>192</v>
      </c>
      <c r="D12" s="408"/>
      <c r="E12" s="449"/>
      <c r="F12" s="450"/>
      <c r="G12" s="624">
        <v>0</v>
      </c>
      <c r="H12" s="996">
        <v>0</v>
      </c>
      <c r="I12" s="624">
        <v>0</v>
      </c>
      <c r="J12" s="531">
        <v>0</v>
      </c>
      <c r="K12" s="519" t="s">
        <v>22</v>
      </c>
      <c r="L12" s="520" t="s">
        <v>22</v>
      </c>
      <c r="M12" s="520" t="s">
        <v>22</v>
      </c>
      <c r="N12" s="452" t="s">
        <v>22</v>
      </c>
    </row>
    <row r="13" spans="1:14" x14ac:dyDescent="0.25">
      <c r="A13" s="378"/>
      <c r="B13" s="945" t="s">
        <v>212</v>
      </c>
      <c r="C13" s="945"/>
      <c r="D13" s="945"/>
      <c r="E13" s="442"/>
      <c r="F13" s="946"/>
      <c r="G13" s="625">
        <v>24882.361773323562</v>
      </c>
      <c r="H13" s="997">
        <v>26700.26691572546</v>
      </c>
      <c r="I13" s="625">
        <v>29491.56806945453</v>
      </c>
      <c r="J13" s="532">
        <v>33655.921476086216</v>
      </c>
      <c r="K13" s="480">
        <v>1.0730599916102368</v>
      </c>
      <c r="L13" s="589">
        <v>1.1045420692811538</v>
      </c>
      <c r="M13" s="589">
        <v>1.1412048825896395</v>
      </c>
      <c r="N13" s="382">
        <v>1.3526015650238157</v>
      </c>
    </row>
    <row r="14" spans="1:14" ht="27" customHeight="1" x14ac:dyDescent="0.25">
      <c r="A14" s="378"/>
      <c r="B14" s="1380" t="s">
        <v>213</v>
      </c>
      <c r="C14" s="1381"/>
      <c r="D14" s="1381"/>
      <c r="E14" s="1381"/>
      <c r="F14" s="1382"/>
      <c r="G14" s="625">
        <v>35692.203422821069</v>
      </c>
      <c r="H14" s="997">
        <v>38027.504602528781</v>
      </c>
      <c r="I14" s="625">
        <v>41754.678578384766</v>
      </c>
      <c r="J14" s="532">
        <v>45543.218542665061</v>
      </c>
      <c r="K14" s="480">
        <v>1.0654288879855076</v>
      </c>
      <c r="L14" s="589">
        <v>1.0980125836499968</v>
      </c>
      <c r="M14" s="589">
        <v>1.0907333044647485</v>
      </c>
      <c r="N14" s="382">
        <v>1.2759990747319736</v>
      </c>
    </row>
    <row r="15" spans="1:14" x14ac:dyDescent="0.25">
      <c r="A15" s="407"/>
      <c r="B15" s="408" t="s">
        <v>214</v>
      </c>
      <c r="C15" s="408"/>
      <c r="D15" s="408"/>
      <c r="E15" s="449"/>
      <c r="F15" s="450"/>
      <c r="G15" s="699">
        <v>42724.979622680868</v>
      </c>
      <c r="H15" s="998">
        <v>45798.447985414976</v>
      </c>
      <c r="I15" s="699">
        <v>50494.723498914529</v>
      </c>
      <c r="J15" s="535">
        <v>55152.773599655156</v>
      </c>
      <c r="K15" s="430">
        <v>1.071936098972474</v>
      </c>
      <c r="L15" s="429">
        <v>1.1025422414968109</v>
      </c>
      <c r="M15" s="429">
        <v>1.0922482544307972</v>
      </c>
      <c r="N15" s="392">
        <v>1.2908788742962185</v>
      </c>
    </row>
    <row r="16" spans="1:14" ht="13.5" customHeight="1" x14ac:dyDescent="0.25">
      <c r="A16" s="512" t="s">
        <v>27</v>
      </c>
      <c r="B16" s="483" t="s">
        <v>217</v>
      </c>
      <c r="C16" s="335"/>
      <c r="D16" s="335"/>
      <c r="E16" s="336"/>
      <c r="F16" s="335"/>
      <c r="G16" s="334"/>
      <c r="H16" s="334"/>
      <c r="I16" s="334"/>
      <c r="J16" s="334"/>
      <c r="K16" s="334"/>
      <c r="L16" s="334"/>
      <c r="M16" s="334"/>
      <c r="N16" s="334" t="s">
        <v>655</v>
      </c>
    </row>
    <row r="17" spans="1:14" ht="13.5" customHeight="1" x14ac:dyDescent="0.25">
      <c r="A17" s="512"/>
      <c r="B17" s="483"/>
      <c r="C17" s="335"/>
      <c r="D17" s="335"/>
      <c r="E17" s="336"/>
      <c r="F17" s="335"/>
      <c r="G17" s="336"/>
      <c r="H17" s="336"/>
      <c r="I17" s="336"/>
      <c r="J17" s="336"/>
      <c r="K17" s="336"/>
      <c r="L17" s="336"/>
      <c r="M17" s="336"/>
      <c r="N17" s="336"/>
    </row>
    <row r="18" spans="1:14" s="234" customFormat="1" ht="7.5" customHeight="1" x14ac:dyDescent="0.25">
      <c r="A18" s="999"/>
      <c r="B18" s="522"/>
      <c r="C18" s="235"/>
      <c r="D18" s="235"/>
      <c r="E18" s="235"/>
      <c r="F18" s="235"/>
      <c r="G18" s="235"/>
      <c r="H18" s="235"/>
      <c r="I18" s="235"/>
      <c r="J18" s="235"/>
      <c r="K18" s="235"/>
      <c r="L18" s="235"/>
      <c r="M18" s="466"/>
      <c r="N18" s="466"/>
    </row>
    <row r="19" spans="1:14" ht="24.75" customHeight="1" x14ac:dyDescent="0.25">
      <c r="A19" s="104"/>
      <c r="B19" s="1341" t="s">
        <v>292</v>
      </c>
      <c r="C19" s="1341"/>
      <c r="D19" s="1341"/>
      <c r="E19" s="1341"/>
      <c r="F19" s="1383"/>
      <c r="G19" s="296" t="s">
        <v>705</v>
      </c>
      <c r="H19" s="297"/>
      <c r="I19" s="297"/>
      <c r="J19" s="297"/>
      <c r="K19" s="297"/>
      <c r="L19" s="297"/>
      <c r="M19" s="297"/>
      <c r="N19" s="298"/>
    </row>
    <row r="20" spans="1:14" ht="13.5" customHeight="1" x14ac:dyDescent="0.25">
      <c r="A20" s="768"/>
      <c r="B20" s="1290"/>
      <c r="C20" s="1290"/>
      <c r="D20" s="1290"/>
      <c r="E20" s="1290"/>
      <c r="F20" s="1291"/>
      <c r="G20" s="1412" t="s">
        <v>618</v>
      </c>
      <c r="H20" s="1411" t="s">
        <v>681</v>
      </c>
      <c r="I20" s="1411" t="s">
        <v>682</v>
      </c>
      <c r="J20" s="1414" t="s">
        <v>721</v>
      </c>
      <c r="K20" s="377" t="s">
        <v>723</v>
      </c>
      <c r="L20" s="303"/>
      <c r="M20" s="303"/>
      <c r="N20" s="304"/>
    </row>
    <row r="21" spans="1:14" ht="26.25" customHeight="1" x14ac:dyDescent="0.25">
      <c r="A21" s="769"/>
      <c r="B21" s="1292"/>
      <c r="C21" s="1292"/>
      <c r="D21" s="1292"/>
      <c r="E21" s="1292"/>
      <c r="F21" s="1293"/>
      <c r="G21" s="1413"/>
      <c r="H21" s="1346"/>
      <c r="I21" s="1346"/>
      <c r="J21" s="1415"/>
      <c r="K21" s="114" t="s">
        <v>724</v>
      </c>
      <c r="L21" s="115" t="s">
        <v>725</v>
      </c>
      <c r="M21" s="115" t="s">
        <v>726</v>
      </c>
      <c r="N21" s="116" t="s">
        <v>727</v>
      </c>
    </row>
    <row r="22" spans="1:14" x14ac:dyDescent="0.25">
      <c r="A22" s="378"/>
      <c r="B22" s="945" t="s">
        <v>190</v>
      </c>
      <c r="C22" s="945"/>
      <c r="D22" s="945"/>
      <c r="E22" s="442"/>
      <c r="F22" s="946"/>
      <c r="G22" s="443">
        <v>27575</v>
      </c>
      <c r="H22" s="444">
        <v>28776.585365853658</v>
      </c>
      <c r="I22" s="444">
        <v>30451.255345070596</v>
      </c>
      <c r="J22" s="530">
        <v>31719.763304105301</v>
      </c>
      <c r="K22" s="517">
        <v>1.04357517192579</v>
      </c>
      <c r="L22" s="518">
        <v>1.0581955766442013</v>
      </c>
      <c r="M22" s="518">
        <v>1.0416570004966987</v>
      </c>
      <c r="N22" s="445">
        <v>1.1503087326964752</v>
      </c>
    </row>
    <row r="23" spans="1:14" x14ac:dyDescent="0.25">
      <c r="A23" s="407"/>
      <c r="B23" s="408"/>
      <c r="C23" s="408" t="s">
        <v>192</v>
      </c>
      <c r="D23" s="408"/>
      <c r="E23" s="449"/>
      <c r="F23" s="450"/>
      <c r="G23" s="451">
        <v>0</v>
      </c>
      <c r="H23" s="594">
        <v>0</v>
      </c>
      <c r="I23" s="594">
        <v>0</v>
      </c>
      <c r="J23" s="531">
        <v>0</v>
      </c>
      <c r="K23" s="519" t="s">
        <v>22</v>
      </c>
      <c r="L23" s="520" t="s">
        <v>22</v>
      </c>
      <c r="M23" s="520" t="s">
        <v>22</v>
      </c>
      <c r="N23" s="452" t="s">
        <v>22</v>
      </c>
    </row>
    <row r="24" spans="1:14" x14ac:dyDescent="0.25">
      <c r="A24" s="378"/>
      <c r="B24" s="945" t="s">
        <v>212</v>
      </c>
      <c r="C24" s="945"/>
      <c r="D24" s="945"/>
      <c r="E24" s="442"/>
      <c r="F24" s="946"/>
      <c r="G24" s="467">
        <v>24882.361773323562</v>
      </c>
      <c r="H24" s="595">
        <v>26049.040893390687</v>
      </c>
      <c r="I24" s="595">
        <v>28180.471627007984</v>
      </c>
      <c r="J24" s="532">
        <v>31283.746901187071</v>
      </c>
      <c r="K24" s="480">
        <v>1.0468877966929138</v>
      </c>
      <c r="L24" s="589">
        <v>1.0818237701088678</v>
      </c>
      <c r="M24" s="589">
        <v>1.1101214811183262</v>
      </c>
      <c r="N24" s="382">
        <v>1.257265977650339</v>
      </c>
    </row>
    <row r="25" spans="1:14" ht="27" customHeight="1" x14ac:dyDescent="0.25">
      <c r="A25" s="378"/>
      <c r="B25" s="1380" t="s">
        <v>213</v>
      </c>
      <c r="C25" s="1380"/>
      <c r="D25" s="1380"/>
      <c r="E25" s="1380"/>
      <c r="F25" s="1410"/>
      <c r="G25" s="467">
        <v>35692.203422821069</v>
      </c>
      <c r="H25" s="595">
        <v>37100.004490271982</v>
      </c>
      <c r="I25" s="595">
        <v>39898.405273055847</v>
      </c>
      <c r="J25" s="532">
        <v>42333.190103457142</v>
      </c>
      <c r="K25" s="480">
        <v>1.0394428175468367</v>
      </c>
      <c r="L25" s="589">
        <v>1.0754285833986257</v>
      </c>
      <c r="M25" s="589">
        <v>1.061024615238082</v>
      </c>
      <c r="N25" s="382">
        <v>1.1860626703811152</v>
      </c>
    </row>
    <row r="26" spans="1:14" x14ac:dyDescent="0.25">
      <c r="A26" s="474"/>
      <c r="B26" s="475" t="s">
        <v>214</v>
      </c>
      <c r="C26" s="475"/>
      <c r="D26" s="475"/>
      <c r="E26" s="476"/>
      <c r="F26" s="473"/>
      <c r="G26" s="75">
        <v>42724.979622680868</v>
      </c>
      <c r="H26" s="596">
        <v>44681.412668697543</v>
      </c>
      <c r="I26" s="596">
        <v>48249.89703916727</v>
      </c>
      <c r="J26" s="535">
        <v>51265.433674607157</v>
      </c>
      <c r="K26" s="430">
        <v>1.0457913160707064</v>
      </c>
      <c r="L26" s="429">
        <v>1.0798650749234189</v>
      </c>
      <c r="M26" s="429">
        <v>1.0624983019754839</v>
      </c>
      <c r="N26" s="392">
        <v>1.1998936951485992</v>
      </c>
    </row>
    <row r="27" spans="1:14" ht="13.5" customHeight="1" x14ac:dyDescent="0.25">
      <c r="A27" s="332"/>
      <c r="B27" s="333"/>
      <c r="C27" s="333"/>
      <c r="D27" s="333"/>
      <c r="E27" s="334"/>
      <c r="F27" s="333"/>
      <c r="G27" s="334"/>
      <c r="H27" s="334"/>
      <c r="I27" s="334"/>
      <c r="J27" s="334"/>
      <c r="K27" s="334"/>
      <c r="L27" s="334"/>
      <c r="M27" s="334"/>
      <c r="N27" s="334" t="s">
        <v>656</v>
      </c>
    </row>
    <row r="28" spans="1:14" s="234" customFormat="1" ht="7.5" customHeight="1" x14ac:dyDescent="0.25">
      <c r="A28" s="235"/>
      <c r="B28" s="235"/>
      <c r="C28" s="235"/>
      <c r="D28" s="235"/>
      <c r="E28" s="235"/>
      <c r="F28" s="235"/>
      <c r="G28" s="235"/>
      <c r="H28" s="235"/>
      <c r="I28" s="235"/>
      <c r="J28" s="235"/>
      <c r="K28" s="235"/>
      <c r="L28" s="235"/>
      <c r="M28" s="466"/>
      <c r="N28" s="466"/>
    </row>
    <row r="29" spans="1:14" s="234" customFormat="1" ht="15" customHeight="1" x14ac:dyDescent="0.25">
      <c r="A29" s="369"/>
      <c r="B29" s="523"/>
      <c r="C29" s="523"/>
      <c r="D29" s="523"/>
      <c r="E29" s="523"/>
      <c r="F29" s="524"/>
      <c r="G29" s="525" t="s">
        <v>618</v>
      </c>
      <c r="H29" s="526" t="s">
        <v>681</v>
      </c>
      <c r="I29" s="526" t="s">
        <v>682</v>
      </c>
      <c r="J29" s="527" t="s">
        <v>721</v>
      </c>
      <c r="K29" s="235"/>
      <c r="L29" s="235"/>
      <c r="M29" s="466"/>
      <c r="N29" s="654"/>
    </row>
    <row r="30" spans="1:14" x14ac:dyDescent="0.25">
      <c r="A30" s="528"/>
      <c r="B30" s="951" t="s">
        <v>386</v>
      </c>
      <c r="C30" s="951"/>
      <c r="D30" s="951"/>
      <c r="E30" s="951"/>
      <c r="F30" s="952"/>
      <c r="G30" s="597">
        <v>100</v>
      </c>
      <c r="H30" s="598">
        <v>102.5</v>
      </c>
      <c r="I30" s="598">
        <v>102.1</v>
      </c>
      <c r="J30" s="631">
        <v>102.8</v>
      </c>
      <c r="K30" s="529"/>
      <c r="L30" s="529"/>
      <c r="M30" s="529"/>
      <c r="N30" s="654"/>
    </row>
    <row r="31" spans="1:14" x14ac:dyDescent="0.25">
      <c r="A31" s="117"/>
      <c r="B31" s="951" t="s">
        <v>293</v>
      </c>
      <c r="C31" s="951"/>
      <c r="D31" s="951"/>
      <c r="E31" s="485"/>
      <c r="F31" s="952"/>
      <c r="G31" s="599">
        <v>0</v>
      </c>
      <c r="H31" s="600">
        <v>2.5000000000000001E-2</v>
      </c>
      <c r="I31" s="600">
        <v>2.1000000000000001E-2</v>
      </c>
      <c r="J31" s="601">
        <v>2.8000000000000001E-2</v>
      </c>
      <c r="K31" s="529"/>
      <c r="L31" s="661"/>
      <c r="M31" s="529"/>
      <c r="N31" s="654"/>
    </row>
    <row r="32" spans="1:14" s="234" customFormat="1" ht="12.75" customHeight="1" x14ac:dyDescent="0.25">
      <c r="A32" s="235"/>
      <c r="B32" s="235"/>
      <c r="C32" s="235"/>
      <c r="D32" s="235"/>
      <c r="E32" s="235"/>
      <c r="F32" s="235"/>
      <c r="G32" s="235"/>
      <c r="H32" s="235"/>
      <c r="I32" s="235"/>
      <c r="J32" s="336" t="s">
        <v>210</v>
      </c>
      <c r="K32" s="235"/>
      <c r="L32" s="235"/>
      <c r="M32" s="466"/>
      <c r="N32" s="654"/>
    </row>
    <row r="33" spans="1:14" ht="15.75" customHeight="1" x14ac:dyDescent="0.25">
      <c r="A33" s="990"/>
      <c r="B33" s="665"/>
      <c r="C33" s="663"/>
      <c r="D33" s="663"/>
      <c r="E33" s="663"/>
      <c r="F33" s="663"/>
      <c r="G33" s="674"/>
      <c r="H33" s="674"/>
      <c r="I33" s="674"/>
      <c r="J33" s="674"/>
      <c r="K33" s="663"/>
      <c r="L33" s="663"/>
      <c r="M33" s="663"/>
      <c r="N33" s="667"/>
    </row>
    <row r="34" spans="1:14" ht="12.75" customHeight="1" x14ac:dyDescent="0.25"/>
    <row r="35" spans="1:14" ht="12.75" customHeight="1" x14ac:dyDescent="0.25"/>
    <row r="36" spans="1:14" x14ac:dyDescent="0.25">
      <c r="H36" s="617"/>
      <c r="I36" s="617"/>
      <c r="J36" s="617"/>
    </row>
    <row r="38" spans="1:14" x14ac:dyDescent="0.25">
      <c r="G38" s="617"/>
    </row>
  </sheetData>
  <mergeCells count="13">
    <mergeCell ref="J20:J21"/>
    <mergeCell ref="J9:J10"/>
    <mergeCell ref="I20:I21"/>
    <mergeCell ref="A3:H3"/>
    <mergeCell ref="B8:F10"/>
    <mergeCell ref="G9:G10"/>
    <mergeCell ref="H9:H10"/>
    <mergeCell ref="I9:I10"/>
    <mergeCell ref="B25:F25"/>
    <mergeCell ref="H20:H21"/>
    <mergeCell ref="B14:F14"/>
    <mergeCell ref="B19:F21"/>
    <mergeCell ref="G20:G21"/>
  </mergeCells>
  <printOptions horizontalCentered="1"/>
  <pageMargins left="0.39370078740157483" right="0.39370078740157483" top="0.47244094488188981" bottom="0.47244094488188981" header="0.47244094488188981" footer="0.47244094488188981"/>
  <pageSetup paperSize="9" scale="89" orientation="landscape" blackAndWhite="1"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44">
    <pageSetUpPr autoPageBreaks="0"/>
  </sheetPr>
  <dimension ref="A1:N35"/>
  <sheetViews>
    <sheetView topLeftCell="A2" zoomScale="90" workbookViewId="0">
      <selection activeCell="O19" sqref="O19"/>
    </sheetView>
  </sheetViews>
  <sheetFormatPr defaultRowHeight="12.75" x14ac:dyDescent="0.25"/>
  <cols>
    <col min="1" max="1" width="1.140625" style="290" customWidth="1"/>
    <col min="2" max="2" width="2.140625" style="290" customWidth="1"/>
    <col min="3" max="3" width="0.85546875" style="290" customWidth="1"/>
    <col min="4" max="4" width="2.28515625" style="290" customWidth="1"/>
    <col min="5" max="5" width="37.85546875" style="290" customWidth="1"/>
    <col min="6" max="6" width="1.140625" style="290" customWidth="1"/>
    <col min="7" max="14" width="11.85546875" style="290" customWidth="1"/>
    <col min="15" max="235" width="9.140625" style="290"/>
    <col min="236" max="236" width="4.42578125" style="290" customWidth="1"/>
    <col min="237" max="237" width="1.7109375" style="290" customWidth="1"/>
    <col min="238" max="238" width="1.140625" style="290" customWidth="1"/>
    <col min="239" max="239" width="2.140625" style="290" customWidth="1"/>
    <col min="240" max="240" width="0.85546875" style="290" customWidth="1"/>
    <col min="241" max="241" width="2.28515625" style="290" customWidth="1"/>
    <col min="242" max="242" width="37.85546875" style="290" customWidth="1"/>
    <col min="243" max="243" width="1.140625" style="290" customWidth="1"/>
    <col min="244" max="251" width="11.85546875" style="290" customWidth="1"/>
    <col min="252" max="491" width="9.140625" style="290"/>
    <col min="492" max="492" width="4.42578125" style="290" customWidth="1"/>
    <col min="493" max="493" width="1.7109375" style="290" customWidth="1"/>
    <col min="494" max="494" width="1.140625" style="290" customWidth="1"/>
    <col min="495" max="495" width="2.140625" style="290" customWidth="1"/>
    <col min="496" max="496" width="0.85546875" style="290" customWidth="1"/>
    <col min="497" max="497" width="2.28515625" style="290" customWidth="1"/>
    <col min="498" max="498" width="37.85546875" style="290" customWidth="1"/>
    <col min="499" max="499" width="1.140625" style="290" customWidth="1"/>
    <col min="500" max="507" width="11.85546875" style="290" customWidth="1"/>
    <col min="508" max="747" width="9.140625" style="290"/>
    <col min="748" max="748" width="4.42578125" style="290" customWidth="1"/>
    <col min="749" max="749" width="1.7109375" style="290" customWidth="1"/>
    <col min="750" max="750" width="1.140625" style="290" customWidth="1"/>
    <col min="751" max="751" width="2.140625" style="290" customWidth="1"/>
    <col min="752" max="752" width="0.85546875" style="290" customWidth="1"/>
    <col min="753" max="753" width="2.28515625" style="290" customWidth="1"/>
    <col min="754" max="754" width="37.85546875" style="290" customWidth="1"/>
    <col min="755" max="755" width="1.140625" style="290" customWidth="1"/>
    <col min="756" max="763" width="11.85546875" style="290" customWidth="1"/>
    <col min="764" max="1003" width="9.140625" style="290"/>
    <col min="1004" max="1004" width="4.42578125" style="290" customWidth="1"/>
    <col min="1005" max="1005" width="1.7109375" style="290" customWidth="1"/>
    <col min="1006" max="1006" width="1.140625" style="290" customWidth="1"/>
    <col min="1007" max="1007" width="2.140625" style="290" customWidth="1"/>
    <col min="1008" max="1008" width="0.85546875" style="290" customWidth="1"/>
    <col min="1009" max="1009" width="2.28515625" style="290" customWidth="1"/>
    <col min="1010" max="1010" width="37.85546875" style="290" customWidth="1"/>
    <col min="1011" max="1011" width="1.140625" style="290" customWidth="1"/>
    <col min="1012" max="1019" width="11.85546875" style="290" customWidth="1"/>
    <col min="1020" max="1259" width="9.140625" style="290"/>
    <col min="1260" max="1260" width="4.42578125" style="290" customWidth="1"/>
    <col min="1261" max="1261" width="1.7109375" style="290" customWidth="1"/>
    <col min="1262" max="1262" width="1.140625" style="290" customWidth="1"/>
    <col min="1263" max="1263" width="2.140625" style="290" customWidth="1"/>
    <col min="1264" max="1264" width="0.85546875" style="290" customWidth="1"/>
    <col min="1265" max="1265" width="2.28515625" style="290" customWidth="1"/>
    <col min="1266" max="1266" width="37.85546875" style="290" customWidth="1"/>
    <col min="1267" max="1267" width="1.140625" style="290" customWidth="1"/>
    <col min="1268" max="1275" width="11.85546875" style="290" customWidth="1"/>
    <col min="1276" max="1515" width="9.140625" style="290"/>
    <col min="1516" max="1516" width="4.42578125" style="290" customWidth="1"/>
    <col min="1517" max="1517" width="1.7109375" style="290" customWidth="1"/>
    <col min="1518" max="1518" width="1.140625" style="290" customWidth="1"/>
    <col min="1519" max="1519" width="2.140625" style="290" customWidth="1"/>
    <col min="1520" max="1520" width="0.85546875" style="290" customWidth="1"/>
    <col min="1521" max="1521" width="2.28515625" style="290" customWidth="1"/>
    <col min="1522" max="1522" width="37.85546875" style="290" customWidth="1"/>
    <col min="1523" max="1523" width="1.140625" style="290" customWidth="1"/>
    <col min="1524" max="1531" width="11.85546875" style="290" customWidth="1"/>
    <col min="1532" max="1771" width="9.140625" style="290"/>
    <col min="1772" max="1772" width="4.42578125" style="290" customWidth="1"/>
    <col min="1773" max="1773" width="1.7109375" style="290" customWidth="1"/>
    <col min="1774" max="1774" width="1.140625" style="290" customWidth="1"/>
    <col min="1775" max="1775" width="2.140625" style="290" customWidth="1"/>
    <col min="1776" max="1776" width="0.85546875" style="290" customWidth="1"/>
    <col min="1777" max="1777" width="2.28515625" style="290" customWidth="1"/>
    <col min="1778" max="1778" width="37.85546875" style="290" customWidth="1"/>
    <col min="1779" max="1779" width="1.140625" style="290" customWidth="1"/>
    <col min="1780" max="1787" width="11.85546875" style="290" customWidth="1"/>
    <col min="1788" max="2027" width="9.140625" style="290"/>
    <col min="2028" max="2028" width="4.42578125" style="290" customWidth="1"/>
    <col min="2029" max="2029" width="1.7109375" style="290" customWidth="1"/>
    <col min="2030" max="2030" width="1.140625" style="290" customWidth="1"/>
    <col min="2031" max="2031" width="2.140625" style="290" customWidth="1"/>
    <col min="2032" max="2032" width="0.85546875" style="290" customWidth="1"/>
    <col min="2033" max="2033" width="2.28515625" style="290" customWidth="1"/>
    <col min="2034" max="2034" width="37.85546875" style="290" customWidth="1"/>
    <col min="2035" max="2035" width="1.140625" style="290" customWidth="1"/>
    <col min="2036" max="2043" width="11.85546875" style="290" customWidth="1"/>
    <col min="2044" max="2283" width="9.140625" style="290"/>
    <col min="2284" max="2284" width="4.42578125" style="290" customWidth="1"/>
    <col min="2285" max="2285" width="1.7109375" style="290" customWidth="1"/>
    <col min="2286" max="2286" width="1.140625" style="290" customWidth="1"/>
    <col min="2287" max="2287" width="2.140625" style="290" customWidth="1"/>
    <col min="2288" max="2288" width="0.85546875" style="290" customWidth="1"/>
    <col min="2289" max="2289" width="2.28515625" style="290" customWidth="1"/>
    <col min="2290" max="2290" width="37.85546875" style="290" customWidth="1"/>
    <col min="2291" max="2291" width="1.140625" style="290" customWidth="1"/>
    <col min="2292" max="2299" width="11.85546875" style="290" customWidth="1"/>
    <col min="2300" max="2539" width="9.140625" style="290"/>
    <col min="2540" max="2540" width="4.42578125" style="290" customWidth="1"/>
    <col min="2541" max="2541" width="1.7109375" style="290" customWidth="1"/>
    <col min="2542" max="2542" width="1.140625" style="290" customWidth="1"/>
    <col min="2543" max="2543" width="2.140625" style="290" customWidth="1"/>
    <col min="2544" max="2544" width="0.85546875" style="290" customWidth="1"/>
    <col min="2545" max="2545" width="2.28515625" style="290" customWidth="1"/>
    <col min="2546" max="2546" width="37.85546875" style="290" customWidth="1"/>
    <col min="2547" max="2547" width="1.140625" style="290" customWidth="1"/>
    <col min="2548" max="2555" width="11.85546875" style="290" customWidth="1"/>
    <col min="2556" max="2795" width="9.140625" style="290"/>
    <col min="2796" max="2796" width="4.42578125" style="290" customWidth="1"/>
    <col min="2797" max="2797" width="1.7109375" style="290" customWidth="1"/>
    <col min="2798" max="2798" width="1.140625" style="290" customWidth="1"/>
    <col min="2799" max="2799" width="2.140625" style="290" customWidth="1"/>
    <col min="2800" max="2800" width="0.85546875" style="290" customWidth="1"/>
    <col min="2801" max="2801" width="2.28515625" style="290" customWidth="1"/>
    <col min="2802" max="2802" width="37.85546875" style="290" customWidth="1"/>
    <col min="2803" max="2803" width="1.140625" style="290" customWidth="1"/>
    <col min="2804" max="2811" width="11.85546875" style="290" customWidth="1"/>
    <col min="2812" max="3051" width="9.140625" style="290"/>
    <col min="3052" max="3052" width="4.42578125" style="290" customWidth="1"/>
    <col min="3053" max="3053" width="1.7109375" style="290" customWidth="1"/>
    <col min="3054" max="3054" width="1.140625" style="290" customWidth="1"/>
    <col min="3055" max="3055" width="2.140625" style="290" customWidth="1"/>
    <col min="3056" max="3056" width="0.85546875" style="290" customWidth="1"/>
    <col min="3057" max="3057" width="2.28515625" style="290" customWidth="1"/>
    <col min="3058" max="3058" width="37.85546875" style="290" customWidth="1"/>
    <col min="3059" max="3059" width="1.140625" style="290" customWidth="1"/>
    <col min="3060" max="3067" width="11.85546875" style="290" customWidth="1"/>
    <col min="3068" max="3307" width="9.140625" style="290"/>
    <col min="3308" max="3308" width="4.42578125" style="290" customWidth="1"/>
    <col min="3309" max="3309" width="1.7109375" style="290" customWidth="1"/>
    <col min="3310" max="3310" width="1.140625" style="290" customWidth="1"/>
    <col min="3311" max="3311" width="2.140625" style="290" customWidth="1"/>
    <col min="3312" max="3312" width="0.85546875" style="290" customWidth="1"/>
    <col min="3313" max="3313" width="2.28515625" style="290" customWidth="1"/>
    <col min="3314" max="3314" width="37.85546875" style="290" customWidth="1"/>
    <col min="3315" max="3315" width="1.140625" style="290" customWidth="1"/>
    <col min="3316" max="3323" width="11.85546875" style="290" customWidth="1"/>
    <col min="3324" max="3563" width="9.140625" style="290"/>
    <col min="3564" max="3564" width="4.42578125" style="290" customWidth="1"/>
    <col min="3565" max="3565" width="1.7109375" style="290" customWidth="1"/>
    <col min="3566" max="3566" width="1.140625" style="290" customWidth="1"/>
    <col min="3567" max="3567" width="2.140625" style="290" customWidth="1"/>
    <col min="3568" max="3568" width="0.85546875" style="290" customWidth="1"/>
    <col min="3569" max="3569" width="2.28515625" style="290" customWidth="1"/>
    <col min="3570" max="3570" width="37.85546875" style="290" customWidth="1"/>
    <col min="3571" max="3571" width="1.140625" style="290" customWidth="1"/>
    <col min="3572" max="3579" width="11.85546875" style="290" customWidth="1"/>
    <col min="3580" max="3819" width="9.140625" style="290"/>
    <col min="3820" max="3820" width="4.42578125" style="290" customWidth="1"/>
    <col min="3821" max="3821" width="1.7109375" style="290" customWidth="1"/>
    <col min="3822" max="3822" width="1.140625" style="290" customWidth="1"/>
    <col min="3823" max="3823" width="2.140625" style="290" customWidth="1"/>
    <col min="3824" max="3824" width="0.85546875" style="290" customWidth="1"/>
    <col min="3825" max="3825" width="2.28515625" style="290" customWidth="1"/>
    <col min="3826" max="3826" width="37.85546875" style="290" customWidth="1"/>
    <col min="3827" max="3827" width="1.140625" style="290" customWidth="1"/>
    <col min="3828" max="3835" width="11.85546875" style="290" customWidth="1"/>
    <col min="3836" max="4075" width="9.140625" style="290"/>
    <col min="4076" max="4076" width="4.42578125" style="290" customWidth="1"/>
    <col min="4077" max="4077" width="1.7109375" style="290" customWidth="1"/>
    <col min="4078" max="4078" width="1.140625" style="290" customWidth="1"/>
    <col min="4079" max="4079" width="2.140625" style="290" customWidth="1"/>
    <col min="4080" max="4080" width="0.85546875" style="290" customWidth="1"/>
    <col min="4081" max="4081" width="2.28515625" style="290" customWidth="1"/>
    <col min="4082" max="4082" width="37.85546875" style="290" customWidth="1"/>
    <col min="4083" max="4083" width="1.140625" style="290" customWidth="1"/>
    <col min="4084" max="4091" width="11.85546875" style="290" customWidth="1"/>
    <col min="4092" max="4331" width="9.140625" style="290"/>
    <col min="4332" max="4332" width="4.42578125" style="290" customWidth="1"/>
    <col min="4333" max="4333" width="1.7109375" style="290" customWidth="1"/>
    <col min="4334" max="4334" width="1.140625" style="290" customWidth="1"/>
    <col min="4335" max="4335" width="2.140625" style="290" customWidth="1"/>
    <col min="4336" max="4336" width="0.85546875" style="290" customWidth="1"/>
    <col min="4337" max="4337" width="2.28515625" style="290" customWidth="1"/>
    <col min="4338" max="4338" width="37.85546875" style="290" customWidth="1"/>
    <col min="4339" max="4339" width="1.140625" style="290" customWidth="1"/>
    <col min="4340" max="4347" width="11.85546875" style="290" customWidth="1"/>
    <col min="4348" max="4587" width="9.140625" style="290"/>
    <col min="4588" max="4588" width="4.42578125" style="290" customWidth="1"/>
    <col min="4589" max="4589" width="1.7109375" style="290" customWidth="1"/>
    <col min="4590" max="4590" width="1.140625" style="290" customWidth="1"/>
    <col min="4591" max="4591" width="2.140625" style="290" customWidth="1"/>
    <col min="4592" max="4592" width="0.85546875" style="290" customWidth="1"/>
    <col min="4593" max="4593" width="2.28515625" style="290" customWidth="1"/>
    <col min="4594" max="4594" width="37.85546875" style="290" customWidth="1"/>
    <col min="4595" max="4595" width="1.140625" style="290" customWidth="1"/>
    <col min="4596" max="4603" width="11.85546875" style="290" customWidth="1"/>
    <col min="4604" max="4843" width="9.140625" style="290"/>
    <col min="4844" max="4844" width="4.42578125" style="290" customWidth="1"/>
    <col min="4845" max="4845" width="1.7109375" style="290" customWidth="1"/>
    <col min="4846" max="4846" width="1.140625" style="290" customWidth="1"/>
    <col min="4847" max="4847" width="2.140625" style="290" customWidth="1"/>
    <col min="4848" max="4848" width="0.85546875" style="290" customWidth="1"/>
    <col min="4849" max="4849" width="2.28515625" style="290" customWidth="1"/>
    <col min="4850" max="4850" width="37.85546875" style="290" customWidth="1"/>
    <col min="4851" max="4851" width="1.140625" style="290" customWidth="1"/>
    <col min="4852" max="4859" width="11.85546875" style="290" customWidth="1"/>
    <col min="4860" max="5099" width="9.140625" style="290"/>
    <col min="5100" max="5100" width="4.42578125" style="290" customWidth="1"/>
    <col min="5101" max="5101" width="1.7109375" style="290" customWidth="1"/>
    <col min="5102" max="5102" width="1.140625" style="290" customWidth="1"/>
    <col min="5103" max="5103" width="2.140625" style="290" customWidth="1"/>
    <col min="5104" max="5104" width="0.85546875" style="290" customWidth="1"/>
    <col min="5105" max="5105" width="2.28515625" style="290" customWidth="1"/>
    <col min="5106" max="5106" width="37.85546875" style="290" customWidth="1"/>
    <col min="5107" max="5107" width="1.140625" style="290" customWidth="1"/>
    <col min="5108" max="5115" width="11.85546875" style="290" customWidth="1"/>
    <col min="5116" max="5355" width="9.140625" style="290"/>
    <col min="5356" max="5356" width="4.42578125" style="290" customWidth="1"/>
    <col min="5357" max="5357" width="1.7109375" style="290" customWidth="1"/>
    <col min="5358" max="5358" width="1.140625" style="290" customWidth="1"/>
    <col min="5359" max="5359" width="2.140625" style="290" customWidth="1"/>
    <col min="5360" max="5360" width="0.85546875" style="290" customWidth="1"/>
    <col min="5361" max="5361" width="2.28515625" style="290" customWidth="1"/>
    <col min="5362" max="5362" width="37.85546875" style="290" customWidth="1"/>
    <col min="5363" max="5363" width="1.140625" style="290" customWidth="1"/>
    <col min="5364" max="5371" width="11.85546875" style="290" customWidth="1"/>
    <col min="5372" max="5611" width="9.140625" style="290"/>
    <col min="5612" max="5612" width="4.42578125" style="290" customWidth="1"/>
    <col min="5613" max="5613" width="1.7109375" style="290" customWidth="1"/>
    <col min="5614" max="5614" width="1.140625" style="290" customWidth="1"/>
    <col min="5615" max="5615" width="2.140625" style="290" customWidth="1"/>
    <col min="5616" max="5616" width="0.85546875" style="290" customWidth="1"/>
    <col min="5617" max="5617" width="2.28515625" style="290" customWidth="1"/>
    <col min="5618" max="5618" width="37.85546875" style="290" customWidth="1"/>
    <col min="5619" max="5619" width="1.140625" style="290" customWidth="1"/>
    <col min="5620" max="5627" width="11.85546875" style="290" customWidth="1"/>
    <col min="5628" max="5867" width="9.140625" style="290"/>
    <col min="5868" max="5868" width="4.42578125" style="290" customWidth="1"/>
    <col min="5869" max="5869" width="1.7109375" style="290" customWidth="1"/>
    <col min="5870" max="5870" width="1.140625" style="290" customWidth="1"/>
    <col min="5871" max="5871" width="2.140625" style="290" customWidth="1"/>
    <col min="5872" max="5872" width="0.85546875" style="290" customWidth="1"/>
    <col min="5873" max="5873" width="2.28515625" style="290" customWidth="1"/>
    <col min="5874" max="5874" width="37.85546875" style="290" customWidth="1"/>
    <col min="5875" max="5875" width="1.140625" style="290" customWidth="1"/>
    <col min="5876" max="5883" width="11.85546875" style="290" customWidth="1"/>
    <col min="5884" max="6123" width="9.140625" style="290"/>
    <col min="6124" max="6124" width="4.42578125" style="290" customWidth="1"/>
    <col min="6125" max="6125" width="1.7109375" style="290" customWidth="1"/>
    <col min="6126" max="6126" width="1.140625" style="290" customWidth="1"/>
    <col min="6127" max="6127" width="2.140625" style="290" customWidth="1"/>
    <col min="6128" max="6128" width="0.85546875" style="290" customWidth="1"/>
    <col min="6129" max="6129" width="2.28515625" style="290" customWidth="1"/>
    <col min="6130" max="6130" width="37.85546875" style="290" customWidth="1"/>
    <col min="6131" max="6131" width="1.140625" style="290" customWidth="1"/>
    <col min="6132" max="6139" width="11.85546875" style="290" customWidth="1"/>
    <col min="6140" max="6379" width="9.140625" style="290"/>
    <col min="6380" max="6380" width="4.42578125" style="290" customWidth="1"/>
    <col min="6381" max="6381" width="1.7109375" style="290" customWidth="1"/>
    <col min="6382" max="6382" width="1.140625" style="290" customWidth="1"/>
    <col min="6383" max="6383" width="2.140625" style="290" customWidth="1"/>
    <col min="6384" max="6384" width="0.85546875" style="290" customWidth="1"/>
    <col min="6385" max="6385" width="2.28515625" style="290" customWidth="1"/>
    <col min="6386" max="6386" width="37.85546875" style="290" customWidth="1"/>
    <col min="6387" max="6387" width="1.140625" style="290" customWidth="1"/>
    <col min="6388" max="6395" width="11.85546875" style="290" customWidth="1"/>
    <col min="6396" max="6635" width="9.140625" style="290"/>
    <col min="6636" max="6636" width="4.42578125" style="290" customWidth="1"/>
    <col min="6637" max="6637" width="1.7109375" style="290" customWidth="1"/>
    <col min="6638" max="6638" width="1.140625" style="290" customWidth="1"/>
    <col min="6639" max="6639" width="2.140625" style="290" customWidth="1"/>
    <col min="6640" max="6640" width="0.85546875" style="290" customWidth="1"/>
    <col min="6641" max="6641" width="2.28515625" style="290" customWidth="1"/>
    <col min="6642" max="6642" width="37.85546875" style="290" customWidth="1"/>
    <col min="6643" max="6643" width="1.140625" style="290" customWidth="1"/>
    <col min="6644" max="6651" width="11.85546875" style="290" customWidth="1"/>
    <col min="6652" max="6891" width="9.140625" style="290"/>
    <col min="6892" max="6892" width="4.42578125" style="290" customWidth="1"/>
    <col min="6893" max="6893" width="1.7109375" style="290" customWidth="1"/>
    <col min="6894" max="6894" width="1.140625" style="290" customWidth="1"/>
    <col min="6895" max="6895" width="2.140625" style="290" customWidth="1"/>
    <col min="6896" max="6896" width="0.85546875" style="290" customWidth="1"/>
    <col min="6897" max="6897" width="2.28515625" style="290" customWidth="1"/>
    <col min="6898" max="6898" width="37.85546875" style="290" customWidth="1"/>
    <col min="6899" max="6899" width="1.140625" style="290" customWidth="1"/>
    <col min="6900" max="6907" width="11.85546875" style="290" customWidth="1"/>
    <col min="6908" max="7147" width="9.140625" style="290"/>
    <col min="7148" max="7148" width="4.42578125" style="290" customWidth="1"/>
    <col min="7149" max="7149" width="1.7109375" style="290" customWidth="1"/>
    <col min="7150" max="7150" width="1.140625" style="290" customWidth="1"/>
    <col min="7151" max="7151" width="2.140625" style="290" customWidth="1"/>
    <col min="7152" max="7152" width="0.85546875" style="290" customWidth="1"/>
    <col min="7153" max="7153" width="2.28515625" style="290" customWidth="1"/>
    <col min="7154" max="7154" width="37.85546875" style="290" customWidth="1"/>
    <col min="7155" max="7155" width="1.140625" style="290" customWidth="1"/>
    <col min="7156" max="7163" width="11.85546875" style="290" customWidth="1"/>
    <col min="7164" max="7403" width="9.140625" style="290"/>
    <col min="7404" max="7404" width="4.42578125" style="290" customWidth="1"/>
    <col min="7405" max="7405" width="1.7109375" style="290" customWidth="1"/>
    <col min="7406" max="7406" width="1.140625" style="290" customWidth="1"/>
    <col min="7407" max="7407" width="2.140625" style="290" customWidth="1"/>
    <col min="7408" max="7408" width="0.85546875" style="290" customWidth="1"/>
    <col min="7409" max="7409" width="2.28515625" style="290" customWidth="1"/>
    <col min="7410" max="7410" width="37.85546875" style="290" customWidth="1"/>
    <col min="7411" max="7411" width="1.140625" style="290" customWidth="1"/>
    <col min="7412" max="7419" width="11.85546875" style="290" customWidth="1"/>
    <col min="7420" max="7659" width="9.140625" style="290"/>
    <col min="7660" max="7660" width="4.42578125" style="290" customWidth="1"/>
    <col min="7661" max="7661" width="1.7109375" style="290" customWidth="1"/>
    <col min="7662" max="7662" width="1.140625" style="290" customWidth="1"/>
    <col min="7663" max="7663" width="2.140625" style="290" customWidth="1"/>
    <col min="7664" max="7664" width="0.85546875" style="290" customWidth="1"/>
    <col min="7665" max="7665" width="2.28515625" style="290" customWidth="1"/>
    <col min="7666" max="7666" width="37.85546875" style="290" customWidth="1"/>
    <col min="7667" max="7667" width="1.140625" style="290" customWidth="1"/>
    <col min="7668" max="7675" width="11.85546875" style="290" customWidth="1"/>
    <col min="7676" max="7915" width="9.140625" style="290"/>
    <col min="7916" max="7916" width="4.42578125" style="290" customWidth="1"/>
    <col min="7917" max="7917" width="1.7109375" style="290" customWidth="1"/>
    <col min="7918" max="7918" width="1.140625" style="290" customWidth="1"/>
    <col min="7919" max="7919" width="2.140625" style="290" customWidth="1"/>
    <col min="7920" max="7920" width="0.85546875" style="290" customWidth="1"/>
    <col min="7921" max="7921" width="2.28515625" style="290" customWidth="1"/>
    <col min="7922" max="7922" width="37.85546875" style="290" customWidth="1"/>
    <col min="7923" max="7923" width="1.140625" style="290" customWidth="1"/>
    <col min="7924" max="7931" width="11.85546875" style="290" customWidth="1"/>
    <col min="7932" max="8171" width="9.140625" style="290"/>
    <col min="8172" max="8172" width="4.42578125" style="290" customWidth="1"/>
    <col min="8173" max="8173" width="1.7109375" style="290" customWidth="1"/>
    <col min="8174" max="8174" width="1.140625" style="290" customWidth="1"/>
    <col min="8175" max="8175" width="2.140625" style="290" customWidth="1"/>
    <col min="8176" max="8176" width="0.85546875" style="290" customWidth="1"/>
    <col min="8177" max="8177" width="2.28515625" style="290" customWidth="1"/>
    <col min="8178" max="8178" width="37.85546875" style="290" customWidth="1"/>
    <col min="8179" max="8179" width="1.140625" style="290" customWidth="1"/>
    <col min="8180" max="8187" width="11.85546875" style="290" customWidth="1"/>
    <col min="8188" max="8427" width="9.140625" style="290"/>
    <col min="8428" max="8428" width="4.42578125" style="290" customWidth="1"/>
    <col min="8429" max="8429" width="1.7109375" style="290" customWidth="1"/>
    <col min="8430" max="8430" width="1.140625" style="290" customWidth="1"/>
    <col min="8431" max="8431" width="2.140625" style="290" customWidth="1"/>
    <col min="8432" max="8432" width="0.85546875" style="290" customWidth="1"/>
    <col min="8433" max="8433" width="2.28515625" style="290" customWidth="1"/>
    <col min="8434" max="8434" width="37.85546875" style="290" customWidth="1"/>
    <col min="8435" max="8435" width="1.140625" style="290" customWidth="1"/>
    <col min="8436" max="8443" width="11.85546875" style="290" customWidth="1"/>
    <col min="8444" max="8683" width="9.140625" style="290"/>
    <col min="8684" max="8684" width="4.42578125" style="290" customWidth="1"/>
    <col min="8685" max="8685" width="1.7109375" style="290" customWidth="1"/>
    <col min="8686" max="8686" width="1.140625" style="290" customWidth="1"/>
    <col min="8687" max="8687" width="2.140625" style="290" customWidth="1"/>
    <col min="8688" max="8688" width="0.85546875" style="290" customWidth="1"/>
    <col min="8689" max="8689" width="2.28515625" style="290" customWidth="1"/>
    <col min="8690" max="8690" width="37.85546875" style="290" customWidth="1"/>
    <col min="8691" max="8691" width="1.140625" style="290" customWidth="1"/>
    <col min="8692" max="8699" width="11.85546875" style="290" customWidth="1"/>
    <col min="8700" max="8939" width="9.140625" style="290"/>
    <col min="8940" max="8940" width="4.42578125" style="290" customWidth="1"/>
    <col min="8941" max="8941" width="1.7109375" style="290" customWidth="1"/>
    <col min="8942" max="8942" width="1.140625" style="290" customWidth="1"/>
    <col min="8943" max="8943" width="2.140625" style="290" customWidth="1"/>
    <col min="8944" max="8944" width="0.85546875" style="290" customWidth="1"/>
    <col min="8945" max="8945" width="2.28515625" style="290" customWidth="1"/>
    <col min="8946" max="8946" width="37.85546875" style="290" customWidth="1"/>
    <col min="8947" max="8947" width="1.140625" style="290" customWidth="1"/>
    <col min="8948" max="8955" width="11.85546875" style="290" customWidth="1"/>
    <col min="8956" max="9195" width="9.140625" style="290"/>
    <col min="9196" max="9196" width="4.42578125" style="290" customWidth="1"/>
    <col min="9197" max="9197" width="1.7109375" style="290" customWidth="1"/>
    <col min="9198" max="9198" width="1.140625" style="290" customWidth="1"/>
    <col min="9199" max="9199" width="2.140625" style="290" customWidth="1"/>
    <col min="9200" max="9200" width="0.85546875" style="290" customWidth="1"/>
    <col min="9201" max="9201" width="2.28515625" style="290" customWidth="1"/>
    <col min="9202" max="9202" width="37.85546875" style="290" customWidth="1"/>
    <col min="9203" max="9203" width="1.140625" style="290" customWidth="1"/>
    <col min="9204" max="9211" width="11.85546875" style="290" customWidth="1"/>
    <col min="9212" max="9451" width="9.140625" style="290"/>
    <col min="9452" max="9452" width="4.42578125" style="290" customWidth="1"/>
    <col min="9453" max="9453" width="1.7109375" style="290" customWidth="1"/>
    <col min="9454" max="9454" width="1.140625" style="290" customWidth="1"/>
    <col min="9455" max="9455" width="2.140625" style="290" customWidth="1"/>
    <col min="9456" max="9456" width="0.85546875" style="290" customWidth="1"/>
    <col min="9457" max="9457" width="2.28515625" style="290" customWidth="1"/>
    <col min="9458" max="9458" width="37.85546875" style="290" customWidth="1"/>
    <col min="9459" max="9459" width="1.140625" style="290" customWidth="1"/>
    <col min="9460" max="9467" width="11.85546875" style="290" customWidth="1"/>
    <col min="9468" max="9707" width="9.140625" style="290"/>
    <col min="9708" max="9708" width="4.42578125" style="290" customWidth="1"/>
    <col min="9709" max="9709" width="1.7109375" style="290" customWidth="1"/>
    <col min="9710" max="9710" width="1.140625" style="290" customWidth="1"/>
    <col min="9711" max="9711" width="2.140625" style="290" customWidth="1"/>
    <col min="9712" max="9712" width="0.85546875" style="290" customWidth="1"/>
    <col min="9713" max="9713" width="2.28515625" style="290" customWidth="1"/>
    <col min="9714" max="9714" width="37.85546875" style="290" customWidth="1"/>
    <col min="9715" max="9715" width="1.140625" style="290" customWidth="1"/>
    <col min="9716" max="9723" width="11.85546875" style="290" customWidth="1"/>
    <col min="9724" max="9963" width="9.140625" style="290"/>
    <col min="9964" max="9964" width="4.42578125" style="290" customWidth="1"/>
    <col min="9965" max="9965" width="1.7109375" style="290" customWidth="1"/>
    <col min="9966" max="9966" width="1.140625" style="290" customWidth="1"/>
    <col min="9967" max="9967" width="2.140625" style="290" customWidth="1"/>
    <col min="9968" max="9968" width="0.85546875" style="290" customWidth="1"/>
    <col min="9969" max="9969" width="2.28515625" style="290" customWidth="1"/>
    <col min="9970" max="9970" width="37.85546875" style="290" customWidth="1"/>
    <col min="9971" max="9971" width="1.140625" style="290" customWidth="1"/>
    <col min="9972" max="9979" width="11.85546875" style="290" customWidth="1"/>
    <col min="9980" max="10219" width="9.140625" style="290"/>
    <col min="10220" max="10220" width="4.42578125" style="290" customWidth="1"/>
    <col min="10221" max="10221" width="1.7109375" style="290" customWidth="1"/>
    <col min="10222" max="10222" width="1.140625" style="290" customWidth="1"/>
    <col min="10223" max="10223" width="2.140625" style="290" customWidth="1"/>
    <col min="10224" max="10224" width="0.85546875" style="290" customWidth="1"/>
    <col min="10225" max="10225" width="2.28515625" style="290" customWidth="1"/>
    <col min="10226" max="10226" width="37.85546875" style="290" customWidth="1"/>
    <col min="10227" max="10227" width="1.140625" style="290" customWidth="1"/>
    <col min="10228" max="10235" width="11.85546875" style="290" customWidth="1"/>
    <col min="10236" max="10475" width="9.140625" style="290"/>
    <col min="10476" max="10476" width="4.42578125" style="290" customWidth="1"/>
    <col min="10477" max="10477" width="1.7109375" style="290" customWidth="1"/>
    <col min="10478" max="10478" width="1.140625" style="290" customWidth="1"/>
    <col min="10479" max="10479" width="2.140625" style="290" customWidth="1"/>
    <col min="10480" max="10480" width="0.85546875" style="290" customWidth="1"/>
    <col min="10481" max="10481" width="2.28515625" style="290" customWidth="1"/>
    <col min="10482" max="10482" width="37.85546875" style="290" customWidth="1"/>
    <col min="10483" max="10483" width="1.140625" style="290" customWidth="1"/>
    <col min="10484" max="10491" width="11.85546875" style="290" customWidth="1"/>
    <col min="10492" max="10731" width="9.140625" style="290"/>
    <col min="10732" max="10732" width="4.42578125" style="290" customWidth="1"/>
    <col min="10733" max="10733" width="1.7109375" style="290" customWidth="1"/>
    <col min="10734" max="10734" width="1.140625" style="290" customWidth="1"/>
    <col min="10735" max="10735" width="2.140625" style="290" customWidth="1"/>
    <col min="10736" max="10736" width="0.85546875" style="290" customWidth="1"/>
    <col min="10737" max="10737" width="2.28515625" style="290" customWidth="1"/>
    <col min="10738" max="10738" width="37.85546875" style="290" customWidth="1"/>
    <col min="10739" max="10739" width="1.140625" style="290" customWidth="1"/>
    <col min="10740" max="10747" width="11.85546875" style="290" customWidth="1"/>
    <col min="10748" max="10987" width="9.140625" style="290"/>
    <col min="10988" max="10988" width="4.42578125" style="290" customWidth="1"/>
    <col min="10989" max="10989" width="1.7109375" style="290" customWidth="1"/>
    <col min="10990" max="10990" width="1.140625" style="290" customWidth="1"/>
    <col min="10991" max="10991" width="2.140625" style="290" customWidth="1"/>
    <col min="10992" max="10992" width="0.85546875" style="290" customWidth="1"/>
    <col min="10993" max="10993" width="2.28515625" style="290" customWidth="1"/>
    <col min="10994" max="10994" width="37.85546875" style="290" customWidth="1"/>
    <col min="10995" max="10995" width="1.140625" style="290" customWidth="1"/>
    <col min="10996" max="11003" width="11.85546875" style="290" customWidth="1"/>
    <col min="11004" max="11243" width="9.140625" style="290"/>
    <col min="11244" max="11244" width="4.42578125" style="290" customWidth="1"/>
    <col min="11245" max="11245" width="1.7109375" style="290" customWidth="1"/>
    <col min="11246" max="11246" width="1.140625" style="290" customWidth="1"/>
    <col min="11247" max="11247" width="2.140625" style="290" customWidth="1"/>
    <col min="11248" max="11248" width="0.85546875" style="290" customWidth="1"/>
    <col min="11249" max="11249" width="2.28515625" style="290" customWidth="1"/>
    <col min="11250" max="11250" width="37.85546875" style="290" customWidth="1"/>
    <col min="11251" max="11251" width="1.140625" style="290" customWidth="1"/>
    <col min="11252" max="11259" width="11.85546875" style="290" customWidth="1"/>
    <col min="11260" max="11499" width="9.140625" style="290"/>
    <col min="11500" max="11500" width="4.42578125" style="290" customWidth="1"/>
    <col min="11501" max="11501" width="1.7109375" style="290" customWidth="1"/>
    <col min="11502" max="11502" width="1.140625" style="290" customWidth="1"/>
    <col min="11503" max="11503" width="2.140625" style="290" customWidth="1"/>
    <col min="11504" max="11504" width="0.85546875" style="290" customWidth="1"/>
    <col min="11505" max="11505" width="2.28515625" style="290" customWidth="1"/>
    <col min="11506" max="11506" width="37.85546875" style="290" customWidth="1"/>
    <col min="11507" max="11507" width="1.140625" style="290" customWidth="1"/>
    <col min="11508" max="11515" width="11.85546875" style="290" customWidth="1"/>
    <col min="11516" max="11755" width="9.140625" style="290"/>
    <col min="11756" max="11756" width="4.42578125" style="290" customWidth="1"/>
    <col min="11757" max="11757" width="1.7109375" style="290" customWidth="1"/>
    <col min="11758" max="11758" width="1.140625" style="290" customWidth="1"/>
    <col min="11759" max="11759" width="2.140625" style="290" customWidth="1"/>
    <col min="11760" max="11760" width="0.85546875" style="290" customWidth="1"/>
    <col min="11761" max="11761" width="2.28515625" style="290" customWidth="1"/>
    <col min="11762" max="11762" width="37.85546875" style="290" customWidth="1"/>
    <col min="11763" max="11763" width="1.140625" style="290" customWidth="1"/>
    <col min="11764" max="11771" width="11.85546875" style="290" customWidth="1"/>
    <col min="11772" max="12011" width="9.140625" style="290"/>
    <col min="12012" max="12012" width="4.42578125" style="290" customWidth="1"/>
    <col min="12013" max="12013" width="1.7109375" style="290" customWidth="1"/>
    <col min="12014" max="12014" width="1.140625" style="290" customWidth="1"/>
    <col min="12015" max="12015" width="2.140625" style="290" customWidth="1"/>
    <col min="12016" max="12016" width="0.85546875" style="290" customWidth="1"/>
    <col min="12017" max="12017" width="2.28515625" style="290" customWidth="1"/>
    <col min="12018" max="12018" width="37.85546875" style="290" customWidth="1"/>
    <col min="12019" max="12019" width="1.140625" style="290" customWidth="1"/>
    <col min="12020" max="12027" width="11.85546875" style="290" customWidth="1"/>
    <col min="12028" max="12267" width="9.140625" style="290"/>
    <col min="12268" max="12268" width="4.42578125" style="290" customWidth="1"/>
    <col min="12269" max="12269" width="1.7109375" style="290" customWidth="1"/>
    <col min="12270" max="12270" width="1.140625" style="290" customWidth="1"/>
    <col min="12271" max="12271" width="2.140625" style="290" customWidth="1"/>
    <col min="12272" max="12272" width="0.85546875" style="290" customWidth="1"/>
    <col min="12273" max="12273" width="2.28515625" style="290" customWidth="1"/>
    <col min="12274" max="12274" width="37.85546875" style="290" customWidth="1"/>
    <col min="12275" max="12275" width="1.140625" style="290" customWidth="1"/>
    <col min="12276" max="12283" width="11.85546875" style="290" customWidth="1"/>
    <col min="12284" max="12523" width="9.140625" style="290"/>
    <col min="12524" max="12524" width="4.42578125" style="290" customWidth="1"/>
    <col min="12525" max="12525" width="1.7109375" style="290" customWidth="1"/>
    <col min="12526" max="12526" width="1.140625" style="290" customWidth="1"/>
    <col min="12527" max="12527" width="2.140625" style="290" customWidth="1"/>
    <col min="12528" max="12528" width="0.85546875" style="290" customWidth="1"/>
    <col min="12529" max="12529" width="2.28515625" style="290" customWidth="1"/>
    <col min="12530" max="12530" width="37.85546875" style="290" customWidth="1"/>
    <col min="12531" max="12531" width="1.140625" style="290" customWidth="1"/>
    <col min="12532" max="12539" width="11.85546875" style="290" customWidth="1"/>
    <col min="12540" max="12779" width="9.140625" style="290"/>
    <col min="12780" max="12780" width="4.42578125" style="290" customWidth="1"/>
    <col min="12781" max="12781" width="1.7109375" style="290" customWidth="1"/>
    <col min="12782" max="12782" width="1.140625" style="290" customWidth="1"/>
    <col min="12783" max="12783" width="2.140625" style="290" customWidth="1"/>
    <col min="12784" max="12784" width="0.85546875" style="290" customWidth="1"/>
    <col min="12785" max="12785" width="2.28515625" style="290" customWidth="1"/>
    <col min="12786" max="12786" width="37.85546875" style="290" customWidth="1"/>
    <col min="12787" max="12787" width="1.140625" style="290" customWidth="1"/>
    <col min="12788" max="12795" width="11.85546875" style="290" customWidth="1"/>
    <col min="12796" max="13035" width="9.140625" style="290"/>
    <col min="13036" max="13036" width="4.42578125" style="290" customWidth="1"/>
    <col min="13037" max="13037" width="1.7109375" style="290" customWidth="1"/>
    <col min="13038" max="13038" width="1.140625" style="290" customWidth="1"/>
    <col min="13039" max="13039" width="2.140625" style="290" customWidth="1"/>
    <col min="13040" max="13040" width="0.85546875" style="290" customWidth="1"/>
    <col min="13041" max="13041" width="2.28515625" style="290" customWidth="1"/>
    <col min="13042" max="13042" width="37.85546875" style="290" customWidth="1"/>
    <col min="13043" max="13043" width="1.140625" style="290" customWidth="1"/>
    <col min="13044" max="13051" width="11.85546875" style="290" customWidth="1"/>
    <col min="13052" max="13291" width="9.140625" style="290"/>
    <col min="13292" max="13292" width="4.42578125" style="290" customWidth="1"/>
    <col min="13293" max="13293" width="1.7109375" style="290" customWidth="1"/>
    <col min="13294" max="13294" width="1.140625" style="290" customWidth="1"/>
    <col min="13295" max="13295" width="2.140625" style="290" customWidth="1"/>
    <col min="13296" max="13296" width="0.85546875" style="290" customWidth="1"/>
    <col min="13297" max="13297" width="2.28515625" style="290" customWidth="1"/>
    <col min="13298" max="13298" width="37.85546875" style="290" customWidth="1"/>
    <col min="13299" max="13299" width="1.140625" style="290" customWidth="1"/>
    <col min="13300" max="13307" width="11.85546875" style="290" customWidth="1"/>
    <col min="13308" max="13547" width="9.140625" style="290"/>
    <col min="13548" max="13548" width="4.42578125" style="290" customWidth="1"/>
    <col min="13549" max="13549" width="1.7109375" style="290" customWidth="1"/>
    <col min="13550" max="13550" width="1.140625" style="290" customWidth="1"/>
    <col min="13551" max="13551" width="2.140625" style="290" customWidth="1"/>
    <col min="13552" max="13552" width="0.85546875" style="290" customWidth="1"/>
    <col min="13553" max="13553" width="2.28515625" style="290" customWidth="1"/>
    <col min="13554" max="13554" width="37.85546875" style="290" customWidth="1"/>
    <col min="13555" max="13555" width="1.140625" style="290" customWidth="1"/>
    <col min="13556" max="13563" width="11.85546875" style="290" customWidth="1"/>
    <col min="13564" max="13803" width="9.140625" style="290"/>
    <col min="13804" max="13804" width="4.42578125" style="290" customWidth="1"/>
    <col min="13805" max="13805" width="1.7109375" style="290" customWidth="1"/>
    <col min="13806" max="13806" width="1.140625" style="290" customWidth="1"/>
    <col min="13807" max="13807" width="2.140625" style="290" customWidth="1"/>
    <col min="13808" max="13808" width="0.85546875" style="290" customWidth="1"/>
    <col min="13809" max="13809" width="2.28515625" style="290" customWidth="1"/>
    <col min="13810" max="13810" width="37.85546875" style="290" customWidth="1"/>
    <col min="13811" max="13811" width="1.140625" style="290" customWidth="1"/>
    <col min="13812" max="13819" width="11.85546875" style="290" customWidth="1"/>
    <col min="13820" max="14059" width="9.140625" style="290"/>
    <col min="14060" max="14060" width="4.42578125" style="290" customWidth="1"/>
    <col min="14061" max="14061" width="1.7109375" style="290" customWidth="1"/>
    <col min="14062" max="14062" width="1.140625" style="290" customWidth="1"/>
    <col min="14063" max="14063" width="2.140625" style="290" customWidth="1"/>
    <col min="14064" max="14064" width="0.85546875" style="290" customWidth="1"/>
    <col min="14065" max="14065" width="2.28515625" style="290" customWidth="1"/>
    <col min="14066" max="14066" width="37.85546875" style="290" customWidth="1"/>
    <col min="14067" max="14067" width="1.140625" style="290" customWidth="1"/>
    <col min="14068" max="14075" width="11.85546875" style="290" customWidth="1"/>
    <col min="14076" max="14315" width="9.140625" style="290"/>
    <col min="14316" max="14316" width="4.42578125" style="290" customWidth="1"/>
    <col min="14317" max="14317" width="1.7109375" style="290" customWidth="1"/>
    <col min="14318" max="14318" width="1.140625" style="290" customWidth="1"/>
    <col min="14319" max="14319" width="2.140625" style="290" customWidth="1"/>
    <col min="14320" max="14320" width="0.85546875" style="290" customWidth="1"/>
    <col min="14321" max="14321" width="2.28515625" style="290" customWidth="1"/>
    <col min="14322" max="14322" width="37.85546875" style="290" customWidth="1"/>
    <col min="14323" max="14323" width="1.140625" style="290" customWidth="1"/>
    <col min="14324" max="14331" width="11.85546875" style="290" customWidth="1"/>
    <col min="14332" max="14571" width="9.140625" style="290"/>
    <col min="14572" max="14572" width="4.42578125" style="290" customWidth="1"/>
    <col min="14573" max="14573" width="1.7109375" style="290" customWidth="1"/>
    <col min="14574" max="14574" width="1.140625" style="290" customWidth="1"/>
    <col min="14575" max="14575" width="2.140625" style="290" customWidth="1"/>
    <col min="14576" max="14576" width="0.85546875" style="290" customWidth="1"/>
    <col min="14577" max="14577" width="2.28515625" style="290" customWidth="1"/>
    <col min="14578" max="14578" width="37.85546875" style="290" customWidth="1"/>
    <col min="14579" max="14579" width="1.140625" style="290" customWidth="1"/>
    <col min="14580" max="14587" width="11.85546875" style="290" customWidth="1"/>
    <col min="14588" max="14827" width="9.140625" style="290"/>
    <col min="14828" max="14828" width="4.42578125" style="290" customWidth="1"/>
    <col min="14829" max="14829" width="1.7109375" style="290" customWidth="1"/>
    <col min="14830" max="14830" width="1.140625" style="290" customWidth="1"/>
    <col min="14831" max="14831" width="2.140625" style="290" customWidth="1"/>
    <col min="14832" max="14832" width="0.85546875" style="290" customWidth="1"/>
    <col min="14833" max="14833" width="2.28515625" style="290" customWidth="1"/>
    <col min="14834" max="14834" width="37.85546875" style="290" customWidth="1"/>
    <col min="14835" max="14835" width="1.140625" style="290" customWidth="1"/>
    <col min="14836" max="14843" width="11.85546875" style="290" customWidth="1"/>
    <col min="14844" max="15083" width="9.140625" style="290"/>
    <col min="15084" max="15084" width="4.42578125" style="290" customWidth="1"/>
    <col min="15085" max="15085" width="1.7109375" style="290" customWidth="1"/>
    <col min="15086" max="15086" width="1.140625" style="290" customWidth="1"/>
    <col min="15087" max="15087" width="2.140625" style="290" customWidth="1"/>
    <col min="15088" max="15088" width="0.85546875" style="290" customWidth="1"/>
    <col min="15089" max="15089" width="2.28515625" style="290" customWidth="1"/>
    <col min="15090" max="15090" width="37.85546875" style="290" customWidth="1"/>
    <col min="15091" max="15091" width="1.140625" style="290" customWidth="1"/>
    <col min="15092" max="15099" width="11.85546875" style="290" customWidth="1"/>
    <col min="15100" max="15339" width="9.140625" style="290"/>
    <col min="15340" max="15340" width="4.42578125" style="290" customWidth="1"/>
    <col min="15341" max="15341" width="1.7109375" style="290" customWidth="1"/>
    <col min="15342" max="15342" width="1.140625" style="290" customWidth="1"/>
    <col min="15343" max="15343" width="2.140625" style="290" customWidth="1"/>
    <col min="15344" max="15344" width="0.85546875" style="290" customWidth="1"/>
    <col min="15345" max="15345" width="2.28515625" style="290" customWidth="1"/>
    <col min="15346" max="15346" width="37.85546875" style="290" customWidth="1"/>
    <col min="15347" max="15347" width="1.140625" style="290" customWidth="1"/>
    <col min="15348" max="15355" width="11.85546875" style="290" customWidth="1"/>
    <col min="15356" max="15595" width="9.140625" style="290"/>
    <col min="15596" max="15596" width="4.42578125" style="290" customWidth="1"/>
    <col min="15597" max="15597" width="1.7109375" style="290" customWidth="1"/>
    <col min="15598" max="15598" width="1.140625" style="290" customWidth="1"/>
    <col min="15599" max="15599" width="2.140625" style="290" customWidth="1"/>
    <col min="15600" max="15600" width="0.85546875" style="290" customWidth="1"/>
    <col min="15601" max="15601" width="2.28515625" style="290" customWidth="1"/>
    <col min="15602" max="15602" width="37.85546875" style="290" customWidth="1"/>
    <col min="15603" max="15603" width="1.140625" style="290" customWidth="1"/>
    <col min="15604" max="15611" width="11.85546875" style="290" customWidth="1"/>
    <col min="15612" max="15851" width="9.140625" style="290"/>
    <col min="15852" max="15852" width="4.42578125" style="290" customWidth="1"/>
    <col min="15853" max="15853" width="1.7109375" style="290" customWidth="1"/>
    <col min="15854" max="15854" width="1.140625" style="290" customWidth="1"/>
    <col min="15855" max="15855" width="2.140625" style="290" customWidth="1"/>
    <col min="15856" max="15856" width="0.85546875" style="290" customWidth="1"/>
    <col min="15857" max="15857" width="2.28515625" style="290" customWidth="1"/>
    <col min="15858" max="15858" width="37.85546875" style="290" customWidth="1"/>
    <col min="15859" max="15859" width="1.140625" style="290" customWidth="1"/>
    <col min="15860" max="15867" width="11.85546875" style="290" customWidth="1"/>
    <col min="15868" max="16107" width="9.140625" style="290"/>
    <col min="16108" max="16108" width="4.42578125" style="290" customWidth="1"/>
    <col min="16109" max="16109" width="1.7109375" style="290" customWidth="1"/>
    <col min="16110" max="16110" width="1.140625" style="290" customWidth="1"/>
    <col min="16111" max="16111" width="2.140625" style="290" customWidth="1"/>
    <col min="16112" max="16112" width="0.85546875" style="290" customWidth="1"/>
    <col min="16113" max="16113" width="2.28515625" style="290" customWidth="1"/>
    <col min="16114" max="16114" width="37.85546875" style="290" customWidth="1"/>
    <col min="16115" max="16115" width="1.140625" style="290" customWidth="1"/>
    <col min="16116" max="16123" width="11.85546875" style="290" customWidth="1"/>
    <col min="16124" max="16384" width="9.140625" style="290"/>
  </cols>
  <sheetData>
    <row r="1" spans="1:14" hidden="1" x14ac:dyDescent="0.25"/>
    <row r="2" spans="1:14" ht="9" customHeight="1" x14ac:dyDescent="0.25"/>
    <row r="3" spans="1:14" s="291" customFormat="1" ht="39" customHeight="1" x14ac:dyDescent="0.25">
      <c r="A3" s="1229" t="s">
        <v>737</v>
      </c>
      <c r="B3" s="1230"/>
      <c r="C3" s="1230"/>
      <c r="D3" s="1230"/>
      <c r="E3" s="1230"/>
      <c r="F3" s="1230"/>
      <c r="G3" s="1230"/>
      <c r="H3" s="1230"/>
      <c r="I3" s="145"/>
      <c r="J3" s="292"/>
      <c r="K3" s="292"/>
      <c r="L3" s="292"/>
      <c r="M3" s="147"/>
      <c r="N3" s="3" t="s">
        <v>706</v>
      </c>
    </row>
    <row r="4" spans="1:14" s="291" customFormat="1" ht="18" customHeight="1" x14ac:dyDescent="0.25">
      <c r="A4" s="293" t="s">
        <v>699</v>
      </c>
      <c r="B4" s="293"/>
      <c r="C4" s="293"/>
      <c r="D4" s="293"/>
      <c r="E4" s="293"/>
      <c r="F4" s="293"/>
      <c r="G4" s="293"/>
      <c r="H4" s="293"/>
      <c r="I4" s="293"/>
      <c r="J4" s="293"/>
      <c r="K4" s="293"/>
      <c r="L4" s="293"/>
      <c r="M4" s="293"/>
      <c r="N4" s="293"/>
    </row>
    <row r="5" spans="1:14" s="291" customFormat="1" ht="17.25" customHeight="1" x14ac:dyDescent="0.25">
      <c r="A5" s="375" t="s">
        <v>294</v>
      </c>
      <c r="B5" s="376"/>
      <c r="C5" s="376"/>
      <c r="D5" s="376"/>
      <c r="E5" s="376"/>
      <c r="F5" s="376"/>
      <c r="G5" s="376"/>
      <c r="H5" s="376"/>
      <c r="I5" s="376"/>
      <c r="J5" s="376"/>
      <c r="K5" s="376"/>
      <c r="L5" s="376"/>
      <c r="M5" s="376"/>
      <c r="N5" s="840"/>
    </row>
    <row r="6" spans="1:14" s="291" customFormat="1" ht="12.75" customHeight="1" x14ac:dyDescent="0.25">
      <c r="A6" s="294"/>
      <c r="B6" s="294"/>
      <c r="C6" s="294"/>
      <c r="D6" s="294"/>
      <c r="E6" s="294"/>
      <c r="F6" s="294"/>
      <c r="G6" s="294"/>
      <c r="H6" s="294"/>
      <c r="I6" s="294"/>
      <c r="J6" s="294"/>
      <c r="K6" s="294"/>
      <c r="L6" s="294"/>
      <c r="M6" s="294"/>
      <c r="N6" s="294"/>
    </row>
    <row r="7" spans="1:14" s="291" customFormat="1" ht="12.75" customHeight="1" x14ac:dyDescent="0.25">
      <c r="A7" s="294"/>
      <c r="B7" s="294"/>
      <c r="C7" s="294"/>
      <c r="D7" s="294"/>
      <c r="E7" s="294"/>
      <c r="F7" s="294"/>
      <c r="G7" s="294"/>
      <c r="H7" s="294"/>
      <c r="I7" s="235"/>
      <c r="J7" s="235"/>
      <c r="K7" s="294"/>
      <c r="L7" s="294"/>
      <c r="M7" s="294"/>
      <c r="N7" s="294"/>
    </row>
    <row r="8" spans="1:14" ht="24.75" customHeight="1" x14ac:dyDescent="0.25">
      <c r="A8" s="104"/>
      <c r="B8" s="1341" t="s">
        <v>295</v>
      </c>
      <c r="C8" s="1341"/>
      <c r="D8" s="1341"/>
      <c r="E8" s="1341"/>
      <c r="F8" s="1383"/>
      <c r="G8" s="296" t="s">
        <v>296</v>
      </c>
      <c r="H8" s="297"/>
      <c r="I8" s="297"/>
      <c r="J8" s="297"/>
      <c r="K8" s="297"/>
      <c r="L8" s="297"/>
      <c r="M8" s="297"/>
      <c r="N8" s="298"/>
    </row>
    <row r="9" spans="1:14" ht="13.5" customHeight="1" x14ac:dyDescent="0.25">
      <c r="A9" s="768"/>
      <c r="B9" s="1290"/>
      <c r="C9" s="1290"/>
      <c r="D9" s="1290"/>
      <c r="E9" s="1290"/>
      <c r="F9" s="1291"/>
      <c r="G9" s="1412" t="s">
        <v>618</v>
      </c>
      <c r="H9" s="1411" t="s">
        <v>681</v>
      </c>
      <c r="I9" s="1411" t="s">
        <v>682</v>
      </c>
      <c r="J9" s="1414" t="s">
        <v>721</v>
      </c>
      <c r="K9" s="377" t="s">
        <v>723</v>
      </c>
      <c r="L9" s="303"/>
      <c r="M9" s="303"/>
      <c r="N9" s="304"/>
    </row>
    <row r="10" spans="1:14" ht="26.25" customHeight="1" x14ac:dyDescent="0.25">
      <c r="A10" s="769"/>
      <c r="B10" s="1292"/>
      <c r="C10" s="1292"/>
      <c r="D10" s="1292"/>
      <c r="E10" s="1292"/>
      <c r="F10" s="1293"/>
      <c r="G10" s="1413"/>
      <c r="H10" s="1346"/>
      <c r="I10" s="1346"/>
      <c r="J10" s="1415"/>
      <c r="K10" s="114" t="s">
        <v>724</v>
      </c>
      <c r="L10" s="115" t="s">
        <v>725</v>
      </c>
      <c r="M10" s="115" t="s">
        <v>726</v>
      </c>
      <c r="N10" s="116" t="s">
        <v>727</v>
      </c>
    </row>
    <row r="11" spans="1:14" ht="12.75" customHeight="1" x14ac:dyDescent="0.25">
      <c r="A11" s="378"/>
      <c r="B11" s="945" t="s">
        <v>190</v>
      </c>
      <c r="C11" s="945"/>
      <c r="D11" s="945"/>
      <c r="E11" s="442"/>
      <c r="F11" s="946"/>
      <c r="G11" s="623">
        <v>27575</v>
      </c>
      <c r="H11" s="619">
        <v>29496</v>
      </c>
      <c r="I11" s="619">
        <v>31868</v>
      </c>
      <c r="J11" s="530">
        <v>34125</v>
      </c>
      <c r="K11" s="517">
        <v>1.0696645512239347</v>
      </c>
      <c r="L11" s="518">
        <v>1.0804176837537294</v>
      </c>
      <c r="M11" s="518">
        <v>1.0708233965106062</v>
      </c>
      <c r="N11" s="445">
        <v>1.2375339981867635</v>
      </c>
    </row>
    <row r="12" spans="1:14" x14ac:dyDescent="0.25">
      <c r="A12" s="407"/>
      <c r="B12" s="408"/>
      <c r="C12" s="408" t="s">
        <v>192</v>
      </c>
      <c r="D12" s="408"/>
      <c r="E12" s="449"/>
      <c r="F12" s="450"/>
      <c r="G12" s="624">
        <v>0</v>
      </c>
      <c r="H12" s="620">
        <v>0</v>
      </c>
      <c r="I12" s="624">
        <v>0</v>
      </c>
      <c r="J12" s="531">
        <v>0</v>
      </c>
      <c r="K12" s="519" t="s">
        <v>22</v>
      </c>
      <c r="L12" s="520" t="s">
        <v>22</v>
      </c>
      <c r="M12" s="520" t="s">
        <v>22</v>
      </c>
      <c r="N12" s="452" t="s">
        <v>22</v>
      </c>
    </row>
    <row r="13" spans="1:14" x14ac:dyDescent="0.25">
      <c r="A13" s="378"/>
      <c r="B13" s="945" t="s">
        <v>212</v>
      </c>
      <c r="C13" s="945"/>
      <c r="D13" s="945"/>
      <c r="E13" s="442"/>
      <c r="F13" s="946"/>
      <c r="G13" s="625">
        <v>24879.139449596525</v>
      </c>
      <c r="H13" s="621">
        <v>26668.272082976186</v>
      </c>
      <c r="I13" s="625">
        <v>29448.909815924559</v>
      </c>
      <c r="J13" s="532">
        <v>33581.910487946268</v>
      </c>
      <c r="K13" s="480">
        <v>1.0719129629465007</v>
      </c>
      <c r="L13" s="589">
        <v>1.1042676377493317</v>
      </c>
      <c r="M13" s="589">
        <v>1.140344776694816</v>
      </c>
      <c r="N13" s="382">
        <v>1.3498019316938585</v>
      </c>
    </row>
    <row r="14" spans="1:14" x14ac:dyDescent="0.25">
      <c r="A14" s="1397" t="s">
        <v>35</v>
      </c>
      <c r="B14" s="1398"/>
      <c r="C14" s="469"/>
      <c r="D14" s="469" t="s">
        <v>286</v>
      </c>
      <c r="E14" s="470"/>
      <c r="F14" s="471"/>
      <c r="G14" s="626">
        <v>29410.437601293899</v>
      </c>
      <c r="H14" s="629">
        <v>31577.778491767735</v>
      </c>
      <c r="I14" s="734">
        <v>34943.344952223</v>
      </c>
      <c r="J14" s="534">
        <v>40136.52190104386</v>
      </c>
      <c r="K14" s="496">
        <v>1.0736929154151207</v>
      </c>
      <c r="L14" s="521">
        <v>1.1065802162534222</v>
      </c>
      <c r="M14" s="521">
        <v>1.1486170530016899</v>
      </c>
      <c r="N14" s="395">
        <v>1.3647033221728762</v>
      </c>
    </row>
    <row r="15" spans="1:14" ht="12.75" customHeight="1" x14ac:dyDescent="0.25">
      <c r="A15" s="1399"/>
      <c r="B15" s="1400"/>
      <c r="C15" s="1403" t="s">
        <v>35</v>
      </c>
      <c r="D15" s="1404"/>
      <c r="E15" s="469" t="s">
        <v>287</v>
      </c>
      <c r="F15" s="471"/>
      <c r="G15" s="626">
        <v>30439.133064032965</v>
      </c>
      <c r="H15" s="629">
        <v>32849.873546881092</v>
      </c>
      <c r="I15" s="734">
        <v>36289.982455581841</v>
      </c>
      <c r="J15" s="534">
        <v>41762.894960438083</v>
      </c>
      <c r="K15" s="496">
        <v>1.0791987234911322</v>
      </c>
      <c r="L15" s="521">
        <v>1.1047221354989771</v>
      </c>
      <c r="M15" s="521">
        <v>1.150810558025344</v>
      </c>
      <c r="N15" s="395">
        <v>1.3720132854172951</v>
      </c>
    </row>
    <row r="16" spans="1:14" ht="27" customHeight="1" x14ac:dyDescent="0.25">
      <c r="A16" s="1401"/>
      <c r="B16" s="1402"/>
      <c r="C16" s="1405"/>
      <c r="D16" s="1406"/>
      <c r="E16" s="942" t="s">
        <v>428</v>
      </c>
      <c r="F16" s="473"/>
      <c r="G16" s="627">
        <v>31075.313341035773</v>
      </c>
      <c r="H16" s="622">
        <v>33185.20943693423</v>
      </c>
      <c r="I16" s="699">
        <v>36917.38401995493</v>
      </c>
      <c r="J16" s="535">
        <v>42647.162542973485</v>
      </c>
      <c r="K16" s="430">
        <v>1.0678962130725254</v>
      </c>
      <c r="L16" s="429">
        <v>1.1124650001113716</v>
      </c>
      <c r="M16" s="429">
        <v>1.1552054316720124</v>
      </c>
      <c r="N16" s="392">
        <v>1.3723807729609208</v>
      </c>
    </row>
    <row r="17" spans="1:14" ht="27" customHeight="1" x14ac:dyDescent="0.25">
      <c r="A17" s="378"/>
      <c r="B17" s="1407" t="s">
        <v>288</v>
      </c>
      <c r="C17" s="1407"/>
      <c r="D17" s="1407"/>
      <c r="E17" s="1407"/>
      <c r="F17" s="1416"/>
      <c r="G17" s="625">
        <v>35791.511135985551</v>
      </c>
      <c r="H17" s="621">
        <v>38160.732545032741</v>
      </c>
      <c r="I17" s="735">
        <v>41917.524513194381</v>
      </c>
      <c r="J17" s="593">
        <v>45474.258203987141</v>
      </c>
      <c r="K17" s="480">
        <v>1.066195065082489</v>
      </c>
      <c r="L17" s="589">
        <v>1.0984465369926619</v>
      </c>
      <c r="M17" s="589">
        <v>1.0848507571021568</v>
      </c>
      <c r="N17" s="382">
        <v>1.270531943488308</v>
      </c>
    </row>
    <row r="18" spans="1:14" ht="13.5" customHeight="1" x14ac:dyDescent="0.25">
      <c r="A18" s="332"/>
      <c r="B18" s="333"/>
      <c r="C18" s="333"/>
      <c r="D18" s="333"/>
      <c r="E18" s="334"/>
      <c r="F18" s="333"/>
      <c r="G18" s="334"/>
      <c r="H18" s="334"/>
      <c r="I18" s="334"/>
      <c r="J18" s="334"/>
      <c r="K18" s="334"/>
      <c r="L18" s="334"/>
      <c r="M18" s="334"/>
      <c r="N18" s="334" t="s">
        <v>657</v>
      </c>
    </row>
    <row r="19" spans="1:14" s="234" customFormat="1" ht="12.75" customHeight="1" x14ac:dyDescent="0.25">
      <c r="A19" s="522"/>
      <c r="B19" s="522"/>
      <c r="C19" s="235"/>
      <c r="D19" s="235"/>
      <c r="E19" s="235"/>
      <c r="F19" s="235"/>
      <c r="G19" s="235"/>
      <c r="H19" s="235"/>
      <c r="I19" s="235"/>
      <c r="J19" s="235"/>
      <c r="K19" s="235"/>
      <c r="L19" s="235"/>
      <c r="M19" s="466"/>
      <c r="N19" s="466"/>
    </row>
    <row r="20" spans="1:14" ht="24.75" customHeight="1" x14ac:dyDescent="0.25">
      <c r="A20" s="104"/>
      <c r="B20" s="1341" t="s">
        <v>297</v>
      </c>
      <c r="C20" s="1341"/>
      <c r="D20" s="1341"/>
      <c r="E20" s="1341"/>
      <c r="F20" s="1383"/>
      <c r="G20" s="296" t="s">
        <v>707</v>
      </c>
      <c r="H20" s="297"/>
      <c r="I20" s="297"/>
      <c r="J20" s="297"/>
      <c r="K20" s="297"/>
      <c r="L20" s="297"/>
      <c r="M20" s="297"/>
      <c r="N20" s="298"/>
    </row>
    <row r="21" spans="1:14" ht="13.5" customHeight="1" x14ac:dyDescent="0.25">
      <c r="A21" s="768"/>
      <c r="B21" s="1290"/>
      <c r="C21" s="1290"/>
      <c r="D21" s="1290"/>
      <c r="E21" s="1290"/>
      <c r="F21" s="1291"/>
      <c r="G21" s="1412" t="s">
        <v>618</v>
      </c>
      <c r="H21" s="1411" t="s">
        <v>681</v>
      </c>
      <c r="I21" s="1417" t="s">
        <v>682</v>
      </c>
      <c r="J21" s="1414" t="s">
        <v>721</v>
      </c>
      <c r="K21" s="377" t="s">
        <v>723</v>
      </c>
      <c r="L21" s="303"/>
      <c r="M21" s="303"/>
      <c r="N21" s="304"/>
    </row>
    <row r="22" spans="1:14" ht="26.25" customHeight="1" x14ac:dyDescent="0.25">
      <c r="A22" s="769"/>
      <c r="B22" s="1292"/>
      <c r="C22" s="1292"/>
      <c r="D22" s="1292"/>
      <c r="E22" s="1292"/>
      <c r="F22" s="1293"/>
      <c r="G22" s="1413"/>
      <c r="H22" s="1346"/>
      <c r="I22" s="1418"/>
      <c r="J22" s="1415"/>
      <c r="K22" s="114" t="s">
        <v>724</v>
      </c>
      <c r="L22" s="115" t="s">
        <v>725</v>
      </c>
      <c r="M22" s="115" t="s">
        <v>726</v>
      </c>
      <c r="N22" s="116" t="s">
        <v>727</v>
      </c>
    </row>
    <row r="23" spans="1:14" x14ac:dyDescent="0.25">
      <c r="A23" s="378"/>
      <c r="B23" s="945" t="s">
        <v>190</v>
      </c>
      <c r="C23" s="945"/>
      <c r="D23" s="945"/>
      <c r="E23" s="442"/>
      <c r="F23" s="946"/>
      <c r="G23" s="623">
        <v>23451.060303114911</v>
      </c>
      <c r="H23" s="619">
        <v>25285.094147369597</v>
      </c>
      <c r="I23" s="619">
        <v>30451.255345070596</v>
      </c>
      <c r="J23" s="530">
        <v>31719.763304105301</v>
      </c>
      <c r="K23" s="517">
        <v>1.0782068623144976</v>
      </c>
      <c r="L23" s="518">
        <v>1.2043164707076415</v>
      </c>
      <c r="M23" s="518">
        <v>1.0416570004966987</v>
      </c>
      <c r="N23" s="445">
        <v>1.3525939933680564</v>
      </c>
    </row>
    <row r="24" spans="1:14" x14ac:dyDescent="0.25">
      <c r="A24" s="407"/>
      <c r="B24" s="408"/>
      <c r="C24" s="408" t="s">
        <v>192</v>
      </c>
      <c r="D24" s="408"/>
      <c r="E24" s="449"/>
      <c r="F24" s="450"/>
      <c r="G24" s="624">
        <v>22787.404561246538</v>
      </c>
      <c r="H24" s="620">
        <v>24802.542766614628</v>
      </c>
      <c r="I24" s="620">
        <v>0</v>
      </c>
      <c r="J24" s="531">
        <v>0</v>
      </c>
      <c r="K24" s="519">
        <v>1.088432107305241</v>
      </c>
      <c r="L24" s="520" t="s">
        <v>22</v>
      </c>
      <c r="M24" s="520" t="s">
        <v>22</v>
      </c>
      <c r="N24" s="452" t="s">
        <v>22</v>
      </c>
    </row>
    <row r="25" spans="1:14" x14ac:dyDescent="0.25">
      <c r="A25" s="378"/>
      <c r="B25" s="945" t="s">
        <v>212</v>
      </c>
      <c r="C25" s="945"/>
      <c r="D25" s="945"/>
      <c r="E25" s="442"/>
      <c r="F25" s="946"/>
      <c r="G25" s="625">
        <v>20388.119793591646</v>
      </c>
      <c r="H25" s="621">
        <v>22157.925758463469</v>
      </c>
      <c r="I25" s="621">
        <v>28139.709816702481</v>
      </c>
      <c r="J25" s="532">
        <v>31214.952438895438</v>
      </c>
      <c r="K25" s="480">
        <v>1.0868057468167371</v>
      </c>
      <c r="L25" s="589">
        <v>1.26996137289404</v>
      </c>
      <c r="M25" s="589">
        <v>1.1092848022323112</v>
      </c>
      <c r="N25" s="382">
        <v>1.531036346407326</v>
      </c>
    </row>
    <row r="26" spans="1:14" x14ac:dyDescent="0.25">
      <c r="A26" s="1397" t="s">
        <v>35</v>
      </c>
      <c r="B26" s="1398"/>
      <c r="C26" s="469"/>
      <c r="D26" s="469" t="s">
        <v>286</v>
      </c>
      <c r="E26" s="470"/>
      <c r="F26" s="471"/>
      <c r="G26" s="626">
        <v>23994.212561063778</v>
      </c>
      <c r="H26" s="629">
        <v>26136.977690539454</v>
      </c>
      <c r="I26" s="629">
        <v>33389.880750314616</v>
      </c>
      <c r="J26" s="534">
        <v>37307.574345821238</v>
      </c>
      <c r="K26" s="496">
        <v>1.0893034153141083</v>
      </c>
      <c r="L26" s="521">
        <v>1.2774958583830611</v>
      </c>
      <c r="M26" s="521">
        <v>1.1173317636203211</v>
      </c>
      <c r="N26" s="395">
        <v>1.5548572077902445</v>
      </c>
    </row>
    <row r="27" spans="1:14" ht="12.75" customHeight="1" x14ac:dyDescent="0.25">
      <c r="A27" s="1399"/>
      <c r="B27" s="1400"/>
      <c r="C27" s="1403" t="s">
        <v>35</v>
      </c>
      <c r="D27" s="1404"/>
      <c r="E27" s="469" t="s">
        <v>287</v>
      </c>
      <c r="F27" s="471"/>
      <c r="G27" s="626">
        <v>24562.169206136135</v>
      </c>
      <c r="H27" s="629">
        <v>26908.882933356053</v>
      </c>
      <c r="I27" s="629">
        <v>34676.651255901044</v>
      </c>
      <c r="J27" s="534">
        <v>38819.315546939433</v>
      </c>
      <c r="K27" s="496">
        <v>1.0955417946812964</v>
      </c>
      <c r="L27" s="521">
        <v>1.2886692971158651</v>
      </c>
      <c r="M27" s="521">
        <v>1.1194655233709574</v>
      </c>
      <c r="N27" s="395">
        <v>1.5804514341201414</v>
      </c>
    </row>
    <row r="28" spans="1:14" ht="27" customHeight="1" x14ac:dyDescent="0.25">
      <c r="A28" s="1401"/>
      <c r="B28" s="1402"/>
      <c r="C28" s="1405"/>
      <c r="D28" s="1406"/>
      <c r="E28" s="942" t="s">
        <v>428</v>
      </c>
      <c r="F28" s="473"/>
      <c r="G28" s="627">
        <v>25505.087534003262</v>
      </c>
      <c r="H28" s="622">
        <v>27872.805070720799</v>
      </c>
      <c r="I28" s="622">
        <v>35276.160645904238</v>
      </c>
      <c r="J28" s="535">
        <v>39641.257185489361</v>
      </c>
      <c r="K28" s="430">
        <v>1.0928331468598533</v>
      </c>
      <c r="L28" s="429">
        <v>1.2656121461904941</v>
      </c>
      <c r="M28" s="429">
        <v>1.1237406922879498</v>
      </c>
      <c r="N28" s="392">
        <v>1.5542490153244848</v>
      </c>
    </row>
    <row r="29" spans="1:14" ht="27" customHeight="1" x14ac:dyDescent="0.25">
      <c r="A29" s="378"/>
      <c r="B29" s="1407" t="s">
        <v>288</v>
      </c>
      <c r="C29" s="1407"/>
      <c r="D29" s="1407"/>
      <c r="E29" s="1407"/>
      <c r="F29" s="1416"/>
      <c r="G29" s="625">
        <v>28805.931133844831</v>
      </c>
      <c r="H29" s="621">
        <v>31106.845750885648</v>
      </c>
      <c r="I29" s="621">
        <v>40054.011622459453</v>
      </c>
      <c r="J29" s="593">
        <v>42269.090305061989</v>
      </c>
      <c r="K29" s="480">
        <v>1.0798764187260523</v>
      </c>
      <c r="L29" s="589">
        <v>1.2876269083411991</v>
      </c>
      <c r="M29" s="589">
        <v>1.0553022929009308</v>
      </c>
      <c r="N29" s="382">
        <v>1.4673745524371871</v>
      </c>
    </row>
    <row r="30" spans="1:14" ht="13.5" customHeight="1" x14ac:dyDescent="0.25">
      <c r="A30" s="332"/>
      <c r="B30" s="333"/>
      <c r="C30" s="333"/>
      <c r="D30" s="333"/>
      <c r="E30" s="334"/>
      <c r="F30" s="333"/>
      <c r="G30" s="334"/>
      <c r="H30" s="334"/>
      <c r="I30" s="334"/>
      <c r="J30" s="334"/>
      <c r="K30" s="334"/>
      <c r="L30" s="334"/>
      <c r="M30" s="334"/>
      <c r="N30" s="334" t="s">
        <v>656</v>
      </c>
    </row>
    <row r="31" spans="1:14" s="234" customFormat="1" ht="12.75" customHeight="1" x14ac:dyDescent="0.25">
      <c r="A31" s="235"/>
      <c r="B31" s="235"/>
      <c r="C31" s="235"/>
      <c r="D31" s="235"/>
      <c r="E31" s="235"/>
      <c r="F31" s="235"/>
      <c r="G31" s="235"/>
      <c r="H31" s="235"/>
      <c r="I31" s="235"/>
      <c r="J31" s="235"/>
      <c r="K31" s="235"/>
      <c r="L31" s="235"/>
      <c r="M31" s="466"/>
      <c r="N31" s="466"/>
    </row>
    <row r="32" spans="1:14" s="234" customFormat="1" ht="15" customHeight="1" x14ac:dyDescent="0.25">
      <c r="A32" s="369"/>
      <c r="B32" s="523"/>
      <c r="C32" s="523"/>
      <c r="D32" s="523"/>
      <c r="E32" s="523"/>
      <c r="F32" s="524"/>
      <c r="G32" s="525" t="s">
        <v>618</v>
      </c>
      <c r="H32" s="526" t="s">
        <v>681</v>
      </c>
      <c r="I32" s="526" t="s">
        <v>682</v>
      </c>
      <c r="J32" s="527" t="s">
        <v>721</v>
      </c>
      <c r="K32" s="235"/>
      <c r="L32" s="235"/>
      <c r="M32" s="466"/>
      <c r="N32" s="466"/>
    </row>
    <row r="33" spans="1:14" x14ac:dyDescent="0.25">
      <c r="A33" s="528"/>
      <c r="B33" s="951" t="s">
        <v>386</v>
      </c>
      <c r="C33" s="951"/>
      <c r="D33" s="951"/>
      <c r="E33" s="951"/>
      <c r="F33" s="952"/>
      <c r="G33" s="597">
        <v>100</v>
      </c>
      <c r="H33" s="598">
        <v>102.5</v>
      </c>
      <c r="I33" s="598">
        <v>102.1</v>
      </c>
      <c r="J33" s="631">
        <v>102.8</v>
      </c>
      <c r="K33" s="529"/>
      <c r="L33" s="529"/>
      <c r="M33" s="529"/>
      <c r="N33" s="529"/>
    </row>
    <row r="34" spans="1:14" x14ac:dyDescent="0.25">
      <c r="A34" s="117"/>
      <c r="B34" s="951" t="s">
        <v>293</v>
      </c>
      <c r="C34" s="951"/>
      <c r="D34" s="951"/>
      <c r="E34" s="485"/>
      <c r="F34" s="952"/>
      <c r="G34" s="599">
        <v>0</v>
      </c>
      <c r="H34" s="632">
        <v>2.5000000000000001E-2</v>
      </c>
      <c r="I34" s="632">
        <v>2.1000000000000001E-2</v>
      </c>
      <c r="J34" s="633">
        <v>2.8000000000000001E-2</v>
      </c>
      <c r="K34" s="529"/>
      <c r="L34" s="529"/>
      <c r="M34" s="529"/>
      <c r="N34" s="529"/>
    </row>
    <row r="35" spans="1:14" s="234" customFormat="1" ht="12.75" customHeight="1" x14ac:dyDescent="0.25">
      <c r="A35" s="235"/>
      <c r="B35" s="235"/>
      <c r="C35" s="235"/>
      <c r="D35" s="235"/>
      <c r="E35" s="235"/>
      <c r="F35" s="235"/>
      <c r="G35" s="235"/>
      <c r="H35" s="235"/>
      <c r="I35" s="235"/>
      <c r="J35" s="336" t="s">
        <v>210</v>
      </c>
      <c r="K35" s="235"/>
      <c r="L35" s="235"/>
      <c r="M35" s="466"/>
      <c r="N35" s="466"/>
    </row>
  </sheetData>
  <mergeCells count="17">
    <mergeCell ref="J9:J10"/>
    <mergeCell ref="A3:H3"/>
    <mergeCell ref="B8:F10"/>
    <mergeCell ref="G9:G10"/>
    <mergeCell ref="H9:H10"/>
    <mergeCell ref="I9:I10"/>
    <mergeCell ref="A14:B16"/>
    <mergeCell ref="C15:D16"/>
    <mergeCell ref="B17:F17"/>
    <mergeCell ref="B20:F22"/>
    <mergeCell ref="G21:G22"/>
    <mergeCell ref="B29:F29"/>
    <mergeCell ref="I21:I22"/>
    <mergeCell ref="J21:J22"/>
    <mergeCell ref="A26:B28"/>
    <mergeCell ref="C27:D28"/>
    <mergeCell ref="H21:H22"/>
  </mergeCells>
  <printOptions horizontalCentered="1"/>
  <pageMargins left="0.39370078740157483" right="0.39370078740157483" top="0.47244094488188981" bottom="0.47244094488188981" header="0.47244094488188981" footer="0.47244094488188981"/>
  <pageSetup paperSize="9" scale="75" orientation="landscape" blackAndWhite="1"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51"/>
  <dimension ref="A2:T36"/>
  <sheetViews>
    <sheetView zoomScale="90" zoomScaleNormal="90" workbookViewId="0">
      <selection activeCell="O19" sqref="O19"/>
    </sheetView>
  </sheetViews>
  <sheetFormatPr defaultRowHeight="12.75" x14ac:dyDescent="0.25"/>
  <cols>
    <col min="1" max="1" width="1.140625" style="290" customWidth="1"/>
    <col min="2" max="3" width="1.7109375" style="290" customWidth="1"/>
    <col min="4" max="4" width="26.42578125" style="290" customWidth="1"/>
    <col min="5" max="5" width="7.28515625" style="290" customWidth="1"/>
    <col min="6" max="6" width="1.140625" style="290" customWidth="1"/>
    <col min="7" max="9" width="12.7109375" style="290" customWidth="1"/>
    <col min="10" max="10" width="15.140625" style="290" customWidth="1"/>
    <col min="11" max="254" width="9.140625" style="290"/>
    <col min="255" max="255" width="4.42578125" style="290" bestFit="1" customWidth="1"/>
    <col min="256" max="256" width="1.7109375" style="290" customWidth="1"/>
    <col min="257" max="257" width="1.140625" style="290" customWidth="1"/>
    <col min="258" max="259" width="1.7109375" style="290" customWidth="1"/>
    <col min="260" max="260" width="26.42578125" style="290" customWidth="1"/>
    <col min="261" max="261" width="7.28515625" style="290" customWidth="1"/>
    <col min="262" max="262" width="1.140625" style="290" customWidth="1"/>
    <col min="263" max="266" width="12.7109375" style="290" customWidth="1"/>
    <col min="267" max="510" width="9.140625" style="290"/>
    <col min="511" max="511" width="4.42578125" style="290" bestFit="1" customWidth="1"/>
    <col min="512" max="512" width="1.7109375" style="290" customWidth="1"/>
    <col min="513" max="513" width="1.140625" style="290" customWidth="1"/>
    <col min="514" max="515" width="1.7109375" style="290" customWidth="1"/>
    <col min="516" max="516" width="26.42578125" style="290" customWidth="1"/>
    <col min="517" max="517" width="7.28515625" style="290" customWidth="1"/>
    <col min="518" max="518" width="1.140625" style="290" customWidth="1"/>
    <col min="519" max="522" width="12.7109375" style="290" customWidth="1"/>
    <col min="523" max="766" width="9.140625" style="290"/>
    <col min="767" max="767" width="4.42578125" style="290" bestFit="1" customWidth="1"/>
    <col min="768" max="768" width="1.7109375" style="290" customWidth="1"/>
    <col min="769" max="769" width="1.140625" style="290" customWidth="1"/>
    <col min="770" max="771" width="1.7109375" style="290" customWidth="1"/>
    <col min="772" max="772" width="26.42578125" style="290" customWidth="1"/>
    <col min="773" max="773" width="7.28515625" style="290" customWidth="1"/>
    <col min="774" max="774" width="1.140625" style="290" customWidth="1"/>
    <col min="775" max="778" width="12.7109375" style="290" customWidth="1"/>
    <col min="779" max="1022" width="9.140625" style="290"/>
    <col min="1023" max="1023" width="4.42578125" style="290" bestFit="1" customWidth="1"/>
    <col min="1024" max="1024" width="1.7109375" style="290" customWidth="1"/>
    <col min="1025" max="1025" width="1.140625" style="290" customWidth="1"/>
    <col min="1026" max="1027" width="1.7109375" style="290" customWidth="1"/>
    <col min="1028" max="1028" width="26.42578125" style="290" customWidth="1"/>
    <col min="1029" max="1029" width="7.28515625" style="290" customWidth="1"/>
    <col min="1030" max="1030" width="1.140625" style="290" customWidth="1"/>
    <col min="1031" max="1034" width="12.7109375" style="290" customWidth="1"/>
    <col min="1035" max="1278" width="9.140625" style="290"/>
    <col min="1279" max="1279" width="4.42578125" style="290" bestFit="1" customWidth="1"/>
    <col min="1280" max="1280" width="1.7109375" style="290" customWidth="1"/>
    <col min="1281" max="1281" width="1.140625" style="290" customWidth="1"/>
    <col min="1282" max="1283" width="1.7109375" style="290" customWidth="1"/>
    <col min="1284" max="1284" width="26.42578125" style="290" customWidth="1"/>
    <col min="1285" max="1285" width="7.28515625" style="290" customWidth="1"/>
    <col min="1286" max="1286" width="1.140625" style="290" customWidth="1"/>
    <col min="1287" max="1290" width="12.7109375" style="290" customWidth="1"/>
    <col min="1291" max="1534" width="9.140625" style="290"/>
    <col min="1535" max="1535" width="4.42578125" style="290" bestFit="1" customWidth="1"/>
    <col min="1536" max="1536" width="1.7109375" style="290" customWidth="1"/>
    <col min="1537" max="1537" width="1.140625" style="290" customWidth="1"/>
    <col min="1538" max="1539" width="1.7109375" style="290" customWidth="1"/>
    <col min="1540" max="1540" width="26.42578125" style="290" customWidth="1"/>
    <col min="1541" max="1541" width="7.28515625" style="290" customWidth="1"/>
    <col min="1542" max="1542" width="1.140625" style="290" customWidth="1"/>
    <col min="1543" max="1546" width="12.7109375" style="290" customWidth="1"/>
    <col min="1547" max="1790" width="9.140625" style="290"/>
    <col min="1791" max="1791" width="4.42578125" style="290" bestFit="1" customWidth="1"/>
    <col min="1792" max="1792" width="1.7109375" style="290" customWidth="1"/>
    <col min="1793" max="1793" width="1.140625" style="290" customWidth="1"/>
    <col min="1794" max="1795" width="1.7109375" style="290" customWidth="1"/>
    <col min="1796" max="1796" width="26.42578125" style="290" customWidth="1"/>
    <col min="1797" max="1797" width="7.28515625" style="290" customWidth="1"/>
    <col min="1798" max="1798" width="1.140625" style="290" customWidth="1"/>
    <col min="1799" max="1802" width="12.7109375" style="290" customWidth="1"/>
    <col min="1803" max="2046" width="9.140625" style="290"/>
    <col min="2047" max="2047" width="4.42578125" style="290" bestFit="1" customWidth="1"/>
    <col min="2048" max="2048" width="1.7109375" style="290" customWidth="1"/>
    <col min="2049" max="2049" width="1.140625" style="290" customWidth="1"/>
    <col min="2050" max="2051" width="1.7109375" style="290" customWidth="1"/>
    <col min="2052" max="2052" width="26.42578125" style="290" customWidth="1"/>
    <col min="2053" max="2053" width="7.28515625" style="290" customWidth="1"/>
    <col min="2054" max="2054" width="1.140625" style="290" customWidth="1"/>
    <col min="2055" max="2058" width="12.7109375" style="290" customWidth="1"/>
    <col min="2059" max="2302" width="9.140625" style="290"/>
    <col min="2303" max="2303" width="4.42578125" style="290" bestFit="1" customWidth="1"/>
    <col min="2304" max="2304" width="1.7109375" style="290" customWidth="1"/>
    <col min="2305" max="2305" width="1.140625" style="290" customWidth="1"/>
    <col min="2306" max="2307" width="1.7109375" style="290" customWidth="1"/>
    <col min="2308" max="2308" width="26.42578125" style="290" customWidth="1"/>
    <col min="2309" max="2309" width="7.28515625" style="290" customWidth="1"/>
    <col min="2310" max="2310" width="1.140625" style="290" customWidth="1"/>
    <col min="2311" max="2314" width="12.7109375" style="290" customWidth="1"/>
    <col min="2315" max="2558" width="9.140625" style="290"/>
    <col min="2559" max="2559" width="4.42578125" style="290" bestFit="1" customWidth="1"/>
    <col min="2560" max="2560" width="1.7109375" style="290" customWidth="1"/>
    <col min="2561" max="2561" width="1.140625" style="290" customWidth="1"/>
    <col min="2562" max="2563" width="1.7109375" style="290" customWidth="1"/>
    <col min="2564" max="2564" width="26.42578125" style="290" customWidth="1"/>
    <col min="2565" max="2565" width="7.28515625" style="290" customWidth="1"/>
    <col min="2566" max="2566" width="1.140625" style="290" customWidth="1"/>
    <col min="2567" max="2570" width="12.7109375" style="290" customWidth="1"/>
    <col min="2571" max="2814" width="9.140625" style="290"/>
    <col min="2815" max="2815" width="4.42578125" style="290" bestFit="1" customWidth="1"/>
    <col min="2816" max="2816" width="1.7109375" style="290" customWidth="1"/>
    <col min="2817" max="2817" width="1.140625" style="290" customWidth="1"/>
    <col min="2818" max="2819" width="1.7109375" style="290" customWidth="1"/>
    <col min="2820" max="2820" width="26.42578125" style="290" customWidth="1"/>
    <col min="2821" max="2821" width="7.28515625" style="290" customWidth="1"/>
    <col min="2822" max="2822" width="1.140625" style="290" customWidth="1"/>
    <col min="2823" max="2826" width="12.7109375" style="290" customWidth="1"/>
    <col min="2827" max="3070" width="9.140625" style="290"/>
    <col min="3071" max="3071" width="4.42578125" style="290" bestFit="1" customWidth="1"/>
    <col min="3072" max="3072" width="1.7109375" style="290" customWidth="1"/>
    <col min="3073" max="3073" width="1.140625" style="290" customWidth="1"/>
    <col min="3074" max="3075" width="1.7109375" style="290" customWidth="1"/>
    <col min="3076" max="3076" width="26.42578125" style="290" customWidth="1"/>
    <col min="3077" max="3077" width="7.28515625" style="290" customWidth="1"/>
    <col min="3078" max="3078" width="1.140625" style="290" customWidth="1"/>
    <col min="3079" max="3082" width="12.7109375" style="290" customWidth="1"/>
    <col min="3083" max="3326" width="9.140625" style="290"/>
    <col min="3327" max="3327" width="4.42578125" style="290" bestFit="1" customWidth="1"/>
    <col min="3328" max="3328" width="1.7109375" style="290" customWidth="1"/>
    <col min="3329" max="3329" width="1.140625" style="290" customWidth="1"/>
    <col min="3330" max="3331" width="1.7109375" style="290" customWidth="1"/>
    <col min="3332" max="3332" width="26.42578125" style="290" customWidth="1"/>
    <col min="3333" max="3333" width="7.28515625" style="290" customWidth="1"/>
    <col min="3334" max="3334" width="1.140625" style="290" customWidth="1"/>
    <col min="3335" max="3338" width="12.7109375" style="290" customWidth="1"/>
    <col min="3339" max="3582" width="9.140625" style="290"/>
    <col min="3583" max="3583" width="4.42578125" style="290" bestFit="1" customWidth="1"/>
    <col min="3584" max="3584" width="1.7109375" style="290" customWidth="1"/>
    <col min="3585" max="3585" width="1.140625" style="290" customWidth="1"/>
    <col min="3586" max="3587" width="1.7109375" style="290" customWidth="1"/>
    <col min="3588" max="3588" width="26.42578125" style="290" customWidth="1"/>
    <col min="3589" max="3589" width="7.28515625" style="290" customWidth="1"/>
    <col min="3590" max="3590" width="1.140625" style="290" customWidth="1"/>
    <col min="3591" max="3594" width="12.7109375" style="290" customWidth="1"/>
    <col min="3595" max="3838" width="9.140625" style="290"/>
    <col min="3839" max="3839" width="4.42578125" style="290" bestFit="1" customWidth="1"/>
    <col min="3840" max="3840" width="1.7109375" style="290" customWidth="1"/>
    <col min="3841" max="3841" width="1.140625" style="290" customWidth="1"/>
    <col min="3842" max="3843" width="1.7109375" style="290" customWidth="1"/>
    <col min="3844" max="3844" width="26.42578125" style="290" customWidth="1"/>
    <col min="3845" max="3845" width="7.28515625" style="290" customWidth="1"/>
    <col min="3846" max="3846" width="1.140625" style="290" customWidth="1"/>
    <col min="3847" max="3850" width="12.7109375" style="290" customWidth="1"/>
    <col min="3851" max="4094" width="9.140625" style="290"/>
    <col min="4095" max="4095" width="4.42578125" style="290" bestFit="1" customWidth="1"/>
    <col min="4096" max="4096" width="1.7109375" style="290" customWidth="1"/>
    <col min="4097" max="4097" width="1.140625" style="290" customWidth="1"/>
    <col min="4098" max="4099" width="1.7109375" style="290" customWidth="1"/>
    <col min="4100" max="4100" width="26.42578125" style="290" customWidth="1"/>
    <col min="4101" max="4101" width="7.28515625" style="290" customWidth="1"/>
    <col min="4102" max="4102" width="1.140625" style="290" customWidth="1"/>
    <col min="4103" max="4106" width="12.7109375" style="290" customWidth="1"/>
    <col min="4107" max="4350" width="9.140625" style="290"/>
    <col min="4351" max="4351" width="4.42578125" style="290" bestFit="1" customWidth="1"/>
    <col min="4352" max="4352" width="1.7109375" style="290" customWidth="1"/>
    <col min="4353" max="4353" width="1.140625" style="290" customWidth="1"/>
    <col min="4354" max="4355" width="1.7109375" style="290" customWidth="1"/>
    <col min="4356" max="4356" width="26.42578125" style="290" customWidth="1"/>
    <col min="4357" max="4357" width="7.28515625" style="290" customWidth="1"/>
    <col min="4358" max="4358" width="1.140625" style="290" customWidth="1"/>
    <col min="4359" max="4362" width="12.7109375" style="290" customWidth="1"/>
    <col min="4363" max="4606" width="9.140625" style="290"/>
    <col min="4607" max="4607" width="4.42578125" style="290" bestFit="1" customWidth="1"/>
    <col min="4608" max="4608" width="1.7109375" style="290" customWidth="1"/>
    <col min="4609" max="4609" width="1.140625" style="290" customWidth="1"/>
    <col min="4610" max="4611" width="1.7109375" style="290" customWidth="1"/>
    <col min="4612" max="4612" width="26.42578125" style="290" customWidth="1"/>
    <col min="4613" max="4613" width="7.28515625" style="290" customWidth="1"/>
    <col min="4614" max="4614" width="1.140625" style="290" customWidth="1"/>
    <col min="4615" max="4618" width="12.7109375" style="290" customWidth="1"/>
    <col min="4619" max="4862" width="9.140625" style="290"/>
    <col min="4863" max="4863" width="4.42578125" style="290" bestFit="1" customWidth="1"/>
    <col min="4864" max="4864" width="1.7109375" style="290" customWidth="1"/>
    <col min="4865" max="4865" width="1.140625" style="290" customWidth="1"/>
    <col min="4866" max="4867" width="1.7109375" style="290" customWidth="1"/>
    <col min="4868" max="4868" width="26.42578125" style="290" customWidth="1"/>
    <col min="4869" max="4869" width="7.28515625" style="290" customWidth="1"/>
    <col min="4870" max="4870" width="1.140625" style="290" customWidth="1"/>
    <col min="4871" max="4874" width="12.7109375" style="290" customWidth="1"/>
    <col min="4875" max="5118" width="9.140625" style="290"/>
    <col min="5119" max="5119" width="4.42578125" style="290" bestFit="1" customWidth="1"/>
    <col min="5120" max="5120" width="1.7109375" style="290" customWidth="1"/>
    <col min="5121" max="5121" width="1.140625" style="290" customWidth="1"/>
    <col min="5122" max="5123" width="1.7109375" style="290" customWidth="1"/>
    <col min="5124" max="5124" width="26.42578125" style="290" customWidth="1"/>
    <col min="5125" max="5125" width="7.28515625" style="290" customWidth="1"/>
    <col min="5126" max="5126" width="1.140625" style="290" customWidth="1"/>
    <col min="5127" max="5130" width="12.7109375" style="290" customWidth="1"/>
    <col min="5131" max="5374" width="9.140625" style="290"/>
    <col min="5375" max="5375" width="4.42578125" style="290" bestFit="1" customWidth="1"/>
    <col min="5376" max="5376" width="1.7109375" style="290" customWidth="1"/>
    <col min="5377" max="5377" width="1.140625" style="290" customWidth="1"/>
    <col min="5378" max="5379" width="1.7109375" style="290" customWidth="1"/>
    <col min="5380" max="5380" width="26.42578125" style="290" customWidth="1"/>
    <col min="5381" max="5381" width="7.28515625" style="290" customWidth="1"/>
    <col min="5382" max="5382" width="1.140625" style="290" customWidth="1"/>
    <col min="5383" max="5386" width="12.7109375" style="290" customWidth="1"/>
    <col min="5387" max="5630" width="9.140625" style="290"/>
    <col min="5631" max="5631" width="4.42578125" style="290" bestFit="1" customWidth="1"/>
    <col min="5632" max="5632" width="1.7109375" style="290" customWidth="1"/>
    <col min="5633" max="5633" width="1.140625" style="290" customWidth="1"/>
    <col min="5634" max="5635" width="1.7109375" style="290" customWidth="1"/>
    <col min="5636" max="5636" width="26.42578125" style="290" customWidth="1"/>
    <col min="5637" max="5637" width="7.28515625" style="290" customWidth="1"/>
    <col min="5638" max="5638" width="1.140625" style="290" customWidth="1"/>
    <col min="5639" max="5642" width="12.7109375" style="290" customWidth="1"/>
    <col min="5643" max="5886" width="9.140625" style="290"/>
    <col min="5887" max="5887" width="4.42578125" style="290" bestFit="1" customWidth="1"/>
    <col min="5888" max="5888" width="1.7109375" style="290" customWidth="1"/>
    <col min="5889" max="5889" width="1.140625" style="290" customWidth="1"/>
    <col min="5890" max="5891" width="1.7109375" style="290" customWidth="1"/>
    <col min="5892" max="5892" width="26.42578125" style="290" customWidth="1"/>
    <col min="5893" max="5893" width="7.28515625" style="290" customWidth="1"/>
    <col min="5894" max="5894" width="1.140625" style="290" customWidth="1"/>
    <col min="5895" max="5898" width="12.7109375" style="290" customWidth="1"/>
    <col min="5899" max="6142" width="9.140625" style="290"/>
    <col min="6143" max="6143" width="4.42578125" style="290" bestFit="1" customWidth="1"/>
    <col min="6144" max="6144" width="1.7109375" style="290" customWidth="1"/>
    <col min="6145" max="6145" width="1.140625" style="290" customWidth="1"/>
    <col min="6146" max="6147" width="1.7109375" style="290" customWidth="1"/>
    <col min="6148" max="6148" width="26.42578125" style="290" customWidth="1"/>
    <col min="6149" max="6149" width="7.28515625" style="290" customWidth="1"/>
    <col min="6150" max="6150" width="1.140625" style="290" customWidth="1"/>
    <col min="6151" max="6154" width="12.7109375" style="290" customWidth="1"/>
    <col min="6155" max="6398" width="9.140625" style="290"/>
    <col min="6399" max="6399" width="4.42578125" style="290" bestFit="1" customWidth="1"/>
    <col min="6400" max="6400" width="1.7109375" style="290" customWidth="1"/>
    <col min="6401" max="6401" width="1.140625" style="290" customWidth="1"/>
    <col min="6402" max="6403" width="1.7109375" style="290" customWidth="1"/>
    <col min="6404" max="6404" width="26.42578125" style="290" customWidth="1"/>
    <col min="6405" max="6405" width="7.28515625" style="290" customWidth="1"/>
    <col min="6406" max="6406" width="1.140625" style="290" customWidth="1"/>
    <col min="6407" max="6410" width="12.7109375" style="290" customWidth="1"/>
    <col min="6411" max="6654" width="9.140625" style="290"/>
    <col min="6655" max="6655" width="4.42578125" style="290" bestFit="1" customWidth="1"/>
    <col min="6656" max="6656" width="1.7109375" style="290" customWidth="1"/>
    <col min="6657" max="6657" width="1.140625" style="290" customWidth="1"/>
    <col min="6658" max="6659" width="1.7109375" style="290" customWidth="1"/>
    <col min="6660" max="6660" width="26.42578125" style="290" customWidth="1"/>
    <col min="6661" max="6661" width="7.28515625" style="290" customWidth="1"/>
    <col min="6662" max="6662" width="1.140625" style="290" customWidth="1"/>
    <col min="6663" max="6666" width="12.7109375" style="290" customWidth="1"/>
    <col min="6667" max="6910" width="9.140625" style="290"/>
    <col min="6911" max="6911" width="4.42578125" style="290" bestFit="1" customWidth="1"/>
    <col min="6912" max="6912" width="1.7109375" style="290" customWidth="1"/>
    <col min="6913" max="6913" width="1.140625" style="290" customWidth="1"/>
    <col min="6914" max="6915" width="1.7109375" style="290" customWidth="1"/>
    <col min="6916" max="6916" width="26.42578125" style="290" customWidth="1"/>
    <col min="6917" max="6917" width="7.28515625" style="290" customWidth="1"/>
    <col min="6918" max="6918" width="1.140625" style="290" customWidth="1"/>
    <col min="6919" max="6922" width="12.7109375" style="290" customWidth="1"/>
    <col min="6923" max="7166" width="9.140625" style="290"/>
    <col min="7167" max="7167" width="4.42578125" style="290" bestFit="1" customWidth="1"/>
    <col min="7168" max="7168" width="1.7109375" style="290" customWidth="1"/>
    <col min="7169" max="7169" width="1.140625" style="290" customWidth="1"/>
    <col min="7170" max="7171" width="1.7109375" style="290" customWidth="1"/>
    <col min="7172" max="7172" width="26.42578125" style="290" customWidth="1"/>
    <col min="7173" max="7173" width="7.28515625" style="290" customWidth="1"/>
    <col min="7174" max="7174" width="1.140625" style="290" customWidth="1"/>
    <col min="7175" max="7178" width="12.7109375" style="290" customWidth="1"/>
    <col min="7179" max="7422" width="9.140625" style="290"/>
    <col min="7423" max="7423" width="4.42578125" style="290" bestFit="1" customWidth="1"/>
    <col min="7424" max="7424" width="1.7109375" style="290" customWidth="1"/>
    <col min="7425" max="7425" width="1.140625" style="290" customWidth="1"/>
    <col min="7426" max="7427" width="1.7109375" style="290" customWidth="1"/>
    <col min="7428" max="7428" width="26.42578125" style="290" customWidth="1"/>
    <col min="7429" max="7429" width="7.28515625" style="290" customWidth="1"/>
    <col min="7430" max="7430" width="1.140625" style="290" customWidth="1"/>
    <col min="7431" max="7434" width="12.7109375" style="290" customWidth="1"/>
    <col min="7435" max="7678" width="9.140625" style="290"/>
    <col min="7679" max="7679" width="4.42578125" style="290" bestFit="1" customWidth="1"/>
    <col min="7680" max="7680" width="1.7109375" style="290" customWidth="1"/>
    <col min="7681" max="7681" width="1.140625" style="290" customWidth="1"/>
    <col min="7682" max="7683" width="1.7109375" style="290" customWidth="1"/>
    <col min="7684" max="7684" width="26.42578125" style="290" customWidth="1"/>
    <col min="7685" max="7685" width="7.28515625" style="290" customWidth="1"/>
    <col min="7686" max="7686" width="1.140625" style="290" customWidth="1"/>
    <col min="7687" max="7690" width="12.7109375" style="290" customWidth="1"/>
    <col min="7691" max="7934" width="9.140625" style="290"/>
    <col min="7935" max="7935" width="4.42578125" style="290" bestFit="1" customWidth="1"/>
    <col min="7936" max="7936" width="1.7109375" style="290" customWidth="1"/>
    <col min="7937" max="7937" width="1.140625" style="290" customWidth="1"/>
    <col min="7938" max="7939" width="1.7109375" style="290" customWidth="1"/>
    <col min="7940" max="7940" width="26.42578125" style="290" customWidth="1"/>
    <col min="7941" max="7941" width="7.28515625" style="290" customWidth="1"/>
    <col min="7942" max="7942" width="1.140625" style="290" customWidth="1"/>
    <col min="7943" max="7946" width="12.7109375" style="290" customWidth="1"/>
    <col min="7947" max="8190" width="9.140625" style="290"/>
    <col min="8191" max="8191" width="4.42578125" style="290" bestFit="1" customWidth="1"/>
    <col min="8192" max="8192" width="1.7109375" style="290" customWidth="1"/>
    <col min="8193" max="8193" width="1.140625" style="290" customWidth="1"/>
    <col min="8194" max="8195" width="1.7109375" style="290" customWidth="1"/>
    <col min="8196" max="8196" width="26.42578125" style="290" customWidth="1"/>
    <col min="8197" max="8197" width="7.28515625" style="290" customWidth="1"/>
    <col min="8198" max="8198" width="1.140625" style="290" customWidth="1"/>
    <col min="8199" max="8202" width="12.7109375" style="290" customWidth="1"/>
    <col min="8203" max="8446" width="9.140625" style="290"/>
    <col min="8447" max="8447" width="4.42578125" style="290" bestFit="1" customWidth="1"/>
    <col min="8448" max="8448" width="1.7109375" style="290" customWidth="1"/>
    <col min="8449" max="8449" width="1.140625" style="290" customWidth="1"/>
    <col min="8450" max="8451" width="1.7109375" style="290" customWidth="1"/>
    <col min="8452" max="8452" width="26.42578125" style="290" customWidth="1"/>
    <col min="8453" max="8453" width="7.28515625" style="290" customWidth="1"/>
    <col min="8454" max="8454" width="1.140625" style="290" customWidth="1"/>
    <col min="8455" max="8458" width="12.7109375" style="290" customWidth="1"/>
    <col min="8459" max="8702" width="9.140625" style="290"/>
    <col min="8703" max="8703" width="4.42578125" style="290" bestFit="1" customWidth="1"/>
    <col min="8704" max="8704" width="1.7109375" style="290" customWidth="1"/>
    <col min="8705" max="8705" width="1.140625" style="290" customWidth="1"/>
    <col min="8706" max="8707" width="1.7109375" style="290" customWidth="1"/>
    <col min="8708" max="8708" width="26.42578125" style="290" customWidth="1"/>
    <col min="8709" max="8709" width="7.28515625" style="290" customWidth="1"/>
    <col min="8710" max="8710" width="1.140625" style="290" customWidth="1"/>
    <col min="8711" max="8714" width="12.7109375" style="290" customWidth="1"/>
    <col min="8715" max="8958" width="9.140625" style="290"/>
    <col min="8959" max="8959" width="4.42578125" style="290" bestFit="1" customWidth="1"/>
    <col min="8960" max="8960" width="1.7109375" style="290" customWidth="1"/>
    <col min="8961" max="8961" width="1.140625" style="290" customWidth="1"/>
    <col min="8962" max="8963" width="1.7109375" style="290" customWidth="1"/>
    <col min="8964" max="8964" width="26.42578125" style="290" customWidth="1"/>
    <col min="8965" max="8965" width="7.28515625" style="290" customWidth="1"/>
    <col min="8966" max="8966" width="1.140625" style="290" customWidth="1"/>
    <col min="8967" max="8970" width="12.7109375" style="290" customWidth="1"/>
    <col min="8971" max="9214" width="9.140625" style="290"/>
    <col min="9215" max="9215" width="4.42578125" style="290" bestFit="1" customWidth="1"/>
    <col min="9216" max="9216" width="1.7109375" style="290" customWidth="1"/>
    <col min="9217" max="9217" width="1.140625" style="290" customWidth="1"/>
    <col min="9218" max="9219" width="1.7109375" style="290" customWidth="1"/>
    <col min="9220" max="9220" width="26.42578125" style="290" customWidth="1"/>
    <col min="9221" max="9221" width="7.28515625" style="290" customWidth="1"/>
    <col min="9222" max="9222" width="1.140625" style="290" customWidth="1"/>
    <col min="9223" max="9226" width="12.7109375" style="290" customWidth="1"/>
    <col min="9227" max="9470" width="9.140625" style="290"/>
    <col min="9471" max="9471" width="4.42578125" style="290" bestFit="1" customWidth="1"/>
    <col min="9472" max="9472" width="1.7109375" style="290" customWidth="1"/>
    <col min="9473" max="9473" width="1.140625" style="290" customWidth="1"/>
    <col min="9474" max="9475" width="1.7109375" style="290" customWidth="1"/>
    <col min="9476" max="9476" width="26.42578125" style="290" customWidth="1"/>
    <col min="9477" max="9477" width="7.28515625" style="290" customWidth="1"/>
    <col min="9478" max="9478" width="1.140625" style="290" customWidth="1"/>
    <col min="9479" max="9482" width="12.7109375" style="290" customWidth="1"/>
    <col min="9483" max="9726" width="9.140625" style="290"/>
    <col min="9727" max="9727" width="4.42578125" style="290" bestFit="1" customWidth="1"/>
    <col min="9728" max="9728" width="1.7109375" style="290" customWidth="1"/>
    <col min="9729" max="9729" width="1.140625" style="290" customWidth="1"/>
    <col min="9730" max="9731" width="1.7109375" style="290" customWidth="1"/>
    <col min="9732" max="9732" width="26.42578125" style="290" customWidth="1"/>
    <col min="9733" max="9733" width="7.28515625" style="290" customWidth="1"/>
    <col min="9734" max="9734" width="1.140625" style="290" customWidth="1"/>
    <col min="9735" max="9738" width="12.7109375" style="290" customWidth="1"/>
    <col min="9739" max="9982" width="9.140625" style="290"/>
    <col min="9983" max="9983" width="4.42578125" style="290" bestFit="1" customWidth="1"/>
    <col min="9984" max="9984" width="1.7109375" style="290" customWidth="1"/>
    <col min="9985" max="9985" width="1.140625" style="290" customWidth="1"/>
    <col min="9986" max="9987" width="1.7109375" style="290" customWidth="1"/>
    <col min="9988" max="9988" width="26.42578125" style="290" customWidth="1"/>
    <col min="9989" max="9989" width="7.28515625" style="290" customWidth="1"/>
    <col min="9990" max="9990" width="1.140625" style="290" customWidth="1"/>
    <col min="9991" max="9994" width="12.7109375" style="290" customWidth="1"/>
    <col min="9995" max="10238" width="9.140625" style="290"/>
    <col min="10239" max="10239" width="4.42578125" style="290" bestFit="1" customWidth="1"/>
    <col min="10240" max="10240" width="1.7109375" style="290" customWidth="1"/>
    <col min="10241" max="10241" width="1.140625" style="290" customWidth="1"/>
    <col min="10242" max="10243" width="1.7109375" style="290" customWidth="1"/>
    <col min="10244" max="10244" width="26.42578125" style="290" customWidth="1"/>
    <col min="10245" max="10245" width="7.28515625" style="290" customWidth="1"/>
    <col min="10246" max="10246" width="1.140625" style="290" customWidth="1"/>
    <col min="10247" max="10250" width="12.7109375" style="290" customWidth="1"/>
    <col min="10251" max="10494" width="9.140625" style="290"/>
    <col min="10495" max="10495" width="4.42578125" style="290" bestFit="1" customWidth="1"/>
    <col min="10496" max="10496" width="1.7109375" style="290" customWidth="1"/>
    <col min="10497" max="10497" width="1.140625" style="290" customWidth="1"/>
    <col min="10498" max="10499" width="1.7109375" style="290" customWidth="1"/>
    <col min="10500" max="10500" width="26.42578125" style="290" customWidth="1"/>
    <col min="10501" max="10501" width="7.28515625" style="290" customWidth="1"/>
    <col min="10502" max="10502" width="1.140625" style="290" customWidth="1"/>
    <col min="10503" max="10506" width="12.7109375" style="290" customWidth="1"/>
    <col min="10507" max="10750" width="9.140625" style="290"/>
    <col min="10751" max="10751" width="4.42578125" style="290" bestFit="1" customWidth="1"/>
    <col min="10752" max="10752" width="1.7109375" style="290" customWidth="1"/>
    <col min="10753" max="10753" width="1.140625" style="290" customWidth="1"/>
    <col min="10754" max="10755" width="1.7109375" style="290" customWidth="1"/>
    <col min="10756" max="10756" width="26.42578125" style="290" customWidth="1"/>
    <col min="10757" max="10757" width="7.28515625" style="290" customWidth="1"/>
    <col min="10758" max="10758" width="1.140625" style="290" customWidth="1"/>
    <col min="10759" max="10762" width="12.7109375" style="290" customWidth="1"/>
    <col min="10763" max="11006" width="9.140625" style="290"/>
    <col min="11007" max="11007" width="4.42578125" style="290" bestFit="1" customWidth="1"/>
    <col min="11008" max="11008" width="1.7109375" style="290" customWidth="1"/>
    <col min="11009" max="11009" width="1.140625" style="290" customWidth="1"/>
    <col min="11010" max="11011" width="1.7109375" style="290" customWidth="1"/>
    <col min="11012" max="11012" width="26.42578125" style="290" customWidth="1"/>
    <col min="11013" max="11013" width="7.28515625" style="290" customWidth="1"/>
    <col min="11014" max="11014" width="1.140625" style="290" customWidth="1"/>
    <col min="11015" max="11018" width="12.7109375" style="290" customWidth="1"/>
    <col min="11019" max="11262" width="9.140625" style="290"/>
    <col min="11263" max="11263" width="4.42578125" style="290" bestFit="1" customWidth="1"/>
    <col min="11264" max="11264" width="1.7109375" style="290" customWidth="1"/>
    <col min="11265" max="11265" width="1.140625" style="290" customWidth="1"/>
    <col min="11266" max="11267" width="1.7109375" style="290" customWidth="1"/>
    <col min="11268" max="11268" width="26.42578125" style="290" customWidth="1"/>
    <col min="11269" max="11269" width="7.28515625" style="290" customWidth="1"/>
    <col min="11270" max="11270" width="1.140625" style="290" customWidth="1"/>
    <col min="11271" max="11274" width="12.7109375" style="290" customWidth="1"/>
    <col min="11275" max="11518" width="9.140625" style="290"/>
    <col min="11519" max="11519" width="4.42578125" style="290" bestFit="1" customWidth="1"/>
    <col min="11520" max="11520" width="1.7109375" style="290" customWidth="1"/>
    <col min="11521" max="11521" width="1.140625" style="290" customWidth="1"/>
    <col min="11522" max="11523" width="1.7109375" style="290" customWidth="1"/>
    <col min="11524" max="11524" width="26.42578125" style="290" customWidth="1"/>
    <col min="11525" max="11525" width="7.28515625" style="290" customWidth="1"/>
    <col min="11526" max="11526" width="1.140625" style="290" customWidth="1"/>
    <col min="11527" max="11530" width="12.7109375" style="290" customWidth="1"/>
    <col min="11531" max="11774" width="9.140625" style="290"/>
    <col min="11775" max="11775" width="4.42578125" style="290" bestFit="1" customWidth="1"/>
    <col min="11776" max="11776" width="1.7109375" style="290" customWidth="1"/>
    <col min="11777" max="11777" width="1.140625" style="290" customWidth="1"/>
    <col min="11778" max="11779" width="1.7109375" style="290" customWidth="1"/>
    <col min="11780" max="11780" width="26.42578125" style="290" customWidth="1"/>
    <col min="11781" max="11781" width="7.28515625" style="290" customWidth="1"/>
    <col min="11782" max="11782" width="1.140625" style="290" customWidth="1"/>
    <col min="11783" max="11786" width="12.7109375" style="290" customWidth="1"/>
    <col min="11787" max="12030" width="9.140625" style="290"/>
    <col min="12031" max="12031" width="4.42578125" style="290" bestFit="1" customWidth="1"/>
    <col min="12032" max="12032" width="1.7109375" style="290" customWidth="1"/>
    <col min="12033" max="12033" width="1.140625" style="290" customWidth="1"/>
    <col min="12034" max="12035" width="1.7109375" style="290" customWidth="1"/>
    <col min="12036" max="12036" width="26.42578125" style="290" customWidth="1"/>
    <col min="12037" max="12037" width="7.28515625" style="290" customWidth="1"/>
    <col min="12038" max="12038" width="1.140625" style="290" customWidth="1"/>
    <col min="12039" max="12042" width="12.7109375" style="290" customWidth="1"/>
    <col min="12043" max="12286" width="9.140625" style="290"/>
    <col min="12287" max="12287" width="4.42578125" style="290" bestFit="1" customWidth="1"/>
    <col min="12288" max="12288" width="1.7109375" style="290" customWidth="1"/>
    <col min="12289" max="12289" width="1.140625" style="290" customWidth="1"/>
    <col min="12290" max="12291" width="1.7109375" style="290" customWidth="1"/>
    <col min="12292" max="12292" width="26.42578125" style="290" customWidth="1"/>
    <col min="12293" max="12293" width="7.28515625" style="290" customWidth="1"/>
    <col min="12294" max="12294" width="1.140625" style="290" customWidth="1"/>
    <col min="12295" max="12298" width="12.7109375" style="290" customWidth="1"/>
    <col min="12299" max="12542" width="9.140625" style="290"/>
    <col min="12543" max="12543" width="4.42578125" style="290" bestFit="1" customWidth="1"/>
    <col min="12544" max="12544" width="1.7109375" style="290" customWidth="1"/>
    <col min="12545" max="12545" width="1.140625" style="290" customWidth="1"/>
    <col min="12546" max="12547" width="1.7109375" style="290" customWidth="1"/>
    <col min="12548" max="12548" width="26.42578125" style="290" customWidth="1"/>
    <col min="12549" max="12549" width="7.28515625" style="290" customWidth="1"/>
    <col min="12550" max="12550" width="1.140625" style="290" customWidth="1"/>
    <col min="12551" max="12554" width="12.7109375" style="290" customWidth="1"/>
    <col min="12555" max="12798" width="9.140625" style="290"/>
    <col min="12799" max="12799" width="4.42578125" style="290" bestFit="1" customWidth="1"/>
    <col min="12800" max="12800" width="1.7109375" style="290" customWidth="1"/>
    <col min="12801" max="12801" width="1.140625" style="290" customWidth="1"/>
    <col min="12802" max="12803" width="1.7109375" style="290" customWidth="1"/>
    <col min="12804" max="12804" width="26.42578125" style="290" customWidth="1"/>
    <col min="12805" max="12805" width="7.28515625" style="290" customWidth="1"/>
    <col min="12806" max="12806" width="1.140625" style="290" customWidth="1"/>
    <col min="12807" max="12810" width="12.7109375" style="290" customWidth="1"/>
    <col min="12811" max="13054" width="9.140625" style="290"/>
    <col min="13055" max="13055" width="4.42578125" style="290" bestFit="1" customWidth="1"/>
    <col min="13056" max="13056" width="1.7109375" style="290" customWidth="1"/>
    <col min="13057" max="13057" width="1.140625" style="290" customWidth="1"/>
    <col min="13058" max="13059" width="1.7109375" style="290" customWidth="1"/>
    <col min="13060" max="13060" width="26.42578125" style="290" customWidth="1"/>
    <col min="13061" max="13061" width="7.28515625" style="290" customWidth="1"/>
    <col min="13062" max="13062" width="1.140625" style="290" customWidth="1"/>
    <col min="13063" max="13066" width="12.7109375" style="290" customWidth="1"/>
    <col min="13067" max="13310" width="9.140625" style="290"/>
    <col min="13311" max="13311" width="4.42578125" style="290" bestFit="1" customWidth="1"/>
    <col min="13312" max="13312" width="1.7109375" style="290" customWidth="1"/>
    <col min="13313" max="13313" width="1.140625" style="290" customWidth="1"/>
    <col min="13314" max="13315" width="1.7109375" style="290" customWidth="1"/>
    <col min="13316" max="13316" width="26.42578125" style="290" customWidth="1"/>
    <col min="13317" max="13317" width="7.28515625" style="290" customWidth="1"/>
    <col min="13318" max="13318" width="1.140625" style="290" customWidth="1"/>
    <col min="13319" max="13322" width="12.7109375" style="290" customWidth="1"/>
    <col min="13323" max="13566" width="9.140625" style="290"/>
    <col min="13567" max="13567" width="4.42578125" style="290" bestFit="1" customWidth="1"/>
    <col min="13568" max="13568" width="1.7109375" style="290" customWidth="1"/>
    <col min="13569" max="13569" width="1.140625" style="290" customWidth="1"/>
    <col min="13570" max="13571" width="1.7109375" style="290" customWidth="1"/>
    <col min="13572" max="13572" width="26.42578125" style="290" customWidth="1"/>
    <col min="13573" max="13573" width="7.28515625" style="290" customWidth="1"/>
    <col min="13574" max="13574" width="1.140625" style="290" customWidth="1"/>
    <col min="13575" max="13578" width="12.7109375" style="290" customWidth="1"/>
    <col min="13579" max="13822" width="9.140625" style="290"/>
    <col min="13823" max="13823" width="4.42578125" style="290" bestFit="1" customWidth="1"/>
    <col min="13824" max="13824" width="1.7109375" style="290" customWidth="1"/>
    <col min="13825" max="13825" width="1.140625" style="290" customWidth="1"/>
    <col min="13826" max="13827" width="1.7109375" style="290" customWidth="1"/>
    <col min="13828" max="13828" width="26.42578125" style="290" customWidth="1"/>
    <col min="13829" max="13829" width="7.28515625" style="290" customWidth="1"/>
    <col min="13830" max="13830" width="1.140625" style="290" customWidth="1"/>
    <col min="13831" max="13834" width="12.7109375" style="290" customWidth="1"/>
    <col min="13835" max="14078" width="9.140625" style="290"/>
    <col min="14079" max="14079" width="4.42578125" style="290" bestFit="1" customWidth="1"/>
    <col min="14080" max="14080" width="1.7109375" style="290" customWidth="1"/>
    <col min="14081" max="14081" width="1.140625" style="290" customWidth="1"/>
    <col min="14082" max="14083" width="1.7109375" style="290" customWidth="1"/>
    <col min="14084" max="14084" width="26.42578125" style="290" customWidth="1"/>
    <col min="14085" max="14085" width="7.28515625" style="290" customWidth="1"/>
    <col min="14086" max="14086" width="1.140625" style="290" customWidth="1"/>
    <col min="14087" max="14090" width="12.7109375" style="290" customWidth="1"/>
    <col min="14091" max="14334" width="9.140625" style="290"/>
    <col min="14335" max="14335" width="4.42578125" style="290" bestFit="1" customWidth="1"/>
    <col min="14336" max="14336" width="1.7109375" style="290" customWidth="1"/>
    <col min="14337" max="14337" width="1.140625" style="290" customWidth="1"/>
    <col min="14338" max="14339" width="1.7109375" style="290" customWidth="1"/>
    <col min="14340" max="14340" width="26.42578125" style="290" customWidth="1"/>
    <col min="14341" max="14341" width="7.28515625" style="290" customWidth="1"/>
    <col min="14342" max="14342" width="1.140625" style="290" customWidth="1"/>
    <col min="14343" max="14346" width="12.7109375" style="290" customWidth="1"/>
    <col min="14347" max="14590" width="9.140625" style="290"/>
    <col min="14591" max="14591" width="4.42578125" style="290" bestFit="1" customWidth="1"/>
    <col min="14592" max="14592" width="1.7109375" style="290" customWidth="1"/>
    <col min="14593" max="14593" width="1.140625" style="290" customWidth="1"/>
    <col min="14594" max="14595" width="1.7109375" style="290" customWidth="1"/>
    <col min="14596" max="14596" width="26.42578125" style="290" customWidth="1"/>
    <col min="14597" max="14597" width="7.28515625" style="290" customWidth="1"/>
    <col min="14598" max="14598" width="1.140625" style="290" customWidth="1"/>
    <col min="14599" max="14602" width="12.7109375" style="290" customWidth="1"/>
    <col min="14603" max="14846" width="9.140625" style="290"/>
    <col min="14847" max="14847" width="4.42578125" style="290" bestFit="1" customWidth="1"/>
    <col min="14848" max="14848" width="1.7109375" style="290" customWidth="1"/>
    <col min="14849" max="14849" width="1.140625" style="290" customWidth="1"/>
    <col min="14850" max="14851" width="1.7109375" style="290" customWidth="1"/>
    <col min="14852" max="14852" width="26.42578125" style="290" customWidth="1"/>
    <col min="14853" max="14853" width="7.28515625" style="290" customWidth="1"/>
    <col min="14854" max="14854" width="1.140625" style="290" customWidth="1"/>
    <col min="14855" max="14858" width="12.7109375" style="290" customWidth="1"/>
    <col min="14859" max="15102" width="9.140625" style="290"/>
    <col min="15103" max="15103" width="4.42578125" style="290" bestFit="1" customWidth="1"/>
    <col min="15104" max="15104" width="1.7109375" style="290" customWidth="1"/>
    <col min="15105" max="15105" width="1.140625" style="290" customWidth="1"/>
    <col min="15106" max="15107" width="1.7109375" style="290" customWidth="1"/>
    <col min="15108" max="15108" width="26.42578125" style="290" customWidth="1"/>
    <col min="15109" max="15109" width="7.28515625" style="290" customWidth="1"/>
    <col min="15110" max="15110" width="1.140625" style="290" customWidth="1"/>
    <col min="15111" max="15114" width="12.7109375" style="290" customWidth="1"/>
    <col min="15115" max="15358" width="9.140625" style="290"/>
    <col min="15359" max="15359" width="4.42578125" style="290" bestFit="1" customWidth="1"/>
    <col min="15360" max="15360" width="1.7109375" style="290" customWidth="1"/>
    <col min="15361" max="15361" width="1.140625" style="290" customWidth="1"/>
    <col min="15362" max="15363" width="1.7109375" style="290" customWidth="1"/>
    <col min="15364" max="15364" width="26.42578125" style="290" customWidth="1"/>
    <col min="15365" max="15365" width="7.28515625" style="290" customWidth="1"/>
    <col min="15366" max="15366" width="1.140625" style="290" customWidth="1"/>
    <col min="15367" max="15370" width="12.7109375" style="290" customWidth="1"/>
    <col min="15371" max="15614" width="9.140625" style="290"/>
    <col min="15615" max="15615" width="4.42578125" style="290" bestFit="1" customWidth="1"/>
    <col min="15616" max="15616" width="1.7109375" style="290" customWidth="1"/>
    <col min="15617" max="15617" width="1.140625" style="290" customWidth="1"/>
    <col min="15618" max="15619" width="1.7109375" style="290" customWidth="1"/>
    <col min="15620" max="15620" width="26.42578125" style="290" customWidth="1"/>
    <col min="15621" max="15621" width="7.28515625" style="290" customWidth="1"/>
    <col min="15622" max="15622" width="1.140625" style="290" customWidth="1"/>
    <col min="15623" max="15626" width="12.7109375" style="290" customWidth="1"/>
    <col min="15627" max="15870" width="9.140625" style="290"/>
    <col min="15871" max="15871" width="4.42578125" style="290" bestFit="1" customWidth="1"/>
    <col min="15872" max="15872" width="1.7109375" style="290" customWidth="1"/>
    <col min="15873" max="15873" width="1.140625" style="290" customWidth="1"/>
    <col min="15874" max="15875" width="1.7109375" style="290" customWidth="1"/>
    <col min="15876" max="15876" width="26.42578125" style="290" customWidth="1"/>
    <col min="15877" max="15877" width="7.28515625" style="290" customWidth="1"/>
    <col min="15878" max="15878" width="1.140625" style="290" customWidth="1"/>
    <col min="15879" max="15882" width="12.7109375" style="290" customWidth="1"/>
    <col min="15883" max="16126" width="9.140625" style="290"/>
    <col min="16127" max="16127" width="4.42578125" style="290" bestFit="1" customWidth="1"/>
    <col min="16128" max="16128" width="1.7109375" style="290" customWidth="1"/>
    <col min="16129" max="16129" width="1.140625" style="290" customWidth="1"/>
    <col min="16130" max="16131" width="1.7109375" style="290" customWidth="1"/>
    <col min="16132" max="16132" width="26.42578125" style="290" customWidth="1"/>
    <col min="16133" max="16133" width="7.28515625" style="290" customWidth="1"/>
    <col min="16134" max="16134" width="1.140625" style="290" customWidth="1"/>
    <col min="16135" max="16138" width="12.7109375" style="290" customWidth="1"/>
    <col min="16139" max="16384" width="9.140625" style="290"/>
  </cols>
  <sheetData>
    <row r="2" spans="1:12" ht="9" customHeight="1" x14ac:dyDescent="0.25"/>
    <row r="3" spans="1:12" s="291" customFormat="1" ht="39" customHeight="1" x14ac:dyDescent="0.25">
      <c r="A3" s="1229" t="s">
        <v>737</v>
      </c>
      <c r="B3" s="1419"/>
      <c r="C3" s="1419"/>
      <c r="D3" s="1419"/>
      <c r="E3" s="1419"/>
      <c r="F3" s="1419"/>
      <c r="G3" s="1419"/>
      <c r="H3" s="1419"/>
      <c r="I3" s="536"/>
      <c r="J3" s="3" t="s">
        <v>708</v>
      </c>
      <c r="K3" s="1"/>
      <c r="L3" s="1"/>
    </row>
    <row r="4" spans="1:12" s="291" customFormat="1" ht="21" customHeight="1" x14ac:dyDescent="0.25">
      <c r="A4" s="293" t="s">
        <v>683</v>
      </c>
      <c r="B4" s="293"/>
      <c r="C4" s="293"/>
      <c r="D4" s="293"/>
      <c r="E4" s="293"/>
      <c r="F4" s="293"/>
      <c r="G4" s="293"/>
      <c r="H4" s="293"/>
      <c r="I4" s="293"/>
      <c r="J4" s="293"/>
    </row>
    <row r="5" spans="1:12" s="291" customFormat="1" ht="17.25" customHeight="1" x14ac:dyDescent="0.25">
      <c r="A5" s="375" t="s">
        <v>298</v>
      </c>
      <c r="B5" s="376"/>
      <c r="C5" s="376"/>
      <c r="D5" s="376"/>
      <c r="E5" s="376"/>
      <c r="F5" s="376"/>
      <c r="G5" s="376"/>
      <c r="H5" s="376"/>
      <c r="I5" s="376"/>
      <c r="J5" s="376"/>
    </row>
    <row r="6" spans="1:12" s="291" customFormat="1" ht="12.75" customHeight="1" x14ac:dyDescent="0.25">
      <c r="A6" s="294"/>
      <c r="B6" s="294"/>
      <c r="C6" s="294"/>
      <c r="D6" s="294"/>
      <c r="E6" s="294"/>
      <c r="F6" s="294"/>
      <c r="G6" s="294"/>
      <c r="H6" s="294"/>
      <c r="I6" s="294"/>
      <c r="J6" s="294"/>
    </row>
    <row r="7" spans="1:12" s="291" customFormat="1" ht="12.75" customHeight="1" x14ac:dyDescent="0.25">
      <c r="A7" s="294"/>
      <c r="B7" s="294"/>
      <c r="C7" s="294"/>
      <c r="D7" s="294"/>
      <c r="E7" s="294"/>
      <c r="F7" s="294"/>
      <c r="G7" s="294"/>
      <c r="H7" s="294"/>
      <c r="I7" s="294"/>
      <c r="J7" s="294"/>
    </row>
    <row r="8" spans="1:12" ht="19.5" customHeight="1" x14ac:dyDescent="0.25">
      <c r="A8" s="104"/>
      <c r="B8" s="1341" t="s">
        <v>299</v>
      </c>
      <c r="C8" s="1374"/>
      <c r="D8" s="1374"/>
      <c r="E8" s="1374"/>
      <c r="F8" s="1375"/>
      <c r="G8" s="1276" t="s">
        <v>300</v>
      </c>
      <c r="H8" s="1342" t="s">
        <v>301</v>
      </c>
      <c r="I8" s="1393"/>
      <c r="J8" s="1276" t="s">
        <v>302</v>
      </c>
    </row>
    <row r="9" spans="1:12" ht="33.75" customHeight="1" x14ac:dyDescent="0.25">
      <c r="A9" s="305"/>
      <c r="B9" s="1378"/>
      <c r="C9" s="1378"/>
      <c r="D9" s="1378"/>
      <c r="E9" s="1378"/>
      <c r="F9" s="1379"/>
      <c r="G9" s="1278"/>
      <c r="H9" s="114" t="s">
        <v>110</v>
      </c>
      <c r="I9" s="116" t="s">
        <v>111</v>
      </c>
      <c r="J9" s="1278"/>
    </row>
    <row r="10" spans="1:12" x14ac:dyDescent="0.25">
      <c r="A10" s="117"/>
      <c r="B10" s="484" t="s">
        <v>223</v>
      </c>
      <c r="C10" s="484"/>
      <c r="D10" s="484"/>
      <c r="E10" s="485" t="s">
        <v>224</v>
      </c>
      <c r="F10" s="486"/>
      <c r="G10" s="44">
        <v>51879926.093000181</v>
      </c>
      <c r="H10" s="538">
        <v>2174981.3820000053</v>
      </c>
      <c r="I10" s="539">
        <v>7392374.5529999826</v>
      </c>
      <c r="J10" s="540">
        <v>0.18441344572946197</v>
      </c>
    </row>
    <row r="11" spans="1:12" x14ac:dyDescent="0.25">
      <c r="A11" s="117"/>
      <c r="B11" s="484" t="s">
        <v>225</v>
      </c>
      <c r="C11" s="484"/>
      <c r="D11" s="484"/>
      <c r="E11" s="485" t="s">
        <v>226</v>
      </c>
      <c r="F11" s="486"/>
      <c r="G11" s="44">
        <v>5986164.6360000018</v>
      </c>
      <c r="H11" s="538">
        <v>355570.42200000014</v>
      </c>
      <c r="I11" s="539">
        <v>766812.20400000014</v>
      </c>
      <c r="J11" s="540">
        <v>0.18749611717160927</v>
      </c>
    </row>
    <row r="12" spans="1:12" x14ac:dyDescent="0.25">
      <c r="A12" s="489"/>
      <c r="B12" s="490"/>
      <c r="C12" s="490" t="s">
        <v>227</v>
      </c>
      <c r="D12" s="490"/>
      <c r="E12" s="491" t="s">
        <v>228</v>
      </c>
      <c r="F12" s="492"/>
      <c r="G12" s="541">
        <v>5986164.6360000018</v>
      </c>
      <c r="H12" s="542">
        <v>355570.42200000014</v>
      </c>
      <c r="I12" s="543">
        <v>766812.20400000014</v>
      </c>
      <c r="J12" s="544">
        <v>0.18749611717160927</v>
      </c>
    </row>
    <row r="13" spans="1:12" x14ac:dyDescent="0.25">
      <c r="A13" s="117"/>
      <c r="B13" s="484" t="s">
        <v>229</v>
      </c>
      <c r="C13" s="484"/>
      <c r="D13" s="484"/>
      <c r="E13" s="485" t="s">
        <v>230</v>
      </c>
      <c r="F13" s="486"/>
      <c r="G13" s="44">
        <v>6349522.0829999894</v>
      </c>
      <c r="H13" s="538">
        <v>287428.90599999973</v>
      </c>
      <c r="I13" s="539">
        <v>1009647.8489999997</v>
      </c>
      <c r="J13" s="540">
        <v>0.20427943049017058</v>
      </c>
    </row>
    <row r="14" spans="1:12" x14ac:dyDescent="0.25">
      <c r="A14" s="489"/>
      <c r="B14" s="490"/>
      <c r="C14" s="490" t="s">
        <v>231</v>
      </c>
      <c r="D14" s="490"/>
      <c r="E14" s="491" t="s">
        <v>232</v>
      </c>
      <c r="F14" s="492"/>
      <c r="G14" s="541">
        <v>6349522.0829999894</v>
      </c>
      <c r="H14" s="542">
        <v>287428.90599999973</v>
      </c>
      <c r="I14" s="543">
        <v>1009647.8489999997</v>
      </c>
      <c r="J14" s="544">
        <v>0.20427943049017058</v>
      </c>
    </row>
    <row r="15" spans="1:12" x14ac:dyDescent="0.25">
      <c r="A15" s="117"/>
      <c r="B15" s="484" t="s">
        <v>233</v>
      </c>
      <c r="C15" s="484"/>
      <c r="D15" s="484"/>
      <c r="E15" s="485" t="s">
        <v>234</v>
      </c>
      <c r="F15" s="486"/>
      <c r="G15" s="44">
        <v>6053958.3939999938</v>
      </c>
      <c r="H15" s="538">
        <v>251399.42299999975</v>
      </c>
      <c r="I15" s="539">
        <v>897168.14699999953</v>
      </c>
      <c r="J15" s="540">
        <v>0.18972174819343507</v>
      </c>
    </row>
    <row r="16" spans="1:12" x14ac:dyDescent="0.25">
      <c r="A16" s="489"/>
      <c r="B16" s="490"/>
      <c r="C16" s="490" t="s">
        <v>235</v>
      </c>
      <c r="D16" s="490"/>
      <c r="E16" s="491" t="s">
        <v>236</v>
      </c>
      <c r="F16" s="492"/>
      <c r="G16" s="541">
        <v>3182306.6719999975</v>
      </c>
      <c r="H16" s="542">
        <v>113689.40100000004</v>
      </c>
      <c r="I16" s="543">
        <v>457858.68500000006</v>
      </c>
      <c r="J16" s="544">
        <v>0.1796018249997248</v>
      </c>
    </row>
    <row r="17" spans="1:20" x14ac:dyDescent="0.25">
      <c r="A17" s="489"/>
      <c r="B17" s="490"/>
      <c r="C17" s="490" t="s">
        <v>237</v>
      </c>
      <c r="D17" s="490"/>
      <c r="E17" s="491" t="s">
        <v>238</v>
      </c>
      <c r="F17" s="492"/>
      <c r="G17" s="541">
        <v>2871651.7220000024</v>
      </c>
      <c r="H17" s="542">
        <v>137710.02200000006</v>
      </c>
      <c r="I17" s="543">
        <v>439309.46199999977</v>
      </c>
      <c r="J17" s="544">
        <v>0.20093644350371515</v>
      </c>
      <c r="T17" s="290" t="s">
        <v>47</v>
      </c>
    </row>
    <row r="18" spans="1:20" x14ac:dyDescent="0.25">
      <c r="A18" s="117"/>
      <c r="B18" s="484" t="s">
        <v>239</v>
      </c>
      <c r="C18" s="484"/>
      <c r="D18" s="484"/>
      <c r="E18" s="485" t="s">
        <v>240</v>
      </c>
      <c r="F18" s="486"/>
      <c r="G18" s="44">
        <v>5485990.9410000052</v>
      </c>
      <c r="H18" s="538">
        <v>229339.01400000043</v>
      </c>
      <c r="I18" s="539">
        <v>780899.78200000024</v>
      </c>
      <c r="J18" s="540">
        <v>0.18414882686916192</v>
      </c>
    </row>
    <row r="19" spans="1:20" x14ac:dyDescent="0.25">
      <c r="A19" s="489"/>
      <c r="B19" s="490"/>
      <c r="C19" s="490" t="s">
        <v>241</v>
      </c>
      <c r="D19" s="490"/>
      <c r="E19" s="491" t="s">
        <v>242</v>
      </c>
      <c r="F19" s="492"/>
      <c r="G19" s="541">
        <v>1410243.5860000004</v>
      </c>
      <c r="H19" s="542">
        <v>49790.151000000013</v>
      </c>
      <c r="I19" s="543">
        <v>197094.86300000001</v>
      </c>
      <c r="J19" s="544">
        <v>0.1750655109875465</v>
      </c>
    </row>
    <row r="20" spans="1:20" x14ac:dyDescent="0.25">
      <c r="A20" s="489"/>
      <c r="B20" s="490"/>
      <c r="C20" s="490" t="s">
        <v>243</v>
      </c>
      <c r="D20" s="490"/>
      <c r="E20" s="491" t="s">
        <v>244</v>
      </c>
      <c r="F20" s="492"/>
      <c r="G20" s="541">
        <v>4075747.3550000032</v>
      </c>
      <c r="H20" s="542">
        <v>179548.86300000004</v>
      </c>
      <c r="I20" s="543">
        <v>583804.91900000069</v>
      </c>
      <c r="J20" s="544">
        <v>0.18729173216871292</v>
      </c>
    </row>
    <row r="21" spans="1:20" x14ac:dyDescent="0.25">
      <c r="A21" s="117"/>
      <c r="B21" s="484" t="s">
        <v>245</v>
      </c>
      <c r="C21" s="484"/>
      <c r="D21" s="484"/>
      <c r="E21" s="485" t="s">
        <v>246</v>
      </c>
      <c r="F21" s="486"/>
      <c r="G21" s="44">
        <v>7651601.0800000019</v>
      </c>
      <c r="H21" s="538">
        <v>263828.06599999993</v>
      </c>
      <c r="I21" s="539">
        <v>1105124.5789999987</v>
      </c>
      <c r="J21" s="540">
        <v>0.17891061369864283</v>
      </c>
    </row>
    <row r="22" spans="1:20" x14ac:dyDescent="0.25">
      <c r="A22" s="489"/>
      <c r="B22" s="490"/>
      <c r="C22" s="490" t="s">
        <v>247</v>
      </c>
      <c r="D22" s="490"/>
      <c r="E22" s="491" t="s">
        <v>248</v>
      </c>
      <c r="F22" s="492"/>
      <c r="G22" s="541">
        <v>2181586.2310000001</v>
      </c>
      <c r="H22" s="542">
        <v>97248.302999999942</v>
      </c>
      <c r="I22" s="543">
        <v>329855.49599999987</v>
      </c>
      <c r="J22" s="544">
        <v>0.19577672105320498</v>
      </c>
    </row>
    <row r="23" spans="1:20" x14ac:dyDescent="0.25">
      <c r="A23" s="489"/>
      <c r="B23" s="490"/>
      <c r="C23" s="490" t="s">
        <v>249</v>
      </c>
      <c r="D23" s="490"/>
      <c r="E23" s="491" t="s">
        <v>250</v>
      </c>
      <c r="F23" s="492"/>
      <c r="G23" s="541">
        <v>2821028.2130000023</v>
      </c>
      <c r="H23" s="542">
        <v>75033.65500000013</v>
      </c>
      <c r="I23" s="543">
        <v>407118.99199999979</v>
      </c>
      <c r="J23" s="544">
        <v>0.17091379830166895</v>
      </c>
    </row>
    <row r="24" spans="1:20" x14ac:dyDescent="0.25">
      <c r="A24" s="489"/>
      <c r="B24" s="490"/>
      <c r="C24" s="490" t="s">
        <v>251</v>
      </c>
      <c r="D24" s="490"/>
      <c r="E24" s="491" t="s">
        <v>252</v>
      </c>
      <c r="F24" s="492"/>
      <c r="G24" s="541">
        <v>2648986.6359999995</v>
      </c>
      <c r="H24" s="542">
        <v>91546.108000000138</v>
      </c>
      <c r="I24" s="543">
        <v>368150.0909999999</v>
      </c>
      <c r="J24" s="544">
        <v>0.17353662444071316</v>
      </c>
    </row>
    <row r="25" spans="1:20" x14ac:dyDescent="0.25">
      <c r="A25" s="117"/>
      <c r="B25" s="484" t="s">
        <v>253</v>
      </c>
      <c r="C25" s="484"/>
      <c r="D25" s="484"/>
      <c r="E25" s="485" t="s">
        <v>254</v>
      </c>
      <c r="F25" s="486"/>
      <c r="G25" s="44">
        <v>8364278.9019999914</v>
      </c>
      <c r="H25" s="538">
        <v>297554.09199999989</v>
      </c>
      <c r="I25" s="539">
        <v>1198436.2429999996</v>
      </c>
      <c r="J25" s="540">
        <v>0.17885466906684469</v>
      </c>
    </row>
    <row r="26" spans="1:20" x14ac:dyDescent="0.25">
      <c r="A26" s="489"/>
      <c r="B26" s="490"/>
      <c r="C26" s="490" t="s">
        <v>255</v>
      </c>
      <c r="D26" s="490"/>
      <c r="E26" s="491" t="s">
        <v>256</v>
      </c>
      <c r="F26" s="492"/>
      <c r="G26" s="541">
        <v>2581352.0350000039</v>
      </c>
      <c r="H26" s="542">
        <v>62426.388000000057</v>
      </c>
      <c r="I26" s="543">
        <v>375721.04800000042</v>
      </c>
      <c r="J26" s="544">
        <v>0.16973563855655968</v>
      </c>
    </row>
    <row r="27" spans="1:20" x14ac:dyDescent="0.25">
      <c r="A27" s="489"/>
      <c r="B27" s="490"/>
      <c r="C27" s="490" t="s">
        <v>257</v>
      </c>
      <c r="D27" s="490"/>
      <c r="E27" s="491" t="s">
        <v>258</v>
      </c>
      <c r="F27" s="492"/>
      <c r="G27" s="541">
        <v>5782926.8670000071</v>
      </c>
      <c r="H27" s="542">
        <v>235127.70399999994</v>
      </c>
      <c r="I27" s="543">
        <v>822715.1950000003</v>
      </c>
      <c r="J27" s="544">
        <v>0.18292517324341928</v>
      </c>
    </row>
    <row r="28" spans="1:20" x14ac:dyDescent="0.25">
      <c r="A28" s="117"/>
      <c r="B28" s="484" t="s">
        <v>259</v>
      </c>
      <c r="C28" s="484"/>
      <c r="D28" s="484"/>
      <c r="E28" s="485" t="s">
        <v>260</v>
      </c>
      <c r="F28" s="486"/>
      <c r="G28" s="44">
        <v>6223122.8989999918</v>
      </c>
      <c r="H28" s="538">
        <v>209227.20900000003</v>
      </c>
      <c r="I28" s="539">
        <v>874509.69699999935</v>
      </c>
      <c r="J28" s="540">
        <v>0.17414679471847611</v>
      </c>
    </row>
    <row r="29" spans="1:20" x14ac:dyDescent="0.25">
      <c r="A29" s="489"/>
      <c r="B29" s="490"/>
      <c r="C29" s="490" t="s">
        <v>261</v>
      </c>
      <c r="D29" s="490"/>
      <c r="E29" s="491" t="s">
        <v>262</v>
      </c>
      <c r="F29" s="492"/>
      <c r="G29" s="541">
        <v>3316120.3260000031</v>
      </c>
      <c r="H29" s="542">
        <v>119695.33500000004</v>
      </c>
      <c r="I29" s="543">
        <v>480542.12199999898</v>
      </c>
      <c r="J29" s="544">
        <v>0.18100593404100696</v>
      </c>
    </row>
    <row r="30" spans="1:20" x14ac:dyDescent="0.25">
      <c r="A30" s="489"/>
      <c r="B30" s="490"/>
      <c r="C30" s="490" t="s">
        <v>263</v>
      </c>
      <c r="D30" s="490"/>
      <c r="E30" s="491" t="s">
        <v>264</v>
      </c>
      <c r="F30" s="492"/>
      <c r="G30" s="541">
        <v>2907002.5730000031</v>
      </c>
      <c r="H30" s="542">
        <v>89531.873999999967</v>
      </c>
      <c r="I30" s="543">
        <v>393967.57499999966</v>
      </c>
      <c r="J30" s="544">
        <v>0.16632233266344587</v>
      </c>
    </row>
    <row r="31" spans="1:20" x14ac:dyDescent="0.25">
      <c r="A31" s="117"/>
      <c r="B31" s="484" t="s">
        <v>265</v>
      </c>
      <c r="C31" s="484"/>
      <c r="D31" s="484"/>
      <c r="E31" s="485" t="s">
        <v>266</v>
      </c>
      <c r="F31" s="486"/>
      <c r="G31" s="44">
        <v>5765287.1580000054</v>
      </c>
      <c r="H31" s="538">
        <v>280634.25000000006</v>
      </c>
      <c r="I31" s="539">
        <v>759776.05200000107</v>
      </c>
      <c r="J31" s="540">
        <v>0.18046114156799822</v>
      </c>
    </row>
    <row r="32" spans="1:20" x14ac:dyDescent="0.25">
      <c r="A32" s="489"/>
      <c r="B32" s="490"/>
      <c r="C32" s="490" t="s">
        <v>267</v>
      </c>
      <c r="D32" s="490"/>
      <c r="E32" s="491" t="s">
        <v>268</v>
      </c>
      <c r="F32" s="492"/>
      <c r="G32" s="541">
        <v>5765287.1580000054</v>
      </c>
      <c r="H32" s="542">
        <v>280634.25000000006</v>
      </c>
      <c r="I32" s="543">
        <v>759776.05200000107</v>
      </c>
      <c r="J32" s="544">
        <v>0.18046114156799822</v>
      </c>
    </row>
    <row r="33" spans="1:13" ht="13.5" x14ac:dyDescent="0.25">
      <c r="A33" s="510" t="s">
        <v>303</v>
      </c>
      <c r="B33" s="510"/>
      <c r="C33" s="510"/>
      <c r="D33" s="510"/>
      <c r="E33" s="510"/>
      <c r="F33" s="510"/>
      <c r="G33" s="510"/>
      <c r="H33" s="510"/>
      <c r="I33" s="510"/>
      <c r="J33" s="505" t="s">
        <v>471</v>
      </c>
    </row>
    <row r="36" spans="1:13" x14ac:dyDescent="0.25">
      <c r="M36" s="290" t="s">
        <v>47</v>
      </c>
    </row>
  </sheetData>
  <mergeCells count="5">
    <mergeCell ref="A3:H3"/>
    <mergeCell ref="B8:F9"/>
    <mergeCell ref="G8:G9"/>
    <mergeCell ref="H8:I8"/>
    <mergeCell ref="J8:J9"/>
  </mergeCells>
  <pageMargins left="0.70866141732283472" right="0.70866141732283472" top="0.47244094488188981" bottom="0.59055118110236227" header="0.47244094488188981" footer="0.47244094488188981"/>
  <pageSetup paperSize="9" scale="90" orientation="portrait" blackAndWhite="1"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52">
    <pageSetUpPr autoPageBreaks="0"/>
  </sheetPr>
  <dimension ref="A1:G37"/>
  <sheetViews>
    <sheetView topLeftCell="A2" zoomScale="90" zoomScaleNormal="90" workbookViewId="0">
      <selection activeCell="K33" sqref="K33"/>
    </sheetView>
  </sheetViews>
  <sheetFormatPr defaultRowHeight="12.75" x14ac:dyDescent="0.25"/>
  <cols>
    <col min="1" max="1" width="36" style="290" customWidth="1"/>
    <col min="2" max="2" width="3.28515625" style="290" customWidth="1"/>
    <col min="3" max="3" width="4.7109375" style="290" customWidth="1"/>
    <col min="4" max="4" width="6.28515625" style="290" customWidth="1"/>
    <col min="5" max="5" width="4.42578125" style="290" customWidth="1"/>
    <col min="6" max="6" width="34.140625" style="290" customWidth="1"/>
    <col min="7" max="241" width="9.140625" style="290"/>
    <col min="242" max="242" width="4.42578125" style="290" customWidth="1"/>
    <col min="243" max="245" width="1.7109375" style="290" customWidth="1"/>
    <col min="246" max="246" width="28.7109375" style="290" customWidth="1"/>
    <col min="247" max="247" width="4.140625" style="290" customWidth="1"/>
    <col min="248" max="248" width="0.28515625" style="290" customWidth="1"/>
    <col min="249" max="251" width="11.7109375" style="290" customWidth="1"/>
    <col min="252" max="252" width="8.7109375" style="290" customWidth="1"/>
    <col min="253" max="253" width="4.140625" style="290" customWidth="1"/>
    <col min="254" max="254" width="0.28515625" style="290" customWidth="1"/>
    <col min="255" max="255" width="11.140625" style="290" customWidth="1"/>
    <col min="256" max="497" width="9.140625" style="290"/>
    <col min="498" max="498" width="4.42578125" style="290" customWidth="1"/>
    <col min="499" max="501" width="1.7109375" style="290" customWidth="1"/>
    <col min="502" max="502" width="28.7109375" style="290" customWidth="1"/>
    <col min="503" max="503" width="4.140625" style="290" customWidth="1"/>
    <col min="504" max="504" width="0.28515625" style="290" customWidth="1"/>
    <col min="505" max="507" width="11.7109375" style="290" customWidth="1"/>
    <col min="508" max="508" width="8.7109375" style="290" customWidth="1"/>
    <col min="509" max="509" width="4.140625" style="290" customWidth="1"/>
    <col min="510" max="510" width="0.28515625" style="290" customWidth="1"/>
    <col min="511" max="511" width="11.140625" style="290" customWidth="1"/>
    <col min="512" max="753" width="9.140625" style="290"/>
    <col min="754" max="754" width="4.42578125" style="290" customWidth="1"/>
    <col min="755" max="757" width="1.7109375" style="290" customWidth="1"/>
    <col min="758" max="758" width="28.7109375" style="290" customWidth="1"/>
    <col min="759" max="759" width="4.140625" style="290" customWidth="1"/>
    <col min="760" max="760" width="0.28515625" style="290" customWidth="1"/>
    <col min="761" max="763" width="11.7109375" style="290" customWidth="1"/>
    <col min="764" max="764" width="8.7109375" style="290" customWidth="1"/>
    <col min="765" max="765" width="4.140625" style="290" customWidth="1"/>
    <col min="766" max="766" width="0.28515625" style="290" customWidth="1"/>
    <col min="767" max="767" width="11.140625" style="290" customWidth="1"/>
    <col min="768" max="1009" width="9.140625" style="290"/>
    <col min="1010" max="1010" width="4.42578125" style="290" customWidth="1"/>
    <col min="1011" max="1013" width="1.7109375" style="290" customWidth="1"/>
    <col min="1014" max="1014" width="28.7109375" style="290" customWidth="1"/>
    <col min="1015" max="1015" width="4.140625" style="290" customWidth="1"/>
    <col min="1016" max="1016" width="0.28515625" style="290" customWidth="1"/>
    <col min="1017" max="1019" width="11.7109375" style="290" customWidth="1"/>
    <col min="1020" max="1020" width="8.7109375" style="290" customWidth="1"/>
    <col min="1021" max="1021" width="4.140625" style="290" customWidth="1"/>
    <col min="1022" max="1022" width="0.28515625" style="290" customWidth="1"/>
    <col min="1023" max="1023" width="11.140625" style="290" customWidth="1"/>
    <col min="1024" max="1265" width="9.140625" style="290"/>
    <col min="1266" max="1266" width="4.42578125" style="290" customWidth="1"/>
    <col min="1267" max="1269" width="1.7109375" style="290" customWidth="1"/>
    <col min="1270" max="1270" width="28.7109375" style="290" customWidth="1"/>
    <col min="1271" max="1271" width="4.140625" style="290" customWidth="1"/>
    <col min="1272" max="1272" width="0.28515625" style="290" customWidth="1"/>
    <col min="1273" max="1275" width="11.7109375" style="290" customWidth="1"/>
    <col min="1276" max="1276" width="8.7109375" style="290" customWidth="1"/>
    <col min="1277" max="1277" width="4.140625" style="290" customWidth="1"/>
    <col min="1278" max="1278" width="0.28515625" style="290" customWidth="1"/>
    <col min="1279" max="1279" width="11.140625" style="290" customWidth="1"/>
    <col min="1280" max="1521" width="9.140625" style="290"/>
    <col min="1522" max="1522" width="4.42578125" style="290" customWidth="1"/>
    <col min="1523" max="1525" width="1.7109375" style="290" customWidth="1"/>
    <col min="1526" max="1526" width="28.7109375" style="290" customWidth="1"/>
    <col min="1527" max="1527" width="4.140625" style="290" customWidth="1"/>
    <col min="1528" max="1528" width="0.28515625" style="290" customWidth="1"/>
    <col min="1529" max="1531" width="11.7109375" style="290" customWidth="1"/>
    <col min="1532" max="1532" width="8.7109375" style="290" customWidth="1"/>
    <col min="1533" max="1533" width="4.140625" style="290" customWidth="1"/>
    <col min="1534" max="1534" width="0.28515625" style="290" customWidth="1"/>
    <col min="1535" max="1535" width="11.140625" style="290" customWidth="1"/>
    <col min="1536" max="1777" width="9.140625" style="290"/>
    <col min="1778" max="1778" width="4.42578125" style="290" customWidth="1"/>
    <col min="1779" max="1781" width="1.7109375" style="290" customWidth="1"/>
    <col min="1782" max="1782" width="28.7109375" style="290" customWidth="1"/>
    <col min="1783" max="1783" width="4.140625" style="290" customWidth="1"/>
    <col min="1784" max="1784" width="0.28515625" style="290" customWidth="1"/>
    <col min="1785" max="1787" width="11.7109375" style="290" customWidth="1"/>
    <col min="1788" max="1788" width="8.7109375" style="290" customWidth="1"/>
    <col min="1789" max="1789" width="4.140625" style="290" customWidth="1"/>
    <col min="1790" max="1790" width="0.28515625" style="290" customWidth="1"/>
    <col min="1791" max="1791" width="11.140625" style="290" customWidth="1"/>
    <col min="1792" max="2033" width="9.140625" style="290"/>
    <col min="2034" max="2034" width="4.42578125" style="290" customWidth="1"/>
    <col min="2035" max="2037" width="1.7109375" style="290" customWidth="1"/>
    <col min="2038" max="2038" width="28.7109375" style="290" customWidth="1"/>
    <col min="2039" max="2039" width="4.140625" style="290" customWidth="1"/>
    <col min="2040" max="2040" width="0.28515625" style="290" customWidth="1"/>
    <col min="2041" max="2043" width="11.7109375" style="290" customWidth="1"/>
    <col min="2044" max="2044" width="8.7109375" style="290" customWidth="1"/>
    <col min="2045" max="2045" width="4.140625" style="290" customWidth="1"/>
    <col min="2046" max="2046" width="0.28515625" style="290" customWidth="1"/>
    <col min="2047" max="2047" width="11.140625" style="290" customWidth="1"/>
    <col min="2048" max="2289" width="9.140625" style="290"/>
    <col min="2290" max="2290" width="4.42578125" style="290" customWidth="1"/>
    <col min="2291" max="2293" width="1.7109375" style="290" customWidth="1"/>
    <col min="2294" max="2294" width="28.7109375" style="290" customWidth="1"/>
    <col min="2295" max="2295" width="4.140625" style="290" customWidth="1"/>
    <col min="2296" max="2296" width="0.28515625" style="290" customWidth="1"/>
    <col min="2297" max="2299" width="11.7109375" style="290" customWidth="1"/>
    <col min="2300" max="2300" width="8.7109375" style="290" customWidth="1"/>
    <col min="2301" max="2301" width="4.140625" style="290" customWidth="1"/>
    <col min="2302" max="2302" width="0.28515625" style="290" customWidth="1"/>
    <col min="2303" max="2303" width="11.140625" style="290" customWidth="1"/>
    <col min="2304" max="2545" width="9.140625" style="290"/>
    <col min="2546" max="2546" width="4.42578125" style="290" customWidth="1"/>
    <col min="2547" max="2549" width="1.7109375" style="290" customWidth="1"/>
    <col min="2550" max="2550" width="28.7109375" style="290" customWidth="1"/>
    <col min="2551" max="2551" width="4.140625" style="290" customWidth="1"/>
    <col min="2552" max="2552" width="0.28515625" style="290" customWidth="1"/>
    <col min="2553" max="2555" width="11.7109375" style="290" customWidth="1"/>
    <col min="2556" max="2556" width="8.7109375" style="290" customWidth="1"/>
    <col min="2557" max="2557" width="4.140625" style="290" customWidth="1"/>
    <col min="2558" max="2558" width="0.28515625" style="290" customWidth="1"/>
    <col min="2559" max="2559" width="11.140625" style="290" customWidth="1"/>
    <col min="2560" max="2801" width="9.140625" style="290"/>
    <col min="2802" max="2802" width="4.42578125" style="290" customWidth="1"/>
    <col min="2803" max="2805" width="1.7109375" style="290" customWidth="1"/>
    <col min="2806" max="2806" width="28.7109375" style="290" customWidth="1"/>
    <col min="2807" max="2807" width="4.140625" style="290" customWidth="1"/>
    <col min="2808" max="2808" width="0.28515625" style="290" customWidth="1"/>
    <col min="2809" max="2811" width="11.7109375" style="290" customWidth="1"/>
    <col min="2812" max="2812" width="8.7109375" style="290" customWidth="1"/>
    <col min="2813" max="2813" width="4.140625" style="290" customWidth="1"/>
    <col min="2814" max="2814" width="0.28515625" style="290" customWidth="1"/>
    <col min="2815" max="2815" width="11.140625" style="290" customWidth="1"/>
    <col min="2816" max="3057" width="9.140625" style="290"/>
    <col min="3058" max="3058" width="4.42578125" style="290" customWidth="1"/>
    <col min="3059" max="3061" width="1.7109375" style="290" customWidth="1"/>
    <col min="3062" max="3062" width="28.7109375" style="290" customWidth="1"/>
    <col min="3063" max="3063" width="4.140625" style="290" customWidth="1"/>
    <col min="3064" max="3064" width="0.28515625" style="290" customWidth="1"/>
    <col min="3065" max="3067" width="11.7109375" style="290" customWidth="1"/>
    <col min="3068" max="3068" width="8.7109375" style="290" customWidth="1"/>
    <col min="3069" max="3069" width="4.140625" style="290" customWidth="1"/>
    <col min="3070" max="3070" width="0.28515625" style="290" customWidth="1"/>
    <col min="3071" max="3071" width="11.140625" style="290" customWidth="1"/>
    <col min="3072" max="3313" width="9.140625" style="290"/>
    <col min="3314" max="3314" width="4.42578125" style="290" customWidth="1"/>
    <col min="3315" max="3317" width="1.7109375" style="290" customWidth="1"/>
    <col min="3318" max="3318" width="28.7109375" style="290" customWidth="1"/>
    <col min="3319" max="3319" width="4.140625" style="290" customWidth="1"/>
    <col min="3320" max="3320" width="0.28515625" style="290" customWidth="1"/>
    <col min="3321" max="3323" width="11.7109375" style="290" customWidth="1"/>
    <col min="3324" max="3324" width="8.7109375" style="290" customWidth="1"/>
    <col min="3325" max="3325" width="4.140625" style="290" customWidth="1"/>
    <col min="3326" max="3326" width="0.28515625" style="290" customWidth="1"/>
    <col min="3327" max="3327" width="11.140625" style="290" customWidth="1"/>
    <col min="3328" max="3569" width="9.140625" style="290"/>
    <col min="3570" max="3570" width="4.42578125" style="290" customWidth="1"/>
    <col min="3571" max="3573" width="1.7109375" style="290" customWidth="1"/>
    <col min="3574" max="3574" width="28.7109375" style="290" customWidth="1"/>
    <col min="3575" max="3575" width="4.140625" style="290" customWidth="1"/>
    <col min="3576" max="3576" width="0.28515625" style="290" customWidth="1"/>
    <col min="3577" max="3579" width="11.7109375" style="290" customWidth="1"/>
    <col min="3580" max="3580" width="8.7109375" style="290" customWidth="1"/>
    <col min="3581" max="3581" width="4.140625" style="290" customWidth="1"/>
    <col min="3582" max="3582" width="0.28515625" style="290" customWidth="1"/>
    <col min="3583" max="3583" width="11.140625" style="290" customWidth="1"/>
    <col min="3584" max="3825" width="9.140625" style="290"/>
    <col min="3826" max="3826" width="4.42578125" style="290" customWidth="1"/>
    <col min="3827" max="3829" width="1.7109375" style="290" customWidth="1"/>
    <col min="3830" max="3830" width="28.7109375" style="290" customWidth="1"/>
    <col min="3831" max="3831" width="4.140625" style="290" customWidth="1"/>
    <col min="3832" max="3832" width="0.28515625" style="290" customWidth="1"/>
    <col min="3833" max="3835" width="11.7109375" style="290" customWidth="1"/>
    <col min="3836" max="3836" width="8.7109375" style="290" customWidth="1"/>
    <col min="3837" max="3837" width="4.140625" style="290" customWidth="1"/>
    <col min="3838" max="3838" width="0.28515625" style="290" customWidth="1"/>
    <col min="3839" max="3839" width="11.140625" style="290" customWidth="1"/>
    <col min="3840" max="4081" width="9.140625" style="290"/>
    <col min="4082" max="4082" width="4.42578125" style="290" customWidth="1"/>
    <col min="4083" max="4085" width="1.7109375" style="290" customWidth="1"/>
    <col min="4086" max="4086" width="28.7109375" style="290" customWidth="1"/>
    <col min="4087" max="4087" width="4.140625" style="290" customWidth="1"/>
    <col min="4088" max="4088" width="0.28515625" style="290" customWidth="1"/>
    <col min="4089" max="4091" width="11.7109375" style="290" customWidth="1"/>
    <col min="4092" max="4092" width="8.7109375" style="290" customWidth="1"/>
    <col min="4093" max="4093" width="4.140625" style="290" customWidth="1"/>
    <col min="4094" max="4094" width="0.28515625" style="290" customWidth="1"/>
    <col min="4095" max="4095" width="11.140625" style="290" customWidth="1"/>
    <col min="4096" max="4337" width="9.140625" style="290"/>
    <col min="4338" max="4338" width="4.42578125" style="290" customWidth="1"/>
    <col min="4339" max="4341" width="1.7109375" style="290" customWidth="1"/>
    <col min="4342" max="4342" width="28.7109375" style="290" customWidth="1"/>
    <col min="4343" max="4343" width="4.140625" style="290" customWidth="1"/>
    <col min="4344" max="4344" width="0.28515625" style="290" customWidth="1"/>
    <col min="4345" max="4347" width="11.7109375" style="290" customWidth="1"/>
    <col min="4348" max="4348" width="8.7109375" style="290" customWidth="1"/>
    <col min="4349" max="4349" width="4.140625" style="290" customWidth="1"/>
    <col min="4350" max="4350" width="0.28515625" style="290" customWidth="1"/>
    <col min="4351" max="4351" width="11.140625" style="290" customWidth="1"/>
    <col min="4352" max="4593" width="9.140625" style="290"/>
    <col min="4594" max="4594" width="4.42578125" style="290" customWidth="1"/>
    <col min="4595" max="4597" width="1.7109375" style="290" customWidth="1"/>
    <col min="4598" max="4598" width="28.7109375" style="290" customWidth="1"/>
    <col min="4599" max="4599" width="4.140625" style="290" customWidth="1"/>
    <col min="4600" max="4600" width="0.28515625" style="290" customWidth="1"/>
    <col min="4601" max="4603" width="11.7109375" style="290" customWidth="1"/>
    <col min="4604" max="4604" width="8.7109375" style="290" customWidth="1"/>
    <col min="4605" max="4605" width="4.140625" style="290" customWidth="1"/>
    <col min="4606" max="4606" width="0.28515625" style="290" customWidth="1"/>
    <col min="4607" max="4607" width="11.140625" style="290" customWidth="1"/>
    <col min="4608" max="4849" width="9.140625" style="290"/>
    <col min="4850" max="4850" width="4.42578125" style="290" customWidth="1"/>
    <col min="4851" max="4853" width="1.7109375" style="290" customWidth="1"/>
    <col min="4854" max="4854" width="28.7109375" style="290" customWidth="1"/>
    <col min="4855" max="4855" width="4.140625" style="290" customWidth="1"/>
    <col min="4856" max="4856" width="0.28515625" style="290" customWidth="1"/>
    <col min="4857" max="4859" width="11.7109375" style="290" customWidth="1"/>
    <col min="4860" max="4860" width="8.7109375" style="290" customWidth="1"/>
    <col min="4861" max="4861" width="4.140625" style="290" customWidth="1"/>
    <col min="4862" max="4862" width="0.28515625" style="290" customWidth="1"/>
    <col min="4863" max="4863" width="11.140625" style="290" customWidth="1"/>
    <col min="4864" max="5105" width="9.140625" style="290"/>
    <col min="5106" max="5106" width="4.42578125" style="290" customWidth="1"/>
    <col min="5107" max="5109" width="1.7109375" style="290" customWidth="1"/>
    <col min="5110" max="5110" width="28.7109375" style="290" customWidth="1"/>
    <col min="5111" max="5111" width="4.140625" style="290" customWidth="1"/>
    <col min="5112" max="5112" width="0.28515625" style="290" customWidth="1"/>
    <col min="5113" max="5115" width="11.7109375" style="290" customWidth="1"/>
    <col min="5116" max="5116" width="8.7109375" style="290" customWidth="1"/>
    <col min="5117" max="5117" width="4.140625" style="290" customWidth="1"/>
    <col min="5118" max="5118" width="0.28515625" style="290" customWidth="1"/>
    <col min="5119" max="5119" width="11.140625" style="290" customWidth="1"/>
    <col min="5120" max="5361" width="9.140625" style="290"/>
    <col min="5362" max="5362" width="4.42578125" style="290" customWidth="1"/>
    <col min="5363" max="5365" width="1.7109375" style="290" customWidth="1"/>
    <col min="5366" max="5366" width="28.7109375" style="290" customWidth="1"/>
    <col min="5367" max="5367" width="4.140625" style="290" customWidth="1"/>
    <col min="5368" max="5368" width="0.28515625" style="290" customWidth="1"/>
    <col min="5369" max="5371" width="11.7109375" style="290" customWidth="1"/>
    <col min="5372" max="5372" width="8.7109375" style="290" customWidth="1"/>
    <col min="5373" max="5373" width="4.140625" style="290" customWidth="1"/>
    <col min="5374" max="5374" width="0.28515625" style="290" customWidth="1"/>
    <col min="5375" max="5375" width="11.140625" style="290" customWidth="1"/>
    <col min="5376" max="5617" width="9.140625" style="290"/>
    <col min="5618" max="5618" width="4.42578125" style="290" customWidth="1"/>
    <col min="5619" max="5621" width="1.7109375" style="290" customWidth="1"/>
    <col min="5622" max="5622" width="28.7109375" style="290" customWidth="1"/>
    <col min="5623" max="5623" width="4.140625" style="290" customWidth="1"/>
    <col min="5624" max="5624" width="0.28515625" style="290" customWidth="1"/>
    <col min="5625" max="5627" width="11.7109375" style="290" customWidth="1"/>
    <col min="5628" max="5628" width="8.7109375" style="290" customWidth="1"/>
    <col min="5629" max="5629" width="4.140625" style="290" customWidth="1"/>
    <col min="5630" max="5630" width="0.28515625" style="290" customWidth="1"/>
    <col min="5631" max="5631" width="11.140625" style="290" customWidth="1"/>
    <col min="5632" max="5873" width="9.140625" style="290"/>
    <col min="5874" max="5874" width="4.42578125" style="290" customWidth="1"/>
    <col min="5875" max="5877" width="1.7109375" style="290" customWidth="1"/>
    <col min="5878" max="5878" width="28.7109375" style="290" customWidth="1"/>
    <col min="5879" max="5879" width="4.140625" style="290" customWidth="1"/>
    <col min="5880" max="5880" width="0.28515625" style="290" customWidth="1"/>
    <col min="5881" max="5883" width="11.7109375" style="290" customWidth="1"/>
    <col min="5884" max="5884" width="8.7109375" style="290" customWidth="1"/>
    <col min="5885" max="5885" width="4.140625" style="290" customWidth="1"/>
    <col min="5886" max="5886" width="0.28515625" style="290" customWidth="1"/>
    <col min="5887" max="5887" width="11.140625" style="290" customWidth="1"/>
    <col min="5888" max="6129" width="9.140625" style="290"/>
    <col min="6130" max="6130" width="4.42578125" style="290" customWidth="1"/>
    <col min="6131" max="6133" width="1.7109375" style="290" customWidth="1"/>
    <col min="6134" max="6134" width="28.7109375" style="290" customWidth="1"/>
    <col min="6135" max="6135" width="4.140625" style="290" customWidth="1"/>
    <col min="6136" max="6136" width="0.28515625" style="290" customWidth="1"/>
    <col min="6137" max="6139" width="11.7109375" style="290" customWidth="1"/>
    <col min="6140" max="6140" width="8.7109375" style="290" customWidth="1"/>
    <col min="6141" max="6141" width="4.140625" style="290" customWidth="1"/>
    <col min="6142" max="6142" width="0.28515625" style="290" customWidth="1"/>
    <col min="6143" max="6143" width="11.140625" style="290" customWidth="1"/>
    <col min="6144" max="6385" width="9.140625" style="290"/>
    <col min="6386" max="6386" width="4.42578125" style="290" customWidth="1"/>
    <col min="6387" max="6389" width="1.7109375" style="290" customWidth="1"/>
    <col min="6390" max="6390" width="28.7109375" style="290" customWidth="1"/>
    <col min="6391" max="6391" width="4.140625" style="290" customWidth="1"/>
    <col min="6392" max="6392" width="0.28515625" style="290" customWidth="1"/>
    <col min="6393" max="6395" width="11.7109375" style="290" customWidth="1"/>
    <col min="6396" max="6396" width="8.7109375" style="290" customWidth="1"/>
    <col min="6397" max="6397" width="4.140625" style="290" customWidth="1"/>
    <col min="6398" max="6398" width="0.28515625" style="290" customWidth="1"/>
    <col min="6399" max="6399" width="11.140625" style="290" customWidth="1"/>
    <col min="6400" max="6641" width="9.140625" style="290"/>
    <col min="6642" max="6642" width="4.42578125" style="290" customWidth="1"/>
    <col min="6643" max="6645" width="1.7109375" style="290" customWidth="1"/>
    <col min="6646" max="6646" width="28.7109375" style="290" customWidth="1"/>
    <col min="6647" max="6647" width="4.140625" style="290" customWidth="1"/>
    <col min="6648" max="6648" width="0.28515625" style="290" customWidth="1"/>
    <col min="6649" max="6651" width="11.7109375" style="290" customWidth="1"/>
    <col min="6652" max="6652" width="8.7109375" style="290" customWidth="1"/>
    <col min="6653" max="6653" width="4.140625" style="290" customWidth="1"/>
    <col min="6654" max="6654" width="0.28515625" style="290" customWidth="1"/>
    <col min="6655" max="6655" width="11.140625" style="290" customWidth="1"/>
    <col min="6656" max="6897" width="9.140625" style="290"/>
    <col min="6898" max="6898" width="4.42578125" style="290" customWidth="1"/>
    <col min="6899" max="6901" width="1.7109375" style="290" customWidth="1"/>
    <col min="6902" max="6902" width="28.7109375" style="290" customWidth="1"/>
    <col min="6903" max="6903" width="4.140625" style="290" customWidth="1"/>
    <col min="6904" max="6904" width="0.28515625" style="290" customWidth="1"/>
    <col min="6905" max="6907" width="11.7109375" style="290" customWidth="1"/>
    <col min="6908" max="6908" width="8.7109375" style="290" customWidth="1"/>
    <col min="6909" max="6909" width="4.140625" style="290" customWidth="1"/>
    <col min="6910" max="6910" width="0.28515625" style="290" customWidth="1"/>
    <col min="6911" max="6911" width="11.140625" style="290" customWidth="1"/>
    <col min="6912" max="7153" width="9.140625" style="290"/>
    <col min="7154" max="7154" width="4.42578125" style="290" customWidth="1"/>
    <col min="7155" max="7157" width="1.7109375" style="290" customWidth="1"/>
    <col min="7158" max="7158" width="28.7109375" style="290" customWidth="1"/>
    <col min="7159" max="7159" width="4.140625" style="290" customWidth="1"/>
    <col min="7160" max="7160" width="0.28515625" style="290" customWidth="1"/>
    <col min="7161" max="7163" width="11.7109375" style="290" customWidth="1"/>
    <col min="7164" max="7164" width="8.7109375" style="290" customWidth="1"/>
    <col min="7165" max="7165" width="4.140625" style="290" customWidth="1"/>
    <col min="7166" max="7166" width="0.28515625" style="290" customWidth="1"/>
    <col min="7167" max="7167" width="11.140625" style="290" customWidth="1"/>
    <col min="7168" max="7409" width="9.140625" style="290"/>
    <col min="7410" max="7410" width="4.42578125" style="290" customWidth="1"/>
    <col min="7411" max="7413" width="1.7109375" style="290" customWidth="1"/>
    <col min="7414" max="7414" width="28.7109375" style="290" customWidth="1"/>
    <col min="7415" max="7415" width="4.140625" style="290" customWidth="1"/>
    <col min="7416" max="7416" width="0.28515625" style="290" customWidth="1"/>
    <col min="7417" max="7419" width="11.7109375" style="290" customWidth="1"/>
    <col min="7420" max="7420" width="8.7109375" style="290" customWidth="1"/>
    <col min="7421" max="7421" width="4.140625" style="290" customWidth="1"/>
    <col min="7422" max="7422" width="0.28515625" style="290" customWidth="1"/>
    <col min="7423" max="7423" width="11.140625" style="290" customWidth="1"/>
    <col min="7424" max="7665" width="9.140625" style="290"/>
    <col min="7666" max="7666" width="4.42578125" style="290" customWidth="1"/>
    <col min="7667" max="7669" width="1.7109375" style="290" customWidth="1"/>
    <col min="7670" max="7670" width="28.7109375" style="290" customWidth="1"/>
    <col min="7671" max="7671" width="4.140625" style="290" customWidth="1"/>
    <col min="7672" max="7672" width="0.28515625" style="290" customWidth="1"/>
    <col min="7673" max="7675" width="11.7109375" style="290" customWidth="1"/>
    <col min="7676" max="7676" width="8.7109375" style="290" customWidth="1"/>
    <col min="7677" max="7677" width="4.140625" style="290" customWidth="1"/>
    <col min="7678" max="7678" width="0.28515625" style="290" customWidth="1"/>
    <col min="7679" max="7679" width="11.140625" style="290" customWidth="1"/>
    <col min="7680" max="7921" width="9.140625" style="290"/>
    <col min="7922" max="7922" width="4.42578125" style="290" customWidth="1"/>
    <col min="7923" max="7925" width="1.7109375" style="290" customWidth="1"/>
    <col min="7926" max="7926" width="28.7109375" style="290" customWidth="1"/>
    <col min="7927" max="7927" width="4.140625" style="290" customWidth="1"/>
    <col min="7928" max="7928" width="0.28515625" style="290" customWidth="1"/>
    <col min="7929" max="7931" width="11.7109375" style="290" customWidth="1"/>
    <col min="7932" max="7932" width="8.7109375" style="290" customWidth="1"/>
    <col min="7933" max="7933" width="4.140625" style="290" customWidth="1"/>
    <col min="7934" max="7934" width="0.28515625" style="290" customWidth="1"/>
    <col min="7935" max="7935" width="11.140625" style="290" customWidth="1"/>
    <col min="7936" max="8177" width="9.140625" style="290"/>
    <col min="8178" max="8178" width="4.42578125" style="290" customWidth="1"/>
    <col min="8179" max="8181" width="1.7109375" style="290" customWidth="1"/>
    <col min="8182" max="8182" width="28.7109375" style="290" customWidth="1"/>
    <col min="8183" max="8183" width="4.140625" style="290" customWidth="1"/>
    <col min="8184" max="8184" width="0.28515625" style="290" customWidth="1"/>
    <col min="8185" max="8187" width="11.7109375" style="290" customWidth="1"/>
    <col min="8188" max="8188" width="8.7109375" style="290" customWidth="1"/>
    <col min="8189" max="8189" width="4.140625" style="290" customWidth="1"/>
    <col min="8190" max="8190" width="0.28515625" style="290" customWidth="1"/>
    <col min="8191" max="8191" width="11.140625" style="290" customWidth="1"/>
    <col min="8192" max="8433" width="9.140625" style="290"/>
    <col min="8434" max="8434" width="4.42578125" style="290" customWidth="1"/>
    <col min="8435" max="8437" width="1.7109375" style="290" customWidth="1"/>
    <col min="8438" max="8438" width="28.7109375" style="290" customWidth="1"/>
    <col min="8439" max="8439" width="4.140625" style="290" customWidth="1"/>
    <col min="8440" max="8440" width="0.28515625" style="290" customWidth="1"/>
    <col min="8441" max="8443" width="11.7109375" style="290" customWidth="1"/>
    <col min="8444" max="8444" width="8.7109375" style="290" customWidth="1"/>
    <col min="8445" max="8445" width="4.140625" style="290" customWidth="1"/>
    <col min="8446" max="8446" width="0.28515625" style="290" customWidth="1"/>
    <col min="8447" max="8447" width="11.140625" style="290" customWidth="1"/>
    <col min="8448" max="8689" width="9.140625" style="290"/>
    <col min="8690" max="8690" width="4.42578125" style="290" customWidth="1"/>
    <col min="8691" max="8693" width="1.7109375" style="290" customWidth="1"/>
    <col min="8694" max="8694" width="28.7109375" style="290" customWidth="1"/>
    <col min="8695" max="8695" width="4.140625" style="290" customWidth="1"/>
    <col min="8696" max="8696" width="0.28515625" style="290" customWidth="1"/>
    <col min="8697" max="8699" width="11.7109375" style="290" customWidth="1"/>
    <col min="8700" max="8700" width="8.7109375" style="290" customWidth="1"/>
    <col min="8701" max="8701" width="4.140625" style="290" customWidth="1"/>
    <col min="8702" max="8702" width="0.28515625" style="290" customWidth="1"/>
    <col min="8703" max="8703" width="11.140625" style="290" customWidth="1"/>
    <col min="8704" max="8945" width="9.140625" style="290"/>
    <col min="8946" max="8946" width="4.42578125" style="290" customWidth="1"/>
    <col min="8947" max="8949" width="1.7109375" style="290" customWidth="1"/>
    <col min="8950" max="8950" width="28.7109375" style="290" customWidth="1"/>
    <col min="8951" max="8951" width="4.140625" style="290" customWidth="1"/>
    <col min="8952" max="8952" width="0.28515625" style="290" customWidth="1"/>
    <col min="8953" max="8955" width="11.7109375" style="290" customWidth="1"/>
    <col min="8956" max="8956" width="8.7109375" style="290" customWidth="1"/>
    <col min="8957" max="8957" width="4.140625" style="290" customWidth="1"/>
    <col min="8958" max="8958" width="0.28515625" style="290" customWidth="1"/>
    <col min="8959" max="8959" width="11.140625" style="290" customWidth="1"/>
    <col min="8960" max="9201" width="9.140625" style="290"/>
    <col min="9202" max="9202" width="4.42578125" style="290" customWidth="1"/>
    <col min="9203" max="9205" width="1.7109375" style="290" customWidth="1"/>
    <col min="9206" max="9206" width="28.7109375" style="290" customWidth="1"/>
    <col min="9207" max="9207" width="4.140625" style="290" customWidth="1"/>
    <col min="9208" max="9208" width="0.28515625" style="290" customWidth="1"/>
    <col min="9209" max="9211" width="11.7109375" style="290" customWidth="1"/>
    <col min="9212" max="9212" width="8.7109375" style="290" customWidth="1"/>
    <col min="9213" max="9213" width="4.140625" style="290" customWidth="1"/>
    <col min="9214" max="9214" width="0.28515625" style="290" customWidth="1"/>
    <col min="9215" max="9215" width="11.140625" style="290" customWidth="1"/>
    <col min="9216" max="9457" width="9.140625" style="290"/>
    <col min="9458" max="9458" width="4.42578125" style="290" customWidth="1"/>
    <col min="9459" max="9461" width="1.7109375" style="290" customWidth="1"/>
    <col min="9462" max="9462" width="28.7109375" style="290" customWidth="1"/>
    <col min="9463" max="9463" width="4.140625" style="290" customWidth="1"/>
    <col min="9464" max="9464" width="0.28515625" style="290" customWidth="1"/>
    <col min="9465" max="9467" width="11.7109375" style="290" customWidth="1"/>
    <col min="9468" max="9468" width="8.7109375" style="290" customWidth="1"/>
    <col min="9469" max="9469" width="4.140625" style="290" customWidth="1"/>
    <col min="9470" max="9470" width="0.28515625" style="290" customWidth="1"/>
    <col min="9471" max="9471" width="11.140625" style="290" customWidth="1"/>
    <col min="9472" max="9713" width="9.140625" style="290"/>
    <col min="9714" max="9714" width="4.42578125" style="290" customWidth="1"/>
    <col min="9715" max="9717" width="1.7109375" style="290" customWidth="1"/>
    <col min="9718" max="9718" width="28.7109375" style="290" customWidth="1"/>
    <col min="9719" max="9719" width="4.140625" style="290" customWidth="1"/>
    <col min="9720" max="9720" width="0.28515625" style="290" customWidth="1"/>
    <col min="9721" max="9723" width="11.7109375" style="290" customWidth="1"/>
    <col min="9724" max="9724" width="8.7109375" style="290" customWidth="1"/>
    <col min="9725" max="9725" width="4.140625" style="290" customWidth="1"/>
    <col min="9726" max="9726" width="0.28515625" style="290" customWidth="1"/>
    <col min="9727" max="9727" width="11.140625" style="290" customWidth="1"/>
    <col min="9728" max="9969" width="9.140625" style="290"/>
    <col min="9970" max="9970" width="4.42578125" style="290" customWidth="1"/>
    <col min="9971" max="9973" width="1.7109375" style="290" customWidth="1"/>
    <col min="9974" max="9974" width="28.7109375" style="290" customWidth="1"/>
    <col min="9975" max="9975" width="4.140625" style="290" customWidth="1"/>
    <col min="9976" max="9976" width="0.28515625" style="290" customWidth="1"/>
    <col min="9977" max="9979" width="11.7109375" style="290" customWidth="1"/>
    <col min="9980" max="9980" width="8.7109375" style="290" customWidth="1"/>
    <col min="9981" max="9981" width="4.140625" style="290" customWidth="1"/>
    <col min="9982" max="9982" width="0.28515625" style="290" customWidth="1"/>
    <col min="9983" max="9983" width="11.140625" style="290" customWidth="1"/>
    <col min="9984" max="10225" width="9.140625" style="290"/>
    <col min="10226" max="10226" width="4.42578125" style="290" customWidth="1"/>
    <col min="10227" max="10229" width="1.7109375" style="290" customWidth="1"/>
    <col min="10230" max="10230" width="28.7109375" style="290" customWidth="1"/>
    <col min="10231" max="10231" width="4.140625" style="290" customWidth="1"/>
    <col min="10232" max="10232" width="0.28515625" style="290" customWidth="1"/>
    <col min="10233" max="10235" width="11.7109375" style="290" customWidth="1"/>
    <col min="10236" max="10236" width="8.7109375" style="290" customWidth="1"/>
    <col min="10237" max="10237" width="4.140625" style="290" customWidth="1"/>
    <col min="10238" max="10238" width="0.28515625" style="290" customWidth="1"/>
    <col min="10239" max="10239" width="11.140625" style="290" customWidth="1"/>
    <col min="10240" max="10481" width="9.140625" style="290"/>
    <col min="10482" max="10482" width="4.42578125" style="290" customWidth="1"/>
    <col min="10483" max="10485" width="1.7109375" style="290" customWidth="1"/>
    <col min="10486" max="10486" width="28.7109375" style="290" customWidth="1"/>
    <col min="10487" max="10487" width="4.140625" style="290" customWidth="1"/>
    <col min="10488" max="10488" width="0.28515625" style="290" customWidth="1"/>
    <col min="10489" max="10491" width="11.7109375" style="290" customWidth="1"/>
    <col min="10492" max="10492" width="8.7109375" style="290" customWidth="1"/>
    <col min="10493" max="10493" width="4.140625" style="290" customWidth="1"/>
    <col min="10494" max="10494" width="0.28515625" style="290" customWidth="1"/>
    <col min="10495" max="10495" width="11.140625" style="290" customWidth="1"/>
    <col min="10496" max="10737" width="9.140625" style="290"/>
    <col min="10738" max="10738" width="4.42578125" style="290" customWidth="1"/>
    <col min="10739" max="10741" width="1.7109375" style="290" customWidth="1"/>
    <col min="10742" max="10742" width="28.7109375" style="290" customWidth="1"/>
    <col min="10743" max="10743" width="4.140625" style="290" customWidth="1"/>
    <col min="10744" max="10744" width="0.28515625" style="290" customWidth="1"/>
    <col min="10745" max="10747" width="11.7109375" style="290" customWidth="1"/>
    <col min="10748" max="10748" width="8.7109375" style="290" customWidth="1"/>
    <col min="10749" max="10749" width="4.140625" style="290" customWidth="1"/>
    <col min="10750" max="10750" width="0.28515625" style="290" customWidth="1"/>
    <col min="10751" max="10751" width="11.140625" style="290" customWidth="1"/>
    <col min="10752" max="10993" width="9.140625" style="290"/>
    <col min="10994" max="10994" width="4.42578125" style="290" customWidth="1"/>
    <col min="10995" max="10997" width="1.7109375" style="290" customWidth="1"/>
    <col min="10998" max="10998" width="28.7109375" style="290" customWidth="1"/>
    <col min="10999" max="10999" width="4.140625" style="290" customWidth="1"/>
    <col min="11000" max="11000" width="0.28515625" style="290" customWidth="1"/>
    <col min="11001" max="11003" width="11.7109375" style="290" customWidth="1"/>
    <col min="11004" max="11004" width="8.7109375" style="290" customWidth="1"/>
    <col min="11005" max="11005" width="4.140625" style="290" customWidth="1"/>
    <col min="11006" max="11006" width="0.28515625" style="290" customWidth="1"/>
    <col min="11007" max="11007" width="11.140625" style="290" customWidth="1"/>
    <col min="11008" max="11249" width="9.140625" style="290"/>
    <col min="11250" max="11250" width="4.42578125" style="290" customWidth="1"/>
    <col min="11251" max="11253" width="1.7109375" style="290" customWidth="1"/>
    <col min="11254" max="11254" width="28.7109375" style="290" customWidth="1"/>
    <col min="11255" max="11255" width="4.140625" style="290" customWidth="1"/>
    <col min="11256" max="11256" width="0.28515625" style="290" customWidth="1"/>
    <col min="11257" max="11259" width="11.7109375" style="290" customWidth="1"/>
    <col min="11260" max="11260" width="8.7109375" style="290" customWidth="1"/>
    <col min="11261" max="11261" width="4.140625" style="290" customWidth="1"/>
    <col min="11262" max="11262" width="0.28515625" style="290" customWidth="1"/>
    <col min="11263" max="11263" width="11.140625" style="290" customWidth="1"/>
    <col min="11264" max="11505" width="9.140625" style="290"/>
    <col min="11506" max="11506" width="4.42578125" style="290" customWidth="1"/>
    <col min="11507" max="11509" width="1.7109375" style="290" customWidth="1"/>
    <col min="11510" max="11510" width="28.7109375" style="290" customWidth="1"/>
    <col min="11511" max="11511" width="4.140625" style="290" customWidth="1"/>
    <col min="11512" max="11512" width="0.28515625" style="290" customWidth="1"/>
    <col min="11513" max="11515" width="11.7109375" style="290" customWidth="1"/>
    <col min="11516" max="11516" width="8.7109375" style="290" customWidth="1"/>
    <col min="11517" max="11517" width="4.140625" style="290" customWidth="1"/>
    <col min="11518" max="11518" width="0.28515625" style="290" customWidth="1"/>
    <col min="11519" max="11519" width="11.140625" style="290" customWidth="1"/>
    <col min="11520" max="11761" width="9.140625" style="290"/>
    <col min="11762" max="11762" width="4.42578125" style="290" customWidth="1"/>
    <col min="11763" max="11765" width="1.7109375" style="290" customWidth="1"/>
    <col min="11766" max="11766" width="28.7109375" style="290" customWidth="1"/>
    <col min="11767" max="11767" width="4.140625" style="290" customWidth="1"/>
    <col min="11768" max="11768" width="0.28515625" style="290" customWidth="1"/>
    <col min="11769" max="11771" width="11.7109375" style="290" customWidth="1"/>
    <col min="11772" max="11772" width="8.7109375" style="290" customWidth="1"/>
    <col min="11773" max="11773" width="4.140625" style="290" customWidth="1"/>
    <col min="11774" max="11774" width="0.28515625" style="290" customWidth="1"/>
    <col min="11775" max="11775" width="11.140625" style="290" customWidth="1"/>
    <col min="11776" max="12017" width="9.140625" style="290"/>
    <col min="12018" max="12018" width="4.42578125" style="290" customWidth="1"/>
    <col min="12019" max="12021" width="1.7109375" style="290" customWidth="1"/>
    <col min="12022" max="12022" width="28.7109375" style="290" customWidth="1"/>
    <col min="12023" max="12023" width="4.140625" style="290" customWidth="1"/>
    <col min="12024" max="12024" width="0.28515625" style="290" customWidth="1"/>
    <col min="12025" max="12027" width="11.7109375" style="290" customWidth="1"/>
    <col min="12028" max="12028" width="8.7109375" style="290" customWidth="1"/>
    <col min="12029" max="12029" width="4.140625" style="290" customWidth="1"/>
    <col min="12030" max="12030" width="0.28515625" style="290" customWidth="1"/>
    <col min="12031" max="12031" width="11.140625" style="290" customWidth="1"/>
    <col min="12032" max="12273" width="9.140625" style="290"/>
    <col min="12274" max="12274" width="4.42578125" style="290" customWidth="1"/>
    <col min="12275" max="12277" width="1.7109375" style="290" customWidth="1"/>
    <col min="12278" max="12278" width="28.7109375" style="290" customWidth="1"/>
    <col min="12279" max="12279" width="4.140625" style="290" customWidth="1"/>
    <col min="12280" max="12280" width="0.28515625" style="290" customWidth="1"/>
    <col min="12281" max="12283" width="11.7109375" style="290" customWidth="1"/>
    <col min="12284" max="12284" width="8.7109375" style="290" customWidth="1"/>
    <col min="12285" max="12285" width="4.140625" style="290" customWidth="1"/>
    <col min="12286" max="12286" width="0.28515625" style="290" customWidth="1"/>
    <col min="12287" max="12287" width="11.140625" style="290" customWidth="1"/>
    <col min="12288" max="12529" width="9.140625" style="290"/>
    <col min="12530" max="12530" width="4.42578125" style="290" customWidth="1"/>
    <col min="12531" max="12533" width="1.7109375" style="290" customWidth="1"/>
    <col min="12534" max="12534" width="28.7109375" style="290" customWidth="1"/>
    <col min="12535" max="12535" width="4.140625" style="290" customWidth="1"/>
    <col min="12536" max="12536" width="0.28515625" style="290" customWidth="1"/>
    <col min="12537" max="12539" width="11.7109375" style="290" customWidth="1"/>
    <col min="12540" max="12540" width="8.7109375" style="290" customWidth="1"/>
    <col min="12541" max="12541" width="4.140625" style="290" customWidth="1"/>
    <col min="12542" max="12542" width="0.28515625" style="290" customWidth="1"/>
    <col min="12543" max="12543" width="11.140625" style="290" customWidth="1"/>
    <col min="12544" max="12785" width="9.140625" style="290"/>
    <col min="12786" max="12786" width="4.42578125" style="290" customWidth="1"/>
    <col min="12787" max="12789" width="1.7109375" style="290" customWidth="1"/>
    <col min="12790" max="12790" width="28.7109375" style="290" customWidth="1"/>
    <col min="12791" max="12791" width="4.140625" style="290" customWidth="1"/>
    <col min="12792" max="12792" width="0.28515625" style="290" customWidth="1"/>
    <col min="12793" max="12795" width="11.7109375" style="290" customWidth="1"/>
    <col min="12796" max="12796" width="8.7109375" style="290" customWidth="1"/>
    <col min="12797" max="12797" width="4.140625" style="290" customWidth="1"/>
    <col min="12798" max="12798" width="0.28515625" style="290" customWidth="1"/>
    <col min="12799" max="12799" width="11.140625" style="290" customWidth="1"/>
    <col min="12800" max="13041" width="9.140625" style="290"/>
    <col min="13042" max="13042" width="4.42578125" style="290" customWidth="1"/>
    <col min="13043" max="13045" width="1.7109375" style="290" customWidth="1"/>
    <col min="13046" max="13046" width="28.7109375" style="290" customWidth="1"/>
    <col min="13047" max="13047" width="4.140625" style="290" customWidth="1"/>
    <col min="13048" max="13048" width="0.28515625" style="290" customWidth="1"/>
    <col min="13049" max="13051" width="11.7109375" style="290" customWidth="1"/>
    <col min="13052" max="13052" width="8.7109375" style="290" customWidth="1"/>
    <col min="13053" max="13053" width="4.140625" style="290" customWidth="1"/>
    <col min="13054" max="13054" width="0.28515625" style="290" customWidth="1"/>
    <col min="13055" max="13055" width="11.140625" style="290" customWidth="1"/>
    <col min="13056" max="13297" width="9.140625" style="290"/>
    <col min="13298" max="13298" width="4.42578125" style="290" customWidth="1"/>
    <col min="13299" max="13301" width="1.7109375" style="290" customWidth="1"/>
    <col min="13302" max="13302" width="28.7109375" style="290" customWidth="1"/>
    <col min="13303" max="13303" width="4.140625" style="290" customWidth="1"/>
    <col min="13304" max="13304" width="0.28515625" style="290" customWidth="1"/>
    <col min="13305" max="13307" width="11.7109375" style="290" customWidth="1"/>
    <col min="13308" max="13308" width="8.7109375" style="290" customWidth="1"/>
    <col min="13309" max="13309" width="4.140625" style="290" customWidth="1"/>
    <col min="13310" max="13310" width="0.28515625" style="290" customWidth="1"/>
    <col min="13311" max="13311" width="11.140625" style="290" customWidth="1"/>
    <col min="13312" max="13553" width="9.140625" style="290"/>
    <col min="13554" max="13554" width="4.42578125" style="290" customWidth="1"/>
    <col min="13555" max="13557" width="1.7109375" style="290" customWidth="1"/>
    <col min="13558" max="13558" width="28.7109375" style="290" customWidth="1"/>
    <col min="13559" max="13559" width="4.140625" style="290" customWidth="1"/>
    <col min="13560" max="13560" width="0.28515625" style="290" customWidth="1"/>
    <col min="13561" max="13563" width="11.7109375" style="290" customWidth="1"/>
    <col min="13564" max="13564" width="8.7109375" style="290" customWidth="1"/>
    <col min="13565" max="13565" width="4.140625" style="290" customWidth="1"/>
    <col min="13566" max="13566" width="0.28515625" style="290" customWidth="1"/>
    <col min="13567" max="13567" width="11.140625" style="290" customWidth="1"/>
    <col min="13568" max="13809" width="9.140625" style="290"/>
    <col min="13810" max="13810" width="4.42578125" style="290" customWidth="1"/>
    <col min="13811" max="13813" width="1.7109375" style="290" customWidth="1"/>
    <col min="13814" max="13814" width="28.7109375" style="290" customWidth="1"/>
    <col min="13815" max="13815" width="4.140625" style="290" customWidth="1"/>
    <col min="13816" max="13816" width="0.28515625" style="290" customWidth="1"/>
    <col min="13817" max="13819" width="11.7109375" style="290" customWidth="1"/>
    <col min="13820" max="13820" width="8.7109375" style="290" customWidth="1"/>
    <col min="13821" max="13821" width="4.140625" style="290" customWidth="1"/>
    <col min="13822" max="13822" width="0.28515625" style="290" customWidth="1"/>
    <col min="13823" max="13823" width="11.140625" style="290" customWidth="1"/>
    <col min="13824" max="14065" width="9.140625" style="290"/>
    <col min="14066" max="14066" width="4.42578125" style="290" customWidth="1"/>
    <col min="14067" max="14069" width="1.7109375" style="290" customWidth="1"/>
    <col min="14070" max="14070" width="28.7109375" style="290" customWidth="1"/>
    <col min="14071" max="14071" width="4.140625" style="290" customWidth="1"/>
    <col min="14072" max="14072" width="0.28515625" style="290" customWidth="1"/>
    <col min="14073" max="14075" width="11.7109375" style="290" customWidth="1"/>
    <col min="14076" max="14076" width="8.7109375" style="290" customWidth="1"/>
    <col min="14077" max="14077" width="4.140625" style="290" customWidth="1"/>
    <col min="14078" max="14078" width="0.28515625" style="290" customWidth="1"/>
    <col min="14079" max="14079" width="11.140625" style="290" customWidth="1"/>
    <col min="14080" max="14321" width="9.140625" style="290"/>
    <col min="14322" max="14322" width="4.42578125" style="290" customWidth="1"/>
    <col min="14323" max="14325" width="1.7109375" style="290" customWidth="1"/>
    <col min="14326" max="14326" width="28.7109375" style="290" customWidth="1"/>
    <col min="14327" max="14327" width="4.140625" style="290" customWidth="1"/>
    <col min="14328" max="14328" width="0.28515625" style="290" customWidth="1"/>
    <col min="14329" max="14331" width="11.7109375" style="290" customWidth="1"/>
    <col min="14332" max="14332" width="8.7109375" style="290" customWidth="1"/>
    <col min="14333" max="14333" width="4.140625" style="290" customWidth="1"/>
    <col min="14334" max="14334" width="0.28515625" style="290" customWidth="1"/>
    <col min="14335" max="14335" width="11.140625" style="290" customWidth="1"/>
    <col min="14336" max="14577" width="9.140625" style="290"/>
    <col min="14578" max="14578" width="4.42578125" style="290" customWidth="1"/>
    <col min="14579" max="14581" width="1.7109375" style="290" customWidth="1"/>
    <col min="14582" max="14582" width="28.7109375" style="290" customWidth="1"/>
    <col min="14583" max="14583" width="4.140625" style="290" customWidth="1"/>
    <col min="14584" max="14584" width="0.28515625" style="290" customWidth="1"/>
    <col min="14585" max="14587" width="11.7109375" style="290" customWidth="1"/>
    <col min="14588" max="14588" width="8.7109375" style="290" customWidth="1"/>
    <col min="14589" max="14589" width="4.140625" style="290" customWidth="1"/>
    <col min="14590" max="14590" width="0.28515625" style="290" customWidth="1"/>
    <col min="14591" max="14591" width="11.140625" style="290" customWidth="1"/>
    <col min="14592" max="14833" width="9.140625" style="290"/>
    <col min="14834" max="14834" width="4.42578125" style="290" customWidth="1"/>
    <col min="14835" max="14837" width="1.7109375" style="290" customWidth="1"/>
    <col min="14838" max="14838" width="28.7109375" style="290" customWidth="1"/>
    <col min="14839" max="14839" width="4.140625" style="290" customWidth="1"/>
    <col min="14840" max="14840" width="0.28515625" style="290" customWidth="1"/>
    <col min="14841" max="14843" width="11.7109375" style="290" customWidth="1"/>
    <col min="14844" max="14844" width="8.7109375" style="290" customWidth="1"/>
    <col min="14845" max="14845" width="4.140625" style="290" customWidth="1"/>
    <col min="14846" max="14846" width="0.28515625" style="290" customWidth="1"/>
    <col min="14847" max="14847" width="11.140625" style="290" customWidth="1"/>
    <col min="14848" max="15089" width="9.140625" style="290"/>
    <col min="15090" max="15090" width="4.42578125" style="290" customWidth="1"/>
    <col min="15091" max="15093" width="1.7109375" style="290" customWidth="1"/>
    <col min="15094" max="15094" width="28.7109375" style="290" customWidth="1"/>
    <col min="15095" max="15095" width="4.140625" style="290" customWidth="1"/>
    <col min="15096" max="15096" width="0.28515625" style="290" customWidth="1"/>
    <col min="15097" max="15099" width="11.7109375" style="290" customWidth="1"/>
    <col min="15100" max="15100" width="8.7109375" style="290" customWidth="1"/>
    <col min="15101" max="15101" width="4.140625" style="290" customWidth="1"/>
    <col min="15102" max="15102" width="0.28515625" style="290" customWidth="1"/>
    <col min="15103" max="15103" width="11.140625" style="290" customWidth="1"/>
    <col min="15104" max="15345" width="9.140625" style="290"/>
    <col min="15346" max="15346" width="4.42578125" style="290" customWidth="1"/>
    <col min="15347" max="15349" width="1.7109375" style="290" customWidth="1"/>
    <col min="15350" max="15350" width="28.7109375" style="290" customWidth="1"/>
    <col min="15351" max="15351" width="4.140625" style="290" customWidth="1"/>
    <col min="15352" max="15352" width="0.28515625" style="290" customWidth="1"/>
    <col min="15353" max="15355" width="11.7109375" style="290" customWidth="1"/>
    <col min="15356" max="15356" width="8.7109375" style="290" customWidth="1"/>
    <col min="15357" max="15357" width="4.140625" style="290" customWidth="1"/>
    <col min="15358" max="15358" width="0.28515625" style="290" customWidth="1"/>
    <col min="15359" max="15359" width="11.140625" style="290" customWidth="1"/>
    <col min="15360" max="15601" width="9.140625" style="290"/>
    <col min="15602" max="15602" width="4.42578125" style="290" customWidth="1"/>
    <col min="15603" max="15605" width="1.7109375" style="290" customWidth="1"/>
    <col min="15606" max="15606" width="28.7109375" style="290" customWidth="1"/>
    <col min="15607" max="15607" width="4.140625" style="290" customWidth="1"/>
    <col min="15608" max="15608" width="0.28515625" style="290" customWidth="1"/>
    <col min="15609" max="15611" width="11.7109375" style="290" customWidth="1"/>
    <col min="15612" max="15612" width="8.7109375" style="290" customWidth="1"/>
    <col min="15613" max="15613" width="4.140625" style="290" customWidth="1"/>
    <col min="15614" max="15614" width="0.28515625" style="290" customWidth="1"/>
    <col min="15615" max="15615" width="11.140625" style="290" customWidth="1"/>
    <col min="15616" max="15857" width="9.140625" style="290"/>
    <col min="15858" max="15858" width="4.42578125" style="290" customWidth="1"/>
    <col min="15859" max="15861" width="1.7109375" style="290" customWidth="1"/>
    <col min="15862" max="15862" width="28.7109375" style="290" customWidth="1"/>
    <col min="15863" max="15863" width="4.140625" style="290" customWidth="1"/>
    <col min="15864" max="15864" width="0.28515625" style="290" customWidth="1"/>
    <col min="15865" max="15867" width="11.7109375" style="290" customWidth="1"/>
    <col min="15868" max="15868" width="8.7109375" style="290" customWidth="1"/>
    <col min="15869" max="15869" width="4.140625" style="290" customWidth="1"/>
    <col min="15870" max="15870" width="0.28515625" style="290" customWidth="1"/>
    <col min="15871" max="15871" width="11.140625" style="290" customWidth="1"/>
    <col min="15872" max="16113" width="9.140625" style="290"/>
    <col min="16114" max="16114" width="4.42578125" style="290" customWidth="1"/>
    <col min="16115" max="16117" width="1.7109375" style="290" customWidth="1"/>
    <col min="16118" max="16118" width="28.7109375" style="290" customWidth="1"/>
    <col min="16119" max="16119" width="4.140625" style="290" customWidth="1"/>
    <col min="16120" max="16120" width="0.28515625" style="290" customWidth="1"/>
    <col min="16121" max="16123" width="11.7109375" style="290" customWidth="1"/>
    <col min="16124" max="16124" width="8.7109375" style="290" customWidth="1"/>
    <col min="16125" max="16125" width="4.140625" style="290" customWidth="1"/>
    <col min="16126" max="16126" width="0.28515625" style="290" customWidth="1"/>
    <col min="16127" max="16127" width="11.140625" style="290" customWidth="1"/>
    <col min="16128" max="16384" width="9.140625" style="290"/>
  </cols>
  <sheetData>
    <row r="1" spans="1:6" hidden="1" x14ac:dyDescent="0.25"/>
    <row r="2" spans="1:6" ht="9" customHeight="1" x14ac:dyDescent="0.25"/>
    <row r="3" spans="1:6" s="291" customFormat="1" ht="39" customHeight="1" x14ac:dyDescent="0.25">
      <c r="A3" s="1179" t="s">
        <v>737</v>
      </c>
      <c r="B3" s="1180"/>
      <c r="C3" s="1180"/>
      <c r="D3" s="1180"/>
      <c r="E3" s="1180"/>
      <c r="F3" s="3" t="s">
        <v>709</v>
      </c>
    </row>
    <row r="4" spans="1:6" s="291" customFormat="1" ht="18" customHeight="1" x14ac:dyDescent="0.25">
      <c r="A4" s="293" t="s">
        <v>683</v>
      </c>
      <c r="B4" s="293"/>
      <c r="C4" s="293"/>
      <c r="D4" s="293"/>
      <c r="E4" s="293"/>
      <c r="F4" s="293"/>
    </row>
    <row r="5" spans="1:6" s="291" customFormat="1" ht="18" customHeight="1" x14ac:dyDescent="0.25">
      <c r="A5" s="375" t="s">
        <v>398</v>
      </c>
      <c r="B5" s="293"/>
      <c r="C5" s="293"/>
      <c r="D5" s="293"/>
      <c r="E5" s="293"/>
      <c r="F5" s="293"/>
    </row>
    <row r="6" spans="1:6" s="291" customFormat="1" ht="12.75" customHeight="1" x14ac:dyDescent="0.25">
      <c r="A6" s="294"/>
      <c r="B6" s="294"/>
      <c r="C6" s="294"/>
      <c r="D6" s="294"/>
      <c r="E6" s="294"/>
      <c r="F6" s="294"/>
    </row>
    <row r="7" spans="1:6" s="291" customFormat="1" ht="12.75" customHeight="1" x14ac:dyDescent="0.25">
      <c r="A7" s="294"/>
      <c r="B7" s="294"/>
      <c r="C7" s="294"/>
      <c r="D7" s="294"/>
      <c r="E7" s="294"/>
      <c r="F7" s="294"/>
    </row>
    <row r="8" spans="1:6" ht="18" customHeight="1" x14ac:dyDescent="0.25">
      <c r="A8" s="425" t="s">
        <v>305</v>
      </c>
      <c r="B8" s="297"/>
      <c r="C8" s="297"/>
      <c r="D8" s="297"/>
      <c r="E8" s="297"/>
      <c r="F8" s="297"/>
    </row>
    <row r="9" spans="1:6" ht="38.25" customHeight="1" x14ac:dyDescent="0.25">
      <c r="A9" s="1420" t="s">
        <v>306</v>
      </c>
      <c r="B9" s="1421"/>
      <c r="C9" s="1422"/>
      <c r="D9" s="546" t="s">
        <v>307</v>
      </c>
      <c r="E9" s="547"/>
      <c r="F9" s="548" t="s">
        <v>757</v>
      </c>
    </row>
    <row r="10" spans="1:6" x14ac:dyDescent="0.25">
      <c r="A10" s="1181" t="s">
        <v>747</v>
      </c>
      <c r="B10" s="123"/>
      <c r="C10" s="549"/>
      <c r="D10" s="550" t="s">
        <v>308</v>
      </c>
      <c r="E10" s="549"/>
      <c r="F10" s="551">
        <v>66466.270083285854</v>
      </c>
    </row>
    <row r="11" spans="1:6" x14ac:dyDescent="0.25">
      <c r="A11" s="1182" t="s">
        <v>748</v>
      </c>
      <c r="B11" s="128"/>
      <c r="C11" s="552"/>
      <c r="D11" s="553" t="s">
        <v>309</v>
      </c>
      <c r="E11" s="552"/>
      <c r="F11" s="554">
        <v>61962.169981578394</v>
      </c>
    </row>
    <row r="12" spans="1:6" x14ac:dyDescent="0.25">
      <c r="A12" s="1182" t="s">
        <v>749</v>
      </c>
      <c r="B12" s="128"/>
      <c r="C12" s="552"/>
      <c r="D12" s="553" t="s">
        <v>310</v>
      </c>
      <c r="E12" s="552"/>
      <c r="F12" s="554">
        <v>61630.320423303318</v>
      </c>
    </row>
    <row r="13" spans="1:6" x14ac:dyDescent="0.25">
      <c r="A13" s="1182" t="s">
        <v>750</v>
      </c>
      <c r="B13" s="128"/>
      <c r="C13" s="552"/>
      <c r="D13" s="553" t="s">
        <v>311</v>
      </c>
      <c r="E13" s="552"/>
      <c r="F13" s="554">
        <v>59584.281014517204</v>
      </c>
    </row>
    <row r="14" spans="1:6" x14ac:dyDescent="0.25">
      <c r="A14" s="1182" t="s">
        <v>751</v>
      </c>
      <c r="B14" s="128"/>
      <c r="C14" s="552"/>
      <c r="D14" s="553" t="s">
        <v>312</v>
      </c>
      <c r="E14" s="552"/>
      <c r="F14" s="554">
        <v>59314.314880620943</v>
      </c>
    </row>
    <row r="15" spans="1:6" x14ac:dyDescent="0.25">
      <c r="A15" s="1182" t="s">
        <v>752</v>
      </c>
      <c r="B15" s="128"/>
      <c r="C15" s="552"/>
      <c r="D15" s="553" t="s">
        <v>313</v>
      </c>
      <c r="E15" s="552"/>
      <c r="F15" s="554">
        <v>57227.146006278264</v>
      </c>
    </row>
    <row r="16" spans="1:6" x14ac:dyDescent="0.25">
      <c r="A16" s="1182" t="s">
        <v>753</v>
      </c>
      <c r="B16" s="128"/>
      <c r="C16" s="552"/>
      <c r="D16" s="553" t="s">
        <v>314</v>
      </c>
      <c r="E16" s="552"/>
      <c r="F16" s="554">
        <v>56974.697146920807</v>
      </c>
    </row>
    <row r="17" spans="1:6" x14ac:dyDescent="0.25">
      <c r="A17" s="1182" t="s">
        <v>754</v>
      </c>
      <c r="B17" s="128"/>
      <c r="C17" s="552"/>
      <c r="D17" s="553" t="s">
        <v>315</v>
      </c>
      <c r="E17" s="552"/>
      <c r="F17" s="554">
        <v>56699.275006286072</v>
      </c>
    </row>
    <row r="18" spans="1:6" x14ac:dyDescent="0.25">
      <c r="A18" s="1182" t="s">
        <v>755</v>
      </c>
      <c r="B18" s="128"/>
      <c r="C18" s="552"/>
      <c r="D18" s="553" t="s">
        <v>316</v>
      </c>
      <c r="E18" s="552"/>
      <c r="F18" s="554">
        <v>51811.43227829667</v>
      </c>
    </row>
    <row r="19" spans="1:6" x14ac:dyDescent="0.25">
      <c r="A19" s="1183" t="s">
        <v>756</v>
      </c>
      <c r="B19" s="138"/>
      <c r="C19" s="555"/>
      <c r="D19" s="556" t="s">
        <v>317</v>
      </c>
      <c r="E19" s="555"/>
      <c r="F19" s="557">
        <v>50928.914430528595</v>
      </c>
    </row>
    <row r="20" spans="1:6" ht="13.5" customHeight="1" x14ac:dyDescent="0.25">
      <c r="A20" s="333"/>
      <c r="B20" s="333"/>
      <c r="C20" s="333"/>
      <c r="D20" s="334"/>
      <c r="E20" s="333"/>
      <c r="F20" s="334"/>
    </row>
    <row r="21" spans="1:6" s="291" customFormat="1" ht="12.75" customHeight="1" x14ac:dyDescent="0.25">
      <c r="A21" s="294"/>
      <c r="B21" s="294"/>
      <c r="C21" s="294"/>
      <c r="D21" s="294"/>
      <c r="E21" s="294"/>
      <c r="F21" s="294"/>
    </row>
    <row r="22" spans="1:6" ht="18" customHeight="1" x14ac:dyDescent="0.25">
      <c r="A22" s="425" t="s">
        <v>318</v>
      </c>
      <c r="B22" s="297"/>
      <c r="C22" s="297"/>
      <c r="D22" s="297"/>
      <c r="E22" s="297"/>
      <c r="F22" s="297"/>
    </row>
    <row r="23" spans="1:6" ht="38.25" customHeight="1" x14ac:dyDescent="0.25">
      <c r="A23" s="1420"/>
      <c r="B23" s="1421"/>
      <c r="C23" s="1422"/>
      <c r="D23" s="546" t="s">
        <v>307</v>
      </c>
      <c r="E23" s="547"/>
      <c r="F23" s="548" t="s">
        <v>757</v>
      </c>
    </row>
    <row r="24" spans="1:6" x14ac:dyDescent="0.25">
      <c r="A24" s="1181" t="s">
        <v>747</v>
      </c>
      <c r="B24" s="123"/>
      <c r="C24" s="549"/>
      <c r="D24" s="550" t="s">
        <v>308</v>
      </c>
      <c r="E24" s="549"/>
      <c r="F24" s="551">
        <v>34033.863415993015</v>
      </c>
    </row>
    <row r="25" spans="1:6" x14ac:dyDescent="0.25">
      <c r="A25" s="1182" t="s">
        <v>748</v>
      </c>
      <c r="B25" s="128"/>
      <c r="C25" s="552"/>
      <c r="D25" s="553" t="s">
        <v>309</v>
      </c>
      <c r="E25" s="552"/>
      <c r="F25" s="554">
        <v>36837.18684279079</v>
      </c>
    </row>
    <row r="26" spans="1:6" x14ac:dyDescent="0.25">
      <c r="A26" s="1182" t="s">
        <v>749</v>
      </c>
      <c r="B26" s="128"/>
      <c r="C26" s="552"/>
      <c r="D26" s="553" t="s">
        <v>310</v>
      </c>
      <c r="E26" s="552"/>
      <c r="F26" s="554">
        <v>38611.418023930535</v>
      </c>
    </row>
    <row r="27" spans="1:6" x14ac:dyDescent="0.25">
      <c r="A27" s="1182" t="s">
        <v>750</v>
      </c>
      <c r="B27" s="128"/>
      <c r="C27" s="552"/>
      <c r="D27" s="553" t="s">
        <v>311</v>
      </c>
      <c r="E27" s="552"/>
      <c r="F27" s="554">
        <v>39089.204937152354</v>
      </c>
    </row>
    <row r="28" spans="1:6" x14ac:dyDescent="0.25">
      <c r="A28" s="1182" t="s">
        <v>751</v>
      </c>
      <c r="B28" s="128"/>
      <c r="C28" s="552"/>
      <c r="D28" s="553" t="s">
        <v>312</v>
      </c>
      <c r="E28" s="552"/>
      <c r="F28" s="554">
        <v>44490.597747862157</v>
      </c>
    </row>
    <row r="29" spans="1:6" x14ac:dyDescent="0.25">
      <c r="A29" s="1182" t="s">
        <v>752</v>
      </c>
      <c r="B29" s="128"/>
      <c r="C29" s="552"/>
      <c r="D29" s="553" t="s">
        <v>313</v>
      </c>
      <c r="E29" s="552"/>
      <c r="F29" s="554">
        <v>44849.85704733579</v>
      </c>
    </row>
    <row r="30" spans="1:6" x14ac:dyDescent="0.25">
      <c r="A30" s="1182" t="s">
        <v>753</v>
      </c>
      <c r="B30" s="128"/>
      <c r="C30" s="552"/>
      <c r="D30" s="553" t="s">
        <v>314</v>
      </c>
      <c r="E30" s="552"/>
      <c r="F30" s="554">
        <v>45780.206790212775</v>
      </c>
    </row>
    <row r="31" spans="1:6" x14ac:dyDescent="0.25">
      <c r="A31" s="1182" t="s">
        <v>754</v>
      </c>
      <c r="B31" s="128"/>
      <c r="C31" s="552"/>
      <c r="D31" s="553" t="s">
        <v>315</v>
      </c>
      <c r="E31" s="552"/>
      <c r="F31" s="554">
        <v>46555.765224661911</v>
      </c>
    </row>
    <row r="32" spans="1:6" x14ac:dyDescent="0.25">
      <c r="A32" s="1182" t="s">
        <v>755</v>
      </c>
      <c r="B32" s="128"/>
      <c r="C32" s="552"/>
      <c r="D32" s="553" t="s">
        <v>316</v>
      </c>
      <c r="E32" s="552"/>
      <c r="F32" s="554">
        <v>46650.795050407069</v>
      </c>
    </row>
    <row r="33" spans="1:7" x14ac:dyDescent="0.25">
      <c r="A33" s="1183" t="s">
        <v>756</v>
      </c>
      <c r="B33" s="138"/>
      <c r="C33" s="555"/>
      <c r="D33" s="556" t="s">
        <v>317</v>
      </c>
      <c r="E33" s="555"/>
      <c r="F33" s="557">
        <v>47010.0345021022</v>
      </c>
    </row>
    <row r="34" spans="1:7" ht="13.5" customHeight="1" x14ac:dyDescent="0.25">
      <c r="A34" s="1423" t="s">
        <v>402</v>
      </c>
      <c r="B34" s="1423"/>
      <c r="C34" s="1423"/>
      <c r="D34" s="1423"/>
      <c r="E34" s="1423"/>
      <c r="F34" s="1423"/>
    </row>
    <row r="35" spans="1:7" x14ac:dyDescent="0.25">
      <c r="A35" s="1424"/>
      <c r="B35" s="1424"/>
      <c r="C35" s="1424"/>
      <c r="D35" s="1424"/>
      <c r="E35" s="1424"/>
      <c r="F35" s="1424"/>
    </row>
    <row r="37" spans="1:7" x14ac:dyDescent="0.25">
      <c r="G37" s="290" t="s">
        <v>47</v>
      </c>
    </row>
  </sheetData>
  <mergeCells count="3">
    <mergeCell ref="A9:C9"/>
    <mergeCell ref="A34:F35"/>
    <mergeCell ref="A23:C23"/>
  </mergeCells>
  <printOptions horizontalCentered="1"/>
  <pageMargins left="0.39370078740157483" right="0.39370078740157483" top="0.47244094488188981" bottom="0.47244094488188981" header="0.47244094488188981" footer="0.47244094488188981"/>
  <pageSetup paperSize="9" scale="90" orientation="portrait" blackAndWhite="1"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55">
    <pageSetUpPr autoPageBreaks="0"/>
  </sheetPr>
  <dimension ref="A1:Q90"/>
  <sheetViews>
    <sheetView topLeftCell="A2" zoomScale="90" zoomScaleNormal="90" workbookViewId="0">
      <selection activeCell="O19" sqref="O19"/>
    </sheetView>
  </sheetViews>
  <sheetFormatPr defaultRowHeight="12.75" x14ac:dyDescent="0.25"/>
  <cols>
    <col min="1" max="2" width="1.7109375" style="290" customWidth="1"/>
    <col min="3" max="3" width="23.140625" style="290" customWidth="1"/>
    <col min="4" max="4" width="4.7109375" style="290" customWidth="1"/>
    <col min="5" max="5" width="0.28515625" style="290" customWidth="1"/>
    <col min="6" max="6" width="1.85546875" style="290" customWidth="1"/>
    <col min="7" max="7" width="12.7109375" style="290" customWidth="1"/>
    <col min="8" max="8" width="14.7109375" style="290" customWidth="1"/>
    <col min="9" max="10" width="12.7109375" style="290" customWidth="1"/>
    <col min="11" max="252" width="9.140625" style="290"/>
    <col min="253" max="253" width="4.42578125" style="290" customWidth="1"/>
    <col min="254" max="256" width="1.7109375" style="290" customWidth="1"/>
    <col min="257" max="257" width="23.140625" style="290" customWidth="1"/>
    <col min="258" max="258" width="4.7109375" style="290" customWidth="1"/>
    <col min="259" max="259" width="0.28515625" style="290" customWidth="1"/>
    <col min="260" max="260" width="1.85546875" style="290" customWidth="1"/>
    <col min="261" max="261" width="12.7109375" style="290" customWidth="1"/>
    <col min="262" max="262" width="14.7109375" style="290" customWidth="1"/>
    <col min="263" max="264" width="12.7109375" style="290" customWidth="1"/>
    <col min="265" max="508" width="9.140625" style="290"/>
    <col min="509" max="509" width="4.42578125" style="290" customWidth="1"/>
    <col min="510" max="512" width="1.7109375" style="290" customWidth="1"/>
    <col min="513" max="513" width="23.140625" style="290" customWidth="1"/>
    <col min="514" max="514" width="4.7109375" style="290" customWidth="1"/>
    <col min="515" max="515" width="0.28515625" style="290" customWidth="1"/>
    <col min="516" max="516" width="1.85546875" style="290" customWidth="1"/>
    <col min="517" max="517" width="12.7109375" style="290" customWidth="1"/>
    <col min="518" max="518" width="14.7109375" style="290" customWidth="1"/>
    <col min="519" max="520" width="12.7109375" style="290" customWidth="1"/>
    <col min="521" max="764" width="9.140625" style="290"/>
    <col min="765" max="765" width="4.42578125" style="290" customWidth="1"/>
    <col min="766" max="768" width="1.7109375" style="290" customWidth="1"/>
    <col min="769" max="769" width="23.140625" style="290" customWidth="1"/>
    <col min="770" max="770" width="4.7109375" style="290" customWidth="1"/>
    <col min="771" max="771" width="0.28515625" style="290" customWidth="1"/>
    <col min="772" max="772" width="1.85546875" style="290" customWidth="1"/>
    <col min="773" max="773" width="12.7109375" style="290" customWidth="1"/>
    <col min="774" max="774" width="14.7109375" style="290" customWidth="1"/>
    <col min="775" max="776" width="12.7109375" style="290" customWidth="1"/>
    <col min="777" max="1020" width="9.140625" style="290"/>
    <col min="1021" max="1021" width="4.42578125" style="290" customWidth="1"/>
    <col min="1022" max="1024" width="1.7109375" style="290" customWidth="1"/>
    <col min="1025" max="1025" width="23.140625" style="290" customWidth="1"/>
    <col min="1026" max="1026" width="4.7109375" style="290" customWidth="1"/>
    <col min="1027" max="1027" width="0.28515625" style="290" customWidth="1"/>
    <col min="1028" max="1028" width="1.85546875" style="290" customWidth="1"/>
    <col min="1029" max="1029" width="12.7109375" style="290" customWidth="1"/>
    <col min="1030" max="1030" width="14.7109375" style="290" customWidth="1"/>
    <col min="1031" max="1032" width="12.7109375" style="290" customWidth="1"/>
    <col min="1033" max="1276" width="9.140625" style="290"/>
    <col min="1277" max="1277" width="4.42578125" style="290" customWidth="1"/>
    <col min="1278" max="1280" width="1.7109375" style="290" customWidth="1"/>
    <col min="1281" max="1281" width="23.140625" style="290" customWidth="1"/>
    <col min="1282" max="1282" width="4.7109375" style="290" customWidth="1"/>
    <col min="1283" max="1283" width="0.28515625" style="290" customWidth="1"/>
    <col min="1284" max="1284" width="1.85546875" style="290" customWidth="1"/>
    <col min="1285" max="1285" width="12.7109375" style="290" customWidth="1"/>
    <col min="1286" max="1286" width="14.7109375" style="290" customWidth="1"/>
    <col min="1287" max="1288" width="12.7109375" style="290" customWidth="1"/>
    <col min="1289" max="1532" width="9.140625" style="290"/>
    <col min="1533" max="1533" width="4.42578125" style="290" customWidth="1"/>
    <col min="1534" max="1536" width="1.7109375" style="290" customWidth="1"/>
    <col min="1537" max="1537" width="23.140625" style="290" customWidth="1"/>
    <col min="1538" max="1538" width="4.7109375" style="290" customWidth="1"/>
    <col min="1539" max="1539" width="0.28515625" style="290" customWidth="1"/>
    <col min="1540" max="1540" width="1.85546875" style="290" customWidth="1"/>
    <col min="1541" max="1541" width="12.7109375" style="290" customWidth="1"/>
    <col min="1542" max="1542" width="14.7109375" style="290" customWidth="1"/>
    <col min="1543" max="1544" width="12.7109375" style="290" customWidth="1"/>
    <col min="1545" max="1788" width="9.140625" style="290"/>
    <col min="1789" max="1789" width="4.42578125" style="290" customWidth="1"/>
    <col min="1790" max="1792" width="1.7109375" style="290" customWidth="1"/>
    <col min="1793" max="1793" width="23.140625" style="290" customWidth="1"/>
    <col min="1794" max="1794" width="4.7109375" style="290" customWidth="1"/>
    <col min="1795" max="1795" width="0.28515625" style="290" customWidth="1"/>
    <col min="1796" max="1796" width="1.85546875" style="290" customWidth="1"/>
    <col min="1797" max="1797" width="12.7109375" style="290" customWidth="1"/>
    <col min="1798" max="1798" width="14.7109375" style="290" customWidth="1"/>
    <col min="1799" max="1800" width="12.7109375" style="290" customWidth="1"/>
    <col min="1801" max="2044" width="9.140625" style="290"/>
    <col min="2045" max="2045" width="4.42578125" style="290" customWidth="1"/>
    <col min="2046" max="2048" width="1.7109375" style="290" customWidth="1"/>
    <col min="2049" max="2049" width="23.140625" style="290" customWidth="1"/>
    <col min="2050" max="2050" width="4.7109375" style="290" customWidth="1"/>
    <col min="2051" max="2051" width="0.28515625" style="290" customWidth="1"/>
    <col min="2052" max="2052" width="1.85546875" style="290" customWidth="1"/>
    <col min="2053" max="2053" width="12.7109375" style="290" customWidth="1"/>
    <col min="2054" max="2054" width="14.7109375" style="290" customWidth="1"/>
    <col min="2055" max="2056" width="12.7109375" style="290" customWidth="1"/>
    <col min="2057" max="2300" width="9.140625" style="290"/>
    <col min="2301" max="2301" width="4.42578125" style="290" customWidth="1"/>
    <col min="2302" max="2304" width="1.7109375" style="290" customWidth="1"/>
    <col min="2305" max="2305" width="23.140625" style="290" customWidth="1"/>
    <col min="2306" max="2306" width="4.7109375" style="290" customWidth="1"/>
    <col min="2307" max="2307" width="0.28515625" style="290" customWidth="1"/>
    <col min="2308" max="2308" width="1.85546875" style="290" customWidth="1"/>
    <col min="2309" max="2309" width="12.7109375" style="290" customWidth="1"/>
    <col min="2310" max="2310" width="14.7109375" style="290" customWidth="1"/>
    <col min="2311" max="2312" width="12.7109375" style="290" customWidth="1"/>
    <col min="2313" max="2556" width="9.140625" style="290"/>
    <col min="2557" max="2557" width="4.42578125" style="290" customWidth="1"/>
    <col min="2558" max="2560" width="1.7109375" style="290" customWidth="1"/>
    <col min="2561" max="2561" width="23.140625" style="290" customWidth="1"/>
    <col min="2562" max="2562" width="4.7109375" style="290" customWidth="1"/>
    <col min="2563" max="2563" width="0.28515625" style="290" customWidth="1"/>
    <col min="2564" max="2564" width="1.85546875" style="290" customWidth="1"/>
    <col min="2565" max="2565" width="12.7109375" style="290" customWidth="1"/>
    <col min="2566" max="2566" width="14.7109375" style="290" customWidth="1"/>
    <col min="2567" max="2568" width="12.7109375" style="290" customWidth="1"/>
    <col min="2569" max="2812" width="9.140625" style="290"/>
    <col min="2813" max="2813" width="4.42578125" style="290" customWidth="1"/>
    <col min="2814" max="2816" width="1.7109375" style="290" customWidth="1"/>
    <col min="2817" max="2817" width="23.140625" style="290" customWidth="1"/>
    <col min="2818" max="2818" width="4.7109375" style="290" customWidth="1"/>
    <col min="2819" max="2819" width="0.28515625" style="290" customWidth="1"/>
    <col min="2820" max="2820" width="1.85546875" style="290" customWidth="1"/>
    <col min="2821" max="2821" width="12.7109375" style="290" customWidth="1"/>
    <col min="2822" max="2822" width="14.7109375" style="290" customWidth="1"/>
    <col min="2823" max="2824" width="12.7109375" style="290" customWidth="1"/>
    <col min="2825" max="3068" width="9.140625" style="290"/>
    <col min="3069" max="3069" width="4.42578125" style="290" customWidth="1"/>
    <col min="3070" max="3072" width="1.7109375" style="290" customWidth="1"/>
    <col min="3073" max="3073" width="23.140625" style="290" customWidth="1"/>
    <col min="3074" max="3074" width="4.7109375" style="290" customWidth="1"/>
    <col min="3075" max="3075" width="0.28515625" style="290" customWidth="1"/>
    <col min="3076" max="3076" width="1.85546875" style="290" customWidth="1"/>
    <col min="3077" max="3077" width="12.7109375" style="290" customWidth="1"/>
    <col min="3078" max="3078" width="14.7109375" style="290" customWidth="1"/>
    <col min="3079" max="3080" width="12.7109375" style="290" customWidth="1"/>
    <col min="3081" max="3324" width="9.140625" style="290"/>
    <col min="3325" max="3325" width="4.42578125" style="290" customWidth="1"/>
    <col min="3326" max="3328" width="1.7109375" style="290" customWidth="1"/>
    <col min="3329" max="3329" width="23.140625" style="290" customWidth="1"/>
    <col min="3330" max="3330" width="4.7109375" style="290" customWidth="1"/>
    <col min="3331" max="3331" width="0.28515625" style="290" customWidth="1"/>
    <col min="3332" max="3332" width="1.85546875" style="290" customWidth="1"/>
    <col min="3333" max="3333" width="12.7109375" style="290" customWidth="1"/>
    <col min="3334" max="3334" width="14.7109375" style="290" customWidth="1"/>
    <col min="3335" max="3336" width="12.7109375" style="290" customWidth="1"/>
    <col min="3337" max="3580" width="9.140625" style="290"/>
    <col min="3581" max="3581" width="4.42578125" style="290" customWidth="1"/>
    <col min="3582" max="3584" width="1.7109375" style="290" customWidth="1"/>
    <col min="3585" max="3585" width="23.140625" style="290" customWidth="1"/>
    <col min="3586" max="3586" width="4.7109375" style="290" customWidth="1"/>
    <col min="3587" max="3587" width="0.28515625" style="290" customWidth="1"/>
    <col min="3588" max="3588" width="1.85546875" style="290" customWidth="1"/>
    <col min="3589" max="3589" width="12.7109375" style="290" customWidth="1"/>
    <col min="3590" max="3590" width="14.7109375" style="290" customWidth="1"/>
    <col min="3591" max="3592" width="12.7109375" style="290" customWidth="1"/>
    <col min="3593" max="3836" width="9.140625" style="290"/>
    <col min="3837" max="3837" width="4.42578125" style="290" customWidth="1"/>
    <col min="3838" max="3840" width="1.7109375" style="290" customWidth="1"/>
    <col min="3841" max="3841" width="23.140625" style="290" customWidth="1"/>
    <col min="3842" max="3842" width="4.7109375" style="290" customWidth="1"/>
    <col min="3843" max="3843" width="0.28515625" style="290" customWidth="1"/>
    <col min="3844" max="3844" width="1.85546875" style="290" customWidth="1"/>
    <col min="3845" max="3845" width="12.7109375" style="290" customWidth="1"/>
    <col min="3846" max="3846" width="14.7109375" style="290" customWidth="1"/>
    <col min="3847" max="3848" width="12.7109375" style="290" customWidth="1"/>
    <col min="3849" max="4092" width="9.140625" style="290"/>
    <col min="4093" max="4093" width="4.42578125" style="290" customWidth="1"/>
    <col min="4094" max="4096" width="1.7109375" style="290" customWidth="1"/>
    <col min="4097" max="4097" width="23.140625" style="290" customWidth="1"/>
    <col min="4098" max="4098" width="4.7109375" style="290" customWidth="1"/>
    <col min="4099" max="4099" width="0.28515625" style="290" customWidth="1"/>
    <col min="4100" max="4100" width="1.85546875" style="290" customWidth="1"/>
    <col min="4101" max="4101" width="12.7109375" style="290" customWidth="1"/>
    <col min="4102" max="4102" width="14.7109375" style="290" customWidth="1"/>
    <col min="4103" max="4104" width="12.7109375" style="290" customWidth="1"/>
    <col min="4105" max="4348" width="9.140625" style="290"/>
    <col min="4349" max="4349" width="4.42578125" style="290" customWidth="1"/>
    <col min="4350" max="4352" width="1.7109375" style="290" customWidth="1"/>
    <col min="4353" max="4353" width="23.140625" style="290" customWidth="1"/>
    <col min="4354" max="4354" width="4.7109375" style="290" customWidth="1"/>
    <col min="4355" max="4355" width="0.28515625" style="290" customWidth="1"/>
    <col min="4356" max="4356" width="1.85546875" style="290" customWidth="1"/>
    <col min="4357" max="4357" width="12.7109375" style="290" customWidth="1"/>
    <col min="4358" max="4358" width="14.7109375" style="290" customWidth="1"/>
    <col min="4359" max="4360" width="12.7109375" style="290" customWidth="1"/>
    <col min="4361" max="4604" width="9.140625" style="290"/>
    <col min="4605" max="4605" width="4.42578125" style="290" customWidth="1"/>
    <col min="4606" max="4608" width="1.7109375" style="290" customWidth="1"/>
    <col min="4609" max="4609" width="23.140625" style="290" customWidth="1"/>
    <col min="4610" max="4610" width="4.7109375" style="290" customWidth="1"/>
    <col min="4611" max="4611" width="0.28515625" style="290" customWidth="1"/>
    <col min="4612" max="4612" width="1.85546875" style="290" customWidth="1"/>
    <col min="4613" max="4613" width="12.7109375" style="290" customWidth="1"/>
    <col min="4614" max="4614" width="14.7109375" style="290" customWidth="1"/>
    <col min="4615" max="4616" width="12.7109375" style="290" customWidth="1"/>
    <col min="4617" max="4860" width="9.140625" style="290"/>
    <col min="4861" max="4861" width="4.42578125" style="290" customWidth="1"/>
    <col min="4862" max="4864" width="1.7109375" style="290" customWidth="1"/>
    <col min="4865" max="4865" width="23.140625" style="290" customWidth="1"/>
    <col min="4866" max="4866" width="4.7109375" style="290" customWidth="1"/>
    <col min="4867" max="4867" width="0.28515625" style="290" customWidth="1"/>
    <col min="4868" max="4868" width="1.85546875" style="290" customWidth="1"/>
    <col min="4869" max="4869" width="12.7109375" style="290" customWidth="1"/>
    <col min="4870" max="4870" width="14.7109375" style="290" customWidth="1"/>
    <col min="4871" max="4872" width="12.7109375" style="290" customWidth="1"/>
    <col min="4873" max="5116" width="9.140625" style="290"/>
    <col min="5117" max="5117" width="4.42578125" style="290" customWidth="1"/>
    <col min="5118" max="5120" width="1.7109375" style="290" customWidth="1"/>
    <col min="5121" max="5121" width="23.140625" style="290" customWidth="1"/>
    <col min="5122" max="5122" width="4.7109375" style="290" customWidth="1"/>
    <col min="5123" max="5123" width="0.28515625" style="290" customWidth="1"/>
    <col min="5124" max="5124" width="1.85546875" style="290" customWidth="1"/>
    <col min="5125" max="5125" width="12.7109375" style="290" customWidth="1"/>
    <col min="5126" max="5126" width="14.7109375" style="290" customWidth="1"/>
    <col min="5127" max="5128" width="12.7109375" style="290" customWidth="1"/>
    <col min="5129" max="5372" width="9.140625" style="290"/>
    <col min="5373" max="5373" width="4.42578125" style="290" customWidth="1"/>
    <col min="5374" max="5376" width="1.7109375" style="290" customWidth="1"/>
    <col min="5377" max="5377" width="23.140625" style="290" customWidth="1"/>
    <col min="5378" max="5378" width="4.7109375" style="290" customWidth="1"/>
    <col min="5379" max="5379" width="0.28515625" style="290" customWidth="1"/>
    <col min="5380" max="5380" width="1.85546875" style="290" customWidth="1"/>
    <col min="5381" max="5381" width="12.7109375" style="290" customWidth="1"/>
    <col min="5382" max="5382" width="14.7109375" style="290" customWidth="1"/>
    <col min="5383" max="5384" width="12.7109375" style="290" customWidth="1"/>
    <col min="5385" max="5628" width="9.140625" style="290"/>
    <col min="5629" max="5629" width="4.42578125" style="290" customWidth="1"/>
    <col min="5630" max="5632" width="1.7109375" style="290" customWidth="1"/>
    <col min="5633" max="5633" width="23.140625" style="290" customWidth="1"/>
    <col min="5634" max="5634" width="4.7109375" style="290" customWidth="1"/>
    <col min="5635" max="5635" width="0.28515625" style="290" customWidth="1"/>
    <col min="5636" max="5636" width="1.85546875" style="290" customWidth="1"/>
    <col min="5637" max="5637" width="12.7109375" style="290" customWidth="1"/>
    <col min="5638" max="5638" width="14.7109375" style="290" customWidth="1"/>
    <col min="5639" max="5640" width="12.7109375" style="290" customWidth="1"/>
    <col min="5641" max="5884" width="9.140625" style="290"/>
    <col min="5885" max="5885" width="4.42578125" style="290" customWidth="1"/>
    <col min="5886" max="5888" width="1.7109375" style="290" customWidth="1"/>
    <col min="5889" max="5889" width="23.140625" style="290" customWidth="1"/>
    <col min="5890" max="5890" width="4.7109375" style="290" customWidth="1"/>
    <col min="5891" max="5891" width="0.28515625" style="290" customWidth="1"/>
    <col min="5892" max="5892" width="1.85546875" style="290" customWidth="1"/>
    <col min="5893" max="5893" width="12.7109375" style="290" customWidth="1"/>
    <col min="5894" max="5894" width="14.7109375" style="290" customWidth="1"/>
    <col min="5895" max="5896" width="12.7109375" style="290" customWidth="1"/>
    <col min="5897" max="6140" width="9.140625" style="290"/>
    <col min="6141" max="6141" width="4.42578125" style="290" customWidth="1"/>
    <col min="6142" max="6144" width="1.7109375" style="290" customWidth="1"/>
    <col min="6145" max="6145" width="23.140625" style="290" customWidth="1"/>
    <col min="6146" max="6146" width="4.7109375" style="290" customWidth="1"/>
    <col min="6147" max="6147" width="0.28515625" style="290" customWidth="1"/>
    <col min="6148" max="6148" width="1.85546875" style="290" customWidth="1"/>
    <col min="6149" max="6149" width="12.7109375" style="290" customWidth="1"/>
    <col min="6150" max="6150" width="14.7109375" style="290" customWidth="1"/>
    <col min="6151" max="6152" width="12.7109375" style="290" customWidth="1"/>
    <col min="6153" max="6396" width="9.140625" style="290"/>
    <col min="6397" max="6397" width="4.42578125" style="290" customWidth="1"/>
    <col min="6398" max="6400" width="1.7109375" style="290" customWidth="1"/>
    <col min="6401" max="6401" width="23.140625" style="290" customWidth="1"/>
    <col min="6402" max="6402" width="4.7109375" style="290" customWidth="1"/>
    <col min="6403" max="6403" width="0.28515625" style="290" customWidth="1"/>
    <col min="6404" max="6404" width="1.85546875" style="290" customWidth="1"/>
    <col min="6405" max="6405" width="12.7109375" style="290" customWidth="1"/>
    <col min="6406" max="6406" width="14.7109375" style="290" customWidth="1"/>
    <col min="6407" max="6408" width="12.7109375" style="290" customWidth="1"/>
    <col min="6409" max="6652" width="9.140625" style="290"/>
    <col min="6653" max="6653" width="4.42578125" style="290" customWidth="1"/>
    <col min="6654" max="6656" width="1.7109375" style="290" customWidth="1"/>
    <col min="6657" max="6657" width="23.140625" style="290" customWidth="1"/>
    <col min="6658" max="6658" width="4.7109375" style="290" customWidth="1"/>
    <col min="6659" max="6659" width="0.28515625" style="290" customWidth="1"/>
    <col min="6660" max="6660" width="1.85546875" style="290" customWidth="1"/>
    <col min="6661" max="6661" width="12.7109375" style="290" customWidth="1"/>
    <col min="6662" max="6662" width="14.7109375" style="290" customWidth="1"/>
    <col min="6663" max="6664" width="12.7109375" style="290" customWidth="1"/>
    <col min="6665" max="6908" width="9.140625" style="290"/>
    <col min="6909" max="6909" width="4.42578125" style="290" customWidth="1"/>
    <col min="6910" max="6912" width="1.7109375" style="290" customWidth="1"/>
    <col min="6913" max="6913" width="23.140625" style="290" customWidth="1"/>
    <col min="6914" max="6914" width="4.7109375" style="290" customWidth="1"/>
    <col min="6915" max="6915" width="0.28515625" style="290" customWidth="1"/>
    <col min="6916" max="6916" width="1.85546875" style="290" customWidth="1"/>
    <col min="6917" max="6917" width="12.7109375" style="290" customWidth="1"/>
    <col min="6918" max="6918" width="14.7109375" style="290" customWidth="1"/>
    <col min="6919" max="6920" width="12.7109375" style="290" customWidth="1"/>
    <col min="6921" max="7164" width="9.140625" style="290"/>
    <col min="7165" max="7165" width="4.42578125" style="290" customWidth="1"/>
    <col min="7166" max="7168" width="1.7109375" style="290" customWidth="1"/>
    <col min="7169" max="7169" width="23.140625" style="290" customWidth="1"/>
    <col min="7170" max="7170" width="4.7109375" style="290" customWidth="1"/>
    <col min="7171" max="7171" width="0.28515625" style="290" customWidth="1"/>
    <col min="7172" max="7172" width="1.85546875" style="290" customWidth="1"/>
    <col min="7173" max="7173" width="12.7109375" style="290" customWidth="1"/>
    <col min="7174" max="7174" width="14.7109375" style="290" customWidth="1"/>
    <col min="7175" max="7176" width="12.7109375" style="290" customWidth="1"/>
    <col min="7177" max="7420" width="9.140625" style="290"/>
    <col min="7421" max="7421" width="4.42578125" style="290" customWidth="1"/>
    <col min="7422" max="7424" width="1.7109375" style="290" customWidth="1"/>
    <col min="7425" max="7425" width="23.140625" style="290" customWidth="1"/>
    <col min="7426" max="7426" width="4.7109375" style="290" customWidth="1"/>
    <col min="7427" max="7427" width="0.28515625" style="290" customWidth="1"/>
    <col min="7428" max="7428" width="1.85546875" style="290" customWidth="1"/>
    <col min="7429" max="7429" width="12.7109375" style="290" customWidth="1"/>
    <col min="7430" max="7430" width="14.7109375" style="290" customWidth="1"/>
    <col min="7431" max="7432" width="12.7109375" style="290" customWidth="1"/>
    <col min="7433" max="7676" width="9.140625" style="290"/>
    <col min="7677" max="7677" width="4.42578125" style="290" customWidth="1"/>
    <col min="7678" max="7680" width="1.7109375" style="290" customWidth="1"/>
    <col min="7681" max="7681" width="23.140625" style="290" customWidth="1"/>
    <col min="7682" max="7682" width="4.7109375" style="290" customWidth="1"/>
    <col min="7683" max="7683" width="0.28515625" style="290" customWidth="1"/>
    <col min="7684" max="7684" width="1.85546875" style="290" customWidth="1"/>
    <col min="7685" max="7685" width="12.7109375" style="290" customWidth="1"/>
    <col min="7686" max="7686" width="14.7109375" style="290" customWidth="1"/>
    <col min="7687" max="7688" width="12.7109375" style="290" customWidth="1"/>
    <col min="7689" max="7932" width="9.140625" style="290"/>
    <col min="7933" max="7933" width="4.42578125" style="290" customWidth="1"/>
    <col min="7934" max="7936" width="1.7109375" style="290" customWidth="1"/>
    <col min="7937" max="7937" width="23.140625" style="290" customWidth="1"/>
    <col min="7938" max="7938" width="4.7109375" style="290" customWidth="1"/>
    <col min="7939" max="7939" width="0.28515625" style="290" customWidth="1"/>
    <col min="7940" max="7940" width="1.85546875" style="290" customWidth="1"/>
    <col min="7941" max="7941" width="12.7109375" style="290" customWidth="1"/>
    <col min="7942" max="7942" width="14.7109375" style="290" customWidth="1"/>
    <col min="7943" max="7944" width="12.7109375" style="290" customWidth="1"/>
    <col min="7945" max="8188" width="9.140625" style="290"/>
    <col min="8189" max="8189" width="4.42578125" style="290" customWidth="1"/>
    <col min="8190" max="8192" width="1.7109375" style="290" customWidth="1"/>
    <col min="8193" max="8193" width="23.140625" style="290" customWidth="1"/>
    <col min="8194" max="8194" width="4.7109375" style="290" customWidth="1"/>
    <col min="8195" max="8195" width="0.28515625" style="290" customWidth="1"/>
    <col min="8196" max="8196" width="1.85546875" style="290" customWidth="1"/>
    <col min="8197" max="8197" width="12.7109375" style="290" customWidth="1"/>
    <col min="8198" max="8198" width="14.7109375" style="290" customWidth="1"/>
    <col min="8199" max="8200" width="12.7109375" style="290" customWidth="1"/>
    <col min="8201" max="8444" width="9.140625" style="290"/>
    <col min="8445" max="8445" width="4.42578125" style="290" customWidth="1"/>
    <col min="8446" max="8448" width="1.7109375" style="290" customWidth="1"/>
    <col min="8449" max="8449" width="23.140625" style="290" customWidth="1"/>
    <col min="8450" max="8450" width="4.7109375" style="290" customWidth="1"/>
    <col min="8451" max="8451" width="0.28515625" style="290" customWidth="1"/>
    <col min="8452" max="8452" width="1.85546875" style="290" customWidth="1"/>
    <col min="8453" max="8453" width="12.7109375" style="290" customWidth="1"/>
    <col min="8454" max="8454" width="14.7109375" style="290" customWidth="1"/>
    <col min="8455" max="8456" width="12.7109375" style="290" customWidth="1"/>
    <col min="8457" max="8700" width="9.140625" style="290"/>
    <col min="8701" max="8701" width="4.42578125" style="290" customWidth="1"/>
    <col min="8702" max="8704" width="1.7109375" style="290" customWidth="1"/>
    <col min="8705" max="8705" width="23.140625" style="290" customWidth="1"/>
    <col min="8706" max="8706" width="4.7109375" style="290" customWidth="1"/>
    <col min="8707" max="8707" width="0.28515625" style="290" customWidth="1"/>
    <col min="8708" max="8708" width="1.85546875" style="290" customWidth="1"/>
    <col min="8709" max="8709" width="12.7109375" style="290" customWidth="1"/>
    <col min="8710" max="8710" width="14.7109375" style="290" customWidth="1"/>
    <col min="8711" max="8712" width="12.7109375" style="290" customWidth="1"/>
    <col min="8713" max="8956" width="9.140625" style="290"/>
    <col min="8957" max="8957" width="4.42578125" style="290" customWidth="1"/>
    <col min="8958" max="8960" width="1.7109375" style="290" customWidth="1"/>
    <col min="8961" max="8961" width="23.140625" style="290" customWidth="1"/>
    <col min="8962" max="8962" width="4.7109375" style="290" customWidth="1"/>
    <col min="8963" max="8963" width="0.28515625" style="290" customWidth="1"/>
    <col min="8964" max="8964" width="1.85546875" style="290" customWidth="1"/>
    <col min="8965" max="8965" width="12.7109375" style="290" customWidth="1"/>
    <col min="8966" max="8966" width="14.7109375" style="290" customWidth="1"/>
    <col min="8967" max="8968" width="12.7109375" style="290" customWidth="1"/>
    <col min="8969" max="9212" width="9.140625" style="290"/>
    <col min="9213" max="9213" width="4.42578125" style="290" customWidth="1"/>
    <col min="9214" max="9216" width="1.7109375" style="290" customWidth="1"/>
    <col min="9217" max="9217" width="23.140625" style="290" customWidth="1"/>
    <col min="9218" max="9218" width="4.7109375" style="290" customWidth="1"/>
    <col min="9219" max="9219" width="0.28515625" style="290" customWidth="1"/>
    <col min="9220" max="9220" width="1.85546875" style="290" customWidth="1"/>
    <col min="9221" max="9221" width="12.7109375" style="290" customWidth="1"/>
    <col min="9222" max="9222" width="14.7109375" style="290" customWidth="1"/>
    <col min="9223" max="9224" width="12.7109375" style="290" customWidth="1"/>
    <col min="9225" max="9468" width="9.140625" style="290"/>
    <col min="9469" max="9469" width="4.42578125" style="290" customWidth="1"/>
    <col min="9470" max="9472" width="1.7109375" style="290" customWidth="1"/>
    <col min="9473" max="9473" width="23.140625" style="290" customWidth="1"/>
    <col min="9474" max="9474" width="4.7109375" style="290" customWidth="1"/>
    <col min="9475" max="9475" width="0.28515625" style="290" customWidth="1"/>
    <col min="9476" max="9476" width="1.85546875" style="290" customWidth="1"/>
    <col min="9477" max="9477" width="12.7109375" style="290" customWidth="1"/>
    <col min="9478" max="9478" width="14.7109375" style="290" customWidth="1"/>
    <col min="9479" max="9480" width="12.7109375" style="290" customWidth="1"/>
    <col min="9481" max="9724" width="9.140625" style="290"/>
    <col min="9725" max="9725" width="4.42578125" style="290" customWidth="1"/>
    <col min="9726" max="9728" width="1.7109375" style="290" customWidth="1"/>
    <col min="9729" max="9729" width="23.140625" style="290" customWidth="1"/>
    <col min="9730" max="9730" width="4.7109375" style="290" customWidth="1"/>
    <col min="9731" max="9731" width="0.28515625" style="290" customWidth="1"/>
    <col min="9732" max="9732" width="1.85546875" style="290" customWidth="1"/>
    <col min="9733" max="9733" width="12.7109375" style="290" customWidth="1"/>
    <col min="9734" max="9734" width="14.7109375" style="290" customWidth="1"/>
    <col min="9735" max="9736" width="12.7109375" style="290" customWidth="1"/>
    <col min="9737" max="9980" width="9.140625" style="290"/>
    <col min="9981" max="9981" width="4.42578125" style="290" customWidth="1"/>
    <col min="9982" max="9984" width="1.7109375" style="290" customWidth="1"/>
    <col min="9985" max="9985" width="23.140625" style="290" customWidth="1"/>
    <col min="9986" max="9986" width="4.7109375" style="290" customWidth="1"/>
    <col min="9987" max="9987" width="0.28515625" style="290" customWidth="1"/>
    <col min="9988" max="9988" width="1.85546875" style="290" customWidth="1"/>
    <col min="9989" max="9989" width="12.7109375" style="290" customWidth="1"/>
    <col min="9990" max="9990" width="14.7109375" style="290" customWidth="1"/>
    <col min="9991" max="9992" width="12.7109375" style="290" customWidth="1"/>
    <col min="9993" max="10236" width="9.140625" style="290"/>
    <col min="10237" max="10237" width="4.42578125" style="290" customWidth="1"/>
    <col min="10238" max="10240" width="1.7109375" style="290" customWidth="1"/>
    <col min="10241" max="10241" width="23.140625" style="290" customWidth="1"/>
    <col min="10242" max="10242" width="4.7109375" style="290" customWidth="1"/>
    <col min="10243" max="10243" width="0.28515625" style="290" customWidth="1"/>
    <col min="10244" max="10244" width="1.85546875" style="290" customWidth="1"/>
    <col min="10245" max="10245" width="12.7109375" style="290" customWidth="1"/>
    <col min="10246" max="10246" width="14.7109375" style="290" customWidth="1"/>
    <col min="10247" max="10248" width="12.7109375" style="290" customWidth="1"/>
    <col min="10249" max="10492" width="9.140625" style="290"/>
    <col min="10493" max="10493" width="4.42578125" style="290" customWidth="1"/>
    <col min="10494" max="10496" width="1.7109375" style="290" customWidth="1"/>
    <col min="10497" max="10497" width="23.140625" style="290" customWidth="1"/>
    <col min="10498" max="10498" width="4.7109375" style="290" customWidth="1"/>
    <col min="10499" max="10499" width="0.28515625" style="290" customWidth="1"/>
    <col min="10500" max="10500" width="1.85546875" style="290" customWidth="1"/>
    <col min="10501" max="10501" width="12.7109375" style="290" customWidth="1"/>
    <col min="10502" max="10502" width="14.7109375" style="290" customWidth="1"/>
    <col min="10503" max="10504" width="12.7109375" style="290" customWidth="1"/>
    <col min="10505" max="10748" width="9.140625" style="290"/>
    <col min="10749" max="10749" width="4.42578125" style="290" customWidth="1"/>
    <col min="10750" max="10752" width="1.7109375" style="290" customWidth="1"/>
    <col min="10753" max="10753" width="23.140625" style="290" customWidth="1"/>
    <col min="10754" max="10754" width="4.7109375" style="290" customWidth="1"/>
    <col min="10755" max="10755" width="0.28515625" style="290" customWidth="1"/>
    <col min="10756" max="10756" width="1.85546875" style="290" customWidth="1"/>
    <col min="10757" max="10757" width="12.7109375" style="290" customWidth="1"/>
    <col min="10758" max="10758" width="14.7109375" style="290" customWidth="1"/>
    <col min="10759" max="10760" width="12.7109375" style="290" customWidth="1"/>
    <col min="10761" max="11004" width="9.140625" style="290"/>
    <col min="11005" max="11005" width="4.42578125" style="290" customWidth="1"/>
    <col min="11006" max="11008" width="1.7109375" style="290" customWidth="1"/>
    <col min="11009" max="11009" width="23.140625" style="290" customWidth="1"/>
    <col min="11010" max="11010" width="4.7109375" style="290" customWidth="1"/>
    <col min="11011" max="11011" width="0.28515625" style="290" customWidth="1"/>
    <col min="11012" max="11012" width="1.85546875" style="290" customWidth="1"/>
    <col min="11013" max="11013" width="12.7109375" style="290" customWidth="1"/>
    <col min="11014" max="11014" width="14.7109375" style="290" customWidth="1"/>
    <col min="11015" max="11016" width="12.7109375" style="290" customWidth="1"/>
    <col min="11017" max="11260" width="9.140625" style="290"/>
    <col min="11261" max="11261" width="4.42578125" style="290" customWidth="1"/>
    <col min="11262" max="11264" width="1.7109375" style="290" customWidth="1"/>
    <col min="11265" max="11265" width="23.140625" style="290" customWidth="1"/>
    <col min="11266" max="11266" width="4.7109375" style="290" customWidth="1"/>
    <col min="11267" max="11267" width="0.28515625" style="290" customWidth="1"/>
    <col min="11268" max="11268" width="1.85546875" style="290" customWidth="1"/>
    <col min="11269" max="11269" width="12.7109375" style="290" customWidth="1"/>
    <col min="11270" max="11270" width="14.7109375" style="290" customWidth="1"/>
    <col min="11271" max="11272" width="12.7109375" style="290" customWidth="1"/>
    <col min="11273" max="11516" width="9.140625" style="290"/>
    <col min="11517" max="11517" width="4.42578125" style="290" customWidth="1"/>
    <col min="11518" max="11520" width="1.7109375" style="290" customWidth="1"/>
    <col min="11521" max="11521" width="23.140625" style="290" customWidth="1"/>
    <col min="11522" max="11522" width="4.7109375" style="290" customWidth="1"/>
    <col min="11523" max="11523" width="0.28515625" style="290" customWidth="1"/>
    <col min="11524" max="11524" width="1.85546875" style="290" customWidth="1"/>
    <col min="11525" max="11525" width="12.7109375" style="290" customWidth="1"/>
    <col min="11526" max="11526" width="14.7109375" style="290" customWidth="1"/>
    <col min="11527" max="11528" width="12.7109375" style="290" customWidth="1"/>
    <col min="11529" max="11772" width="9.140625" style="290"/>
    <col min="11773" max="11773" width="4.42578125" style="290" customWidth="1"/>
    <col min="11774" max="11776" width="1.7109375" style="290" customWidth="1"/>
    <col min="11777" max="11777" width="23.140625" style="290" customWidth="1"/>
    <col min="11778" max="11778" width="4.7109375" style="290" customWidth="1"/>
    <col min="11779" max="11779" width="0.28515625" style="290" customWidth="1"/>
    <col min="11780" max="11780" width="1.85546875" style="290" customWidth="1"/>
    <col min="11781" max="11781" width="12.7109375" style="290" customWidth="1"/>
    <col min="11782" max="11782" width="14.7109375" style="290" customWidth="1"/>
    <col min="11783" max="11784" width="12.7109375" style="290" customWidth="1"/>
    <col min="11785" max="12028" width="9.140625" style="290"/>
    <col min="12029" max="12029" width="4.42578125" style="290" customWidth="1"/>
    <col min="12030" max="12032" width="1.7109375" style="290" customWidth="1"/>
    <col min="12033" max="12033" width="23.140625" style="290" customWidth="1"/>
    <col min="12034" max="12034" width="4.7109375" style="290" customWidth="1"/>
    <col min="12035" max="12035" width="0.28515625" style="290" customWidth="1"/>
    <col min="12036" max="12036" width="1.85546875" style="290" customWidth="1"/>
    <col min="12037" max="12037" width="12.7109375" style="290" customWidth="1"/>
    <col min="12038" max="12038" width="14.7109375" style="290" customWidth="1"/>
    <col min="12039" max="12040" width="12.7109375" style="290" customWidth="1"/>
    <col min="12041" max="12284" width="9.140625" style="290"/>
    <col min="12285" max="12285" width="4.42578125" style="290" customWidth="1"/>
    <col min="12286" max="12288" width="1.7109375" style="290" customWidth="1"/>
    <col min="12289" max="12289" width="23.140625" style="290" customWidth="1"/>
    <col min="12290" max="12290" width="4.7109375" style="290" customWidth="1"/>
    <col min="12291" max="12291" width="0.28515625" style="290" customWidth="1"/>
    <col min="12292" max="12292" width="1.85546875" style="290" customWidth="1"/>
    <col min="12293" max="12293" width="12.7109375" style="290" customWidth="1"/>
    <col min="12294" max="12294" width="14.7109375" style="290" customWidth="1"/>
    <col min="12295" max="12296" width="12.7109375" style="290" customWidth="1"/>
    <col min="12297" max="12540" width="9.140625" style="290"/>
    <col min="12541" max="12541" width="4.42578125" style="290" customWidth="1"/>
    <col min="12542" max="12544" width="1.7109375" style="290" customWidth="1"/>
    <col min="12545" max="12545" width="23.140625" style="290" customWidth="1"/>
    <col min="12546" max="12546" width="4.7109375" style="290" customWidth="1"/>
    <col min="12547" max="12547" width="0.28515625" style="290" customWidth="1"/>
    <col min="12548" max="12548" width="1.85546875" style="290" customWidth="1"/>
    <col min="12549" max="12549" width="12.7109375" style="290" customWidth="1"/>
    <col min="12550" max="12550" width="14.7109375" style="290" customWidth="1"/>
    <col min="12551" max="12552" width="12.7109375" style="290" customWidth="1"/>
    <col min="12553" max="12796" width="9.140625" style="290"/>
    <col min="12797" max="12797" width="4.42578125" style="290" customWidth="1"/>
    <col min="12798" max="12800" width="1.7109375" style="290" customWidth="1"/>
    <col min="12801" max="12801" width="23.140625" style="290" customWidth="1"/>
    <col min="12802" max="12802" width="4.7109375" style="290" customWidth="1"/>
    <col min="12803" max="12803" width="0.28515625" style="290" customWidth="1"/>
    <col min="12804" max="12804" width="1.85546875" style="290" customWidth="1"/>
    <col min="12805" max="12805" width="12.7109375" style="290" customWidth="1"/>
    <col min="12806" max="12806" width="14.7109375" style="290" customWidth="1"/>
    <col min="12807" max="12808" width="12.7109375" style="290" customWidth="1"/>
    <col min="12809" max="13052" width="9.140625" style="290"/>
    <col min="13053" max="13053" width="4.42578125" style="290" customWidth="1"/>
    <col min="13054" max="13056" width="1.7109375" style="290" customWidth="1"/>
    <col min="13057" max="13057" width="23.140625" style="290" customWidth="1"/>
    <col min="13058" max="13058" width="4.7109375" style="290" customWidth="1"/>
    <col min="13059" max="13059" width="0.28515625" style="290" customWidth="1"/>
    <col min="13060" max="13060" width="1.85546875" style="290" customWidth="1"/>
    <col min="13061" max="13061" width="12.7109375" style="290" customWidth="1"/>
    <col min="13062" max="13062" width="14.7109375" style="290" customWidth="1"/>
    <col min="13063" max="13064" width="12.7109375" style="290" customWidth="1"/>
    <col min="13065" max="13308" width="9.140625" style="290"/>
    <col min="13309" max="13309" width="4.42578125" style="290" customWidth="1"/>
    <col min="13310" max="13312" width="1.7109375" style="290" customWidth="1"/>
    <col min="13313" max="13313" width="23.140625" style="290" customWidth="1"/>
    <col min="13314" max="13314" width="4.7109375" style="290" customWidth="1"/>
    <col min="13315" max="13315" width="0.28515625" style="290" customWidth="1"/>
    <col min="13316" max="13316" width="1.85546875" style="290" customWidth="1"/>
    <col min="13317" max="13317" width="12.7109375" style="290" customWidth="1"/>
    <col min="13318" max="13318" width="14.7109375" style="290" customWidth="1"/>
    <col min="13319" max="13320" width="12.7109375" style="290" customWidth="1"/>
    <col min="13321" max="13564" width="9.140625" style="290"/>
    <col min="13565" max="13565" width="4.42578125" style="290" customWidth="1"/>
    <col min="13566" max="13568" width="1.7109375" style="290" customWidth="1"/>
    <col min="13569" max="13569" width="23.140625" style="290" customWidth="1"/>
    <col min="13570" max="13570" width="4.7109375" style="290" customWidth="1"/>
    <col min="13571" max="13571" width="0.28515625" style="290" customWidth="1"/>
    <col min="13572" max="13572" width="1.85546875" style="290" customWidth="1"/>
    <col min="13573" max="13573" width="12.7109375" style="290" customWidth="1"/>
    <col min="13574" max="13574" width="14.7109375" style="290" customWidth="1"/>
    <col min="13575" max="13576" width="12.7109375" style="290" customWidth="1"/>
    <col min="13577" max="13820" width="9.140625" style="290"/>
    <col min="13821" max="13821" width="4.42578125" style="290" customWidth="1"/>
    <col min="13822" max="13824" width="1.7109375" style="290" customWidth="1"/>
    <col min="13825" max="13825" width="23.140625" style="290" customWidth="1"/>
    <col min="13826" max="13826" width="4.7109375" style="290" customWidth="1"/>
    <col min="13827" max="13827" width="0.28515625" style="290" customWidth="1"/>
    <col min="13828" max="13828" width="1.85546875" style="290" customWidth="1"/>
    <col min="13829" max="13829" width="12.7109375" style="290" customWidth="1"/>
    <col min="13830" max="13830" width="14.7109375" style="290" customWidth="1"/>
    <col min="13831" max="13832" width="12.7109375" style="290" customWidth="1"/>
    <col min="13833" max="14076" width="9.140625" style="290"/>
    <col min="14077" max="14077" width="4.42578125" style="290" customWidth="1"/>
    <col min="14078" max="14080" width="1.7109375" style="290" customWidth="1"/>
    <col min="14081" max="14081" width="23.140625" style="290" customWidth="1"/>
    <col min="14082" max="14082" width="4.7109375" style="290" customWidth="1"/>
    <col min="14083" max="14083" width="0.28515625" style="290" customWidth="1"/>
    <col min="14084" max="14084" width="1.85546875" style="290" customWidth="1"/>
    <col min="14085" max="14085" width="12.7109375" style="290" customWidth="1"/>
    <col min="14086" max="14086" width="14.7109375" style="290" customWidth="1"/>
    <col min="14087" max="14088" width="12.7109375" style="290" customWidth="1"/>
    <col min="14089" max="14332" width="9.140625" style="290"/>
    <col min="14333" max="14333" width="4.42578125" style="290" customWidth="1"/>
    <col min="14334" max="14336" width="1.7109375" style="290" customWidth="1"/>
    <col min="14337" max="14337" width="23.140625" style="290" customWidth="1"/>
    <col min="14338" max="14338" width="4.7109375" style="290" customWidth="1"/>
    <col min="14339" max="14339" width="0.28515625" style="290" customWidth="1"/>
    <col min="14340" max="14340" width="1.85546875" style="290" customWidth="1"/>
    <col min="14341" max="14341" width="12.7109375" style="290" customWidth="1"/>
    <col min="14342" max="14342" width="14.7109375" style="290" customWidth="1"/>
    <col min="14343" max="14344" width="12.7109375" style="290" customWidth="1"/>
    <col min="14345" max="14588" width="9.140625" style="290"/>
    <col min="14589" max="14589" width="4.42578125" style="290" customWidth="1"/>
    <col min="14590" max="14592" width="1.7109375" style="290" customWidth="1"/>
    <col min="14593" max="14593" width="23.140625" style="290" customWidth="1"/>
    <col min="14594" max="14594" width="4.7109375" style="290" customWidth="1"/>
    <col min="14595" max="14595" width="0.28515625" style="290" customWidth="1"/>
    <col min="14596" max="14596" width="1.85546875" style="290" customWidth="1"/>
    <col min="14597" max="14597" width="12.7109375" style="290" customWidth="1"/>
    <col min="14598" max="14598" width="14.7109375" style="290" customWidth="1"/>
    <col min="14599" max="14600" width="12.7109375" style="290" customWidth="1"/>
    <col min="14601" max="14844" width="9.140625" style="290"/>
    <col min="14845" max="14845" width="4.42578125" style="290" customWidth="1"/>
    <col min="14846" max="14848" width="1.7109375" style="290" customWidth="1"/>
    <col min="14849" max="14849" width="23.140625" style="290" customWidth="1"/>
    <col min="14850" max="14850" width="4.7109375" style="290" customWidth="1"/>
    <col min="14851" max="14851" width="0.28515625" style="290" customWidth="1"/>
    <col min="14852" max="14852" width="1.85546875" style="290" customWidth="1"/>
    <col min="14853" max="14853" width="12.7109375" style="290" customWidth="1"/>
    <col min="14854" max="14854" width="14.7109375" style="290" customWidth="1"/>
    <col min="14855" max="14856" width="12.7109375" style="290" customWidth="1"/>
    <col min="14857" max="15100" width="9.140625" style="290"/>
    <col min="15101" max="15101" width="4.42578125" style="290" customWidth="1"/>
    <col min="15102" max="15104" width="1.7109375" style="290" customWidth="1"/>
    <col min="15105" max="15105" width="23.140625" style="290" customWidth="1"/>
    <col min="15106" max="15106" width="4.7109375" style="290" customWidth="1"/>
    <col min="15107" max="15107" width="0.28515625" style="290" customWidth="1"/>
    <col min="15108" max="15108" width="1.85546875" style="290" customWidth="1"/>
    <col min="15109" max="15109" width="12.7109375" style="290" customWidth="1"/>
    <col min="15110" max="15110" width="14.7109375" style="290" customWidth="1"/>
    <col min="15111" max="15112" width="12.7109375" style="290" customWidth="1"/>
    <col min="15113" max="15356" width="9.140625" style="290"/>
    <col min="15357" max="15357" width="4.42578125" style="290" customWidth="1"/>
    <col min="15358" max="15360" width="1.7109375" style="290" customWidth="1"/>
    <col min="15361" max="15361" width="23.140625" style="290" customWidth="1"/>
    <col min="15362" max="15362" width="4.7109375" style="290" customWidth="1"/>
    <col min="15363" max="15363" width="0.28515625" style="290" customWidth="1"/>
    <col min="15364" max="15364" width="1.85546875" style="290" customWidth="1"/>
    <col min="15365" max="15365" width="12.7109375" style="290" customWidth="1"/>
    <col min="15366" max="15366" width="14.7109375" style="290" customWidth="1"/>
    <col min="15367" max="15368" width="12.7109375" style="290" customWidth="1"/>
    <col min="15369" max="15612" width="9.140625" style="290"/>
    <col min="15613" max="15613" width="4.42578125" style="290" customWidth="1"/>
    <col min="15614" max="15616" width="1.7109375" style="290" customWidth="1"/>
    <col min="15617" max="15617" width="23.140625" style="290" customWidth="1"/>
    <col min="15618" max="15618" width="4.7109375" style="290" customWidth="1"/>
    <col min="15619" max="15619" width="0.28515625" style="290" customWidth="1"/>
    <col min="15620" max="15620" width="1.85546875" style="290" customWidth="1"/>
    <col min="15621" max="15621" width="12.7109375" style="290" customWidth="1"/>
    <col min="15622" max="15622" width="14.7109375" style="290" customWidth="1"/>
    <col min="15623" max="15624" width="12.7109375" style="290" customWidth="1"/>
    <col min="15625" max="15868" width="9.140625" style="290"/>
    <col min="15869" max="15869" width="4.42578125" style="290" customWidth="1"/>
    <col min="15870" max="15872" width="1.7109375" style="290" customWidth="1"/>
    <col min="15873" max="15873" width="23.140625" style="290" customWidth="1"/>
    <col min="15874" max="15874" width="4.7109375" style="290" customWidth="1"/>
    <col min="15875" max="15875" width="0.28515625" style="290" customWidth="1"/>
    <col min="15876" max="15876" width="1.85546875" style="290" customWidth="1"/>
    <col min="15877" max="15877" width="12.7109375" style="290" customWidth="1"/>
    <col min="15878" max="15878" width="14.7109375" style="290" customWidth="1"/>
    <col min="15879" max="15880" width="12.7109375" style="290" customWidth="1"/>
    <col min="15881" max="16124" width="9.140625" style="290"/>
    <col min="16125" max="16125" width="4.42578125" style="290" customWidth="1"/>
    <col min="16126" max="16128" width="1.7109375" style="290" customWidth="1"/>
    <col min="16129" max="16129" width="23.140625" style="290" customWidth="1"/>
    <col min="16130" max="16130" width="4.7109375" style="290" customWidth="1"/>
    <col min="16131" max="16131" width="0.28515625" style="290" customWidth="1"/>
    <col min="16132" max="16132" width="1.85546875" style="290" customWidth="1"/>
    <col min="16133" max="16133" width="12.7109375" style="290" customWidth="1"/>
    <col min="16134" max="16134" width="14.7109375" style="290" customWidth="1"/>
    <col min="16135" max="16136" width="12.7109375" style="290" customWidth="1"/>
    <col min="16137" max="16384" width="9.140625" style="290"/>
  </cols>
  <sheetData>
    <row r="1" spans="1:10" hidden="1" x14ac:dyDescent="0.25"/>
    <row r="2" spans="1:10" ht="9" customHeight="1" x14ac:dyDescent="0.25"/>
    <row r="3" spans="1:10" s="291" customFormat="1" ht="39" customHeight="1" x14ac:dyDescent="0.25">
      <c r="A3" s="1229" t="s">
        <v>737</v>
      </c>
      <c r="B3" s="1419"/>
      <c r="C3" s="1419"/>
      <c r="D3" s="1419"/>
      <c r="E3" s="1419"/>
      <c r="F3" s="1419"/>
      <c r="G3" s="1419"/>
      <c r="H3" s="1419"/>
      <c r="I3" s="293"/>
      <c r="J3" s="3" t="s">
        <v>710</v>
      </c>
    </row>
    <row r="4" spans="1:10" s="291" customFormat="1" ht="18" customHeight="1" x14ac:dyDescent="0.25">
      <c r="A4" s="615" t="s">
        <v>683</v>
      </c>
      <c r="B4" s="293"/>
      <c r="C4" s="293"/>
      <c r="D4" s="293"/>
      <c r="E4" s="293"/>
      <c r="F4" s="293"/>
      <c r="G4" s="293"/>
      <c r="H4" s="293"/>
      <c r="I4" s="293"/>
      <c r="J4" s="293"/>
    </row>
    <row r="5" spans="1:10" s="291" customFormat="1" ht="18" customHeight="1" x14ac:dyDescent="0.25">
      <c r="A5" s="375" t="s">
        <v>399</v>
      </c>
      <c r="B5" s="294"/>
      <c r="C5" s="294"/>
      <c r="D5" s="294"/>
      <c r="E5" s="294"/>
      <c r="F5" s="294"/>
      <c r="G5" s="294"/>
      <c r="H5" s="294"/>
      <c r="I5" s="294"/>
      <c r="J5" s="293"/>
    </row>
    <row r="6" spans="1:10" s="291" customFormat="1" ht="12.75" customHeight="1" x14ac:dyDescent="0.25">
      <c r="A6" s="294"/>
      <c r="B6" s="294"/>
      <c r="C6" s="294"/>
      <c r="D6" s="294"/>
      <c r="E6" s="294"/>
      <c r="F6" s="294"/>
      <c r="G6" s="294"/>
      <c r="H6" s="294"/>
      <c r="I6" s="294"/>
      <c r="J6" s="293"/>
    </row>
    <row r="7" spans="1:10" s="291" customFormat="1" ht="12.75" customHeight="1" x14ac:dyDescent="0.25">
      <c r="A7" s="294"/>
      <c r="B7" s="294"/>
      <c r="C7" s="294"/>
      <c r="D7" s="294"/>
      <c r="E7" s="294"/>
      <c r="F7" s="294"/>
      <c r="G7" s="294"/>
      <c r="H7" s="294"/>
      <c r="I7" s="294"/>
      <c r="J7" s="558"/>
    </row>
    <row r="8" spans="1:10" s="291" customFormat="1" ht="18.75" customHeight="1" x14ac:dyDescent="0.25">
      <c r="A8" s="1348" t="s">
        <v>319</v>
      </c>
      <c r="B8" s="1429"/>
      <c r="C8" s="1429"/>
      <c r="D8" s="1429"/>
      <c r="E8" s="1429"/>
      <c r="F8" s="1429"/>
      <c r="G8" s="1429"/>
      <c r="H8" s="1429"/>
      <c r="I8" s="1429"/>
      <c r="J8" s="1428"/>
    </row>
    <row r="9" spans="1:10" ht="30" customHeight="1" x14ac:dyDescent="0.25">
      <c r="A9" s="104"/>
      <c r="B9" s="1341" t="s">
        <v>320</v>
      </c>
      <c r="C9" s="1341"/>
      <c r="D9" s="1341"/>
      <c r="E9" s="1341"/>
      <c r="F9" s="1383"/>
      <c r="G9" s="1276" t="s">
        <v>321</v>
      </c>
      <c r="H9" s="1276" t="s">
        <v>322</v>
      </c>
      <c r="I9" s="1276" t="s">
        <v>323</v>
      </c>
      <c r="J9" s="1276" t="s">
        <v>324</v>
      </c>
    </row>
    <row r="10" spans="1:10" ht="36" customHeight="1" x14ac:dyDescent="0.25">
      <c r="A10" s="305"/>
      <c r="B10" s="1292"/>
      <c r="C10" s="1292"/>
      <c r="D10" s="1292"/>
      <c r="E10" s="1292"/>
      <c r="F10" s="1293"/>
      <c r="G10" s="1278"/>
      <c r="H10" s="1278"/>
      <c r="I10" s="1278"/>
      <c r="J10" s="1278"/>
    </row>
    <row r="11" spans="1:10" x14ac:dyDescent="0.25">
      <c r="A11" s="117"/>
      <c r="B11" s="484" t="s">
        <v>223</v>
      </c>
      <c r="C11" s="484"/>
      <c r="D11" s="484"/>
      <c r="E11" s="485" t="s">
        <v>224</v>
      </c>
      <c r="F11" s="486"/>
      <c r="G11" s="559">
        <v>2623.7321000000011</v>
      </c>
      <c r="H11" s="559">
        <v>848323.72699999704</v>
      </c>
      <c r="I11" s="559">
        <v>678248.90600000054</v>
      </c>
      <c r="J11" s="560">
        <v>26943.926141188876</v>
      </c>
    </row>
    <row r="12" spans="1:10" x14ac:dyDescent="0.25">
      <c r="A12" s="117"/>
      <c r="B12" s="484" t="s">
        <v>225</v>
      </c>
      <c r="C12" s="484"/>
      <c r="D12" s="484"/>
      <c r="E12" s="485" t="s">
        <v>226</v>
      </c>
      <c r="F12" s="486"/>
      <c r="G12" s="44">
        <v>251.65269999999995</v>
      </c>
      <c r="H12" s="559">
        <v>93475.625999999975</v>
      </c>
      <c r="I12" s="559">
        <v>63222.015999999974</v>
      </c>
      <c r="J12" s="560">
        <v>30953.911879348001</v>
      </c>
    </row>
    <row r="13" spans="1:10" x14ac:dyDescent="0.25">
      <c r="A13" s="489"/>
      <c r="B13" s="490"/>
      <c r="C13" s="490" t="s">
        <v>227</v>
      </c>
      <c r="D13" s="490"/>
      <c r="E13" s="491" t="s">
        <v>228</v>
      </c>
      <c r="F13" s="492"/>
      <c r="G13" s="541">
        <v>251.65269999999995</v>
      </c>
      <c r="H13" s="561">
        <v>93475.625999999975</v>
      </c>
      <c r="I13" s="561">
        <v>63222.015999999974</v>
      </c>
      <c r="J13" s="562">
        <v>30953.911879348001</v>
      </c>
    </row>
    <row r="14" spans="1:10" x14ac:dyDescent="0.25">
      <c r="A14" s="117"/>
      <c r="B14" s="484" t="s">
        <v>229</v>
      </c>
      <c r="C14" s="484"/>
      <c r="D14" s="484"/>
      <c r="E14" s="485" t="s">
        <v>230</v>
      </c>
      <c r="F14" s="486"/>
      <c r="G14" s="44">
        <v>260.09810000000027</v>
      </c>
      <c r="H14" s="559">
        <v>86361.989999999918</v>
      </c>
      <c r="I14" s="559">
        <v>71738.210999999937</v>
      </c>
      <c r="J14" s="560">
        <v>27669.685015000054</v>
      </c>
    </row>
    <row r="15" spans="1:10" x14ac:dyDescent="0.25">
      <c r="A15" s="489"/>
      <c r="B15" s="490"/>
      <c r="C15" s="490" t="s">
        <v>231</v>
      </c>
      <c r="D15" s="490"/>
      <c r="E15" s="491" t="s">
        <v>232</v>
      </c>
      <c r="F15" s="492"/>
      <c r="G15" s="541">
        <v>260.09810000000027</v>
      </c>
      <c r="H15" s="561">
        <v>86361.989999999918</v>
      </c>
      <c r="I15" s="561">
        <v>71738.210999999937</v>
      </c>
      <c r="J15" s="562">
        <v>27669.685015000054</v>
      </c>
    </row>
    <row r="16" spans="1:10" x14ac:dyDescent="0.25">
      <c r="A16" s="117"/>
      <c r="B16" s="484" t="s">
        <v>233</v>
      </c>
      <c r="C16" s="484"/>
      <c r="D16" s="484"/>
      <c r="E16" s="485" t="s">
        <v>234</v>
      </c>
      <c r="F16" s="486"/>
      <c r="G16" s="44">
        <v>228.84699999999995</v>
      </c>
      <c r="H16" s="559">
        <v>72327.486999999936</v>
      </c>
      <c r="I16" s="559">
        <v>69039.177999999942</v>
      </c>
      <c r="J16" s="560">
        <v>26337.642981264031</v>
      </c>
    </row>
    <row r="17" spans="1:10" x14ac:dyDescent="0.25">
      <c r="A17" s="489"/>
      <c r="B17" s="490"/>
      <c r="C17" s="490" t="s">
        <v>235</v>
      </c>
      <c r="D17" s="490"/>
      <c r="E17" s="491" t="s">
        <v>236</v>
      </c>
      <c r="F17" s="492"/>
      <c r="G17" s="541">
        <v>151.48850000000002</v>
      </c>
      <c r="H17" s="561">
        <v>44830.372999999949</v>
      </c>
      <c r="I17" s="561">
        <v>38795.062999999987</v>
      </c>
      <c r="J17" s="562">
        <v>24661.043027468502</v>
      </c>
    </row>
    <row r="18" spans="1:10" x14ac:dyDescent="0.25">
      <c r="A18" s="489"/>
      <c r="B18" s="490"/>
      <c r="C18" s="490" t="s">
        <v>237</v>
      </c>
      <c r="D18" s="490"/>
      <c r="E18" s="491" t="s">
        <v>238</v>
      </c>
      <c r="F18" s="492"/>
      <c r="G18" s="541">
        <v>77.358500000000021</v>
      </c>
      <c r="H18" s="561">
        <v>27497.114000000009</v>
      </c>
      <c r="I18" s="561">
        <v>30244.115000000023</v>
      </c>
      <c r="J18" s="562">
        <v>29620.871225097002</v>
      </c>
    </row>
    <row r="19" spans="1:10" x14ac:dyDescent="0.25">
      <c r="A19" s="117"/>
      <c r="B19" s="484" t="s">
        <v>239</v>
      </c>
      <c r="C19" s="484"/>
      <c r="D19" s="484"/>
      <c r="E19" s="485" t="s">
        <v>240</v>
      </c>
      <c r="F19" s="486"/>
      <c r="G19" s="44">
        <v>220.74339999999989</v>
      </c>
      <c r="H19" s="559">
        <v>70551.600000000035</v>
      </c>
      <c r="I19" s="559">
        <v>63487.423999999999</v>
      </c>
      <c r="J19" s="560">
        <v>26634.091891309119</v>
      </c>
    </row>
    <row r="20" spans="1:10" x14ac:dyDescent="0.25">
      <c r="A20" s="489"/>
      <c r="B20" s="490"/>
      <c r="C20" s="490" t="s">
        <v>241</v>
      </c>
      <c r="D20" s="490"/>
      <c r="E20" s="491" t="s">
        <v>242</v>
      </c>
      <c r="F20" s="492"/>
      <c r="G20" s="541">
        <v>49.24989999999999</v>
      </c>
      <c r="H20" s="561">
        <v>15919.231000000002</v>
      </c>
      <c r="I20" s="561">
        <v>19310.196000000004</v>
      </c>
      <c r="J20" s="562">
        <v>26936.147755291557</v>
      </c>
    </row>
    <row r="21" spans="1:10" x14ac:dyDescent="0.25">
      <c r="A21" s="489"/>
      <c r="B21" s="490"/>
      <c r="C21" s="490" t="s">
        <v>243</v>
      </c>
      <c r="D21" s="490"/>
      <c r="E21" s="491" t="s">
        <v>244</v>
      </c>
      <c r="F21" s="492"/>
      <c r="G21" s="541">
        <v>171.49349999999993</v>
      </c>
      <c r="H21" s="561">
        <v>54632.369000000042</v>
      </c>
      <c r="I21" s="561">
        <v>44177.227999999988</v>
      </c>
      <c r="J21" s="562">
        <v>26547.346789625681</v>
      </c>
    </row>
    <row r="22" spans="1:10" x14ac:dyDescent="0.25">
      <c r="A22" s="489"/>
      <c r="B22" s="563" t="s">
        <v>245</v>
      </c>
      <c r="C22" s="490"/>
      <c r="D22" s="490"/>
      <c r="E22" s="564" t="s">
        <v>246</v>
      </c>
      <c r="F22" s="492"/>
      <c r="G22" s="44">
        <v>487.23690000000016</v>
      </c>
      <c r="H22" s="559">
        <v>146719.37600000011</v>
      </c>
      <c r="I22" s="559">
        <v>126017.05399999993</v>
      </c>
      <c r="J22" s="560">
        <v>25093.778132704381</v>
      </c>
    </row>
    <row r="23" spans="1:10" x14ac:dyDescent="0.25">
      <c r="A23" s="117"/>
      <c r="B23" s="484"/>
      <c r="C23" s="565" t="s">
        <v>247</v>
      </c>
      <c r="D23" s="565"/>
      <c r="E23" s="566" t="s">
        <v>248</v>
      </c>
      <c r="F23" s="486"/>
      <c r="G23" s="541">
        <v>116.83730000000006</v>
      </c>
      <c r="H23" s="561">
        <v>36722.643999999957</v>
      </c>
      <c r="I23" s="561">
        <v>34095.902999999991</v>
      </c>
      <c r="J23" s="562">
        <v>26192.152106675934</v>
      </c>
    </row>
    <row r="24" spans="1:10" x14ac:dyDescent="0.25">
      <c r="A24" s="489"/>
      <c r="B24" s="490"/>
      <c r="C24" s="490" t="s">
        <v>249</v>
      </c>
      <c r="D24" s="490"/>
      <c r="E24" s="491" t="s">
        <v>250</v>
      </c>
      <c r="F24" s="492"/>
      <c r="G24" s="541">
        <v>182.4566999999999</v>
      </c>
      <c r="H24" s="561">
        <v>55052.053000000007</v>
      </c>
      <c r="I24" s="561">
        <v>56348.538000000037</v>
      </c>
      <c r="J24" s="562">
        <v>25143.88939037775</v>
      </c>
    </row>
    <row r="25" spans="1:10" x14ac:dyDescent="0.25">
      <c r="A25" s="489"/>
      <c r="B25" s="490"/>
      <c r="C25" s="490" t="s">
        <v>251</v>
      </c>
      <c r="D25" s="490"/>
      <c r="E25" s="491" t="s">
        <v>252</v>
      </c>
      <c r="F25" s="492"/>
      <c r="G25" s="541">
        <v>187.94290000000012</v>
      </c>
      <c r="H25" s="561">
        <v>54944.67899999996</v>
      </c>
      <c r="I25" s="561">
        <v>35572.613000000005</v>
      </c>
      <c r="J25" s="562">
        <v>24362.310308077576</v>
      </c>
    </row>
    <row r="26" spans="1:10" x14ac:dyDescent="0.25">
      <c r="A26" s="117"/>
      <c r="B26" s="484" t="s">
        <v>253</v>
      </c>
      <c r="C26" s="484"/>
      <c r="D26" s="484"/>
      <c r="E26" s="485" t="s">
        <v>254</v>
      </c>
      <c r="F26" s="486"/>
      <c r="G26" s="44">
        <v>449.42250000000035</v>
      </c>
      <c r="H26" s="559">
        <v>151963.23000000013</v>
      </c>
      <c r="I26" s="559">
        <v>105297.4349999999</v>
      </c>
      <c r="J26" s="560">
        <v>28177.500013906738</v>
      </c>
    </row>
    <row r="27" spans="1:10" x14ac:dyDescent="0.25">
      <c r="A27" s="489"/>
      <c r="B27" s="490"/>
      <c r="C27" s="490" t="s">
        <v>255</v>
      </c>
      <c r="D27" s="490"/>
      <c r="E27" s="491" t="s">
        <v>256</v>
      </c>
      <c r="F27" s="492"/>
      <c r="G27" s="541">
        <v>125.90950000000001</v>
      </c>
      <c r="H27" s="561">
        <v>38442.725999999966</v>
      </c>
      <c r="I27" s="561">
        <v>40700.339000000007</v>
      </c>
      <c r="J27" s="562">
        <v>25443.358126273208</v>
      </c>
    </row>
    <row r="28" spans="1:10" x14ac:dyDescent="0.25">
      <c r="A28" s="489"/>
      <c r="B28" s="490"/>
      <c r="C28" s="490" t="s">
        <v>257</v>
      </c>
      <c r="D28" s="490"/>
      <c r="E28" s="491" t="s">
        <v>258</v>
      </c>
      <c r="F28" s="492"/>
      <c r="G28" s="541">
        <v>323.51300000000015</v>
      </c>
      <c r="H28" s="561">
        <v>113520.50399999999</v>
      </c>
      <c r="I28" s="561">
        <v>64597.09600000002</v>
      </c>
      <c r="J28" s="562">
        <v>29241.613165467832</v>
      </c>
    </row>
    <row r="29" spans="1:10" x14ac:dyDescent="0.25">
      <c r="A29" s="117"/>
      <c r="B29" s="484" t="s">
        <v>259</v>
      </c>
      <c r="C29" s="484"/>
      <c r="D29" s="484"/>
      <c r="E29" s="485" t="s">
        <v>260</v>
      </c>
      <c r="F29" s="486"/>
      <c r="G29" s="44">
        <v>372.72839999999985</v>
      </c>
      <c r="H29" s="559">
        <v>115662.07499999994</v>
      </c>
      <c r="I29" s="559">
        <v>94965.547000000137</v>
      </c>
      <c r="J29" s="560">
        <v>25859.328803493368</v>
      </c>
    </row>
    <row r="30" spans="1:10" x14ac:dyDescent="0.25">
      <c r="A30" s="489"/>
      <c r="B30" s="490"/>
      <c r="C30" s="490" t="s">
        <v>261</v>
      </c>
      <c r="D30" s="490"/>
      <c r="E30" s="491" t="s">
        <v>262</v>
      </c>
      <c r="F30" s="492"/>
      <c r="G30" s="541">
        <v>206.55240000000001</v>
      </c>
      <c r="H30" s="561">
        <v>63034.354999999945</v>
      </c>
      <c r="I30" s="561">
        <v>49172.33600000001</v>
      </c>
      <c r="J30" s="562">
        <v>25431.139588146456</v>
      </c>
    </row>
    <row r="31" spans="1:10" x14ac:dyDescent="0.25">
      <c r="A31" s="489"/>
      <c r="B31" s="490"/>
      <c r="C31" s="490" t="s">
        <v>263</v>
      </c>
      <c r="D31" s="490"/>
      <c r="E31" s="491" t="s">
        <v>264</v>
      </c>
      <c r="F31" s="492"/>
      <c r="G31" s="541">
        <v>166.17599999999999</v>
      </c>
      <c r="H31" s="561">
        <v>52627.719999999958</v>
      </c>
      <c r="I31" s="561">
        <v>45793.210999999981</v>
      </c>
      <c r="J31" s="562">
        <v>26391.556743051522</v>
      </c>
    </row>
    <row r="32" spans="1:10" x14ac:dyDescent="0.25">
      <c r="A32" s="117"/>
      <c r="B32" s="484" t="s">
        <v>265</v>
      </c>
      <c r="C32" s="484"/>
      <c r="D32" s="484"/>
      <c r="E32" s="485" t="s">
        <v>266</v>
      </c>
      <c r="F32" s="486"/>
      <c r="G32" s="44">
        <v>353.00309999999996</v>
      </c>
      <c r="H32" s="559">
        <v>111262.34299999986</v>
      </c>
      <c r="I32" s="559">
        <v>84482.040999999954</v>
      </c>
      <c r="J32" s="560">
        <v>26265.667119259451</v>
      </c>
    </row>
    <row r="33" spans="1:17" x14ac:dyDescent="0.25">
      <c r="A33" s="489"/>
      <c r="B33" s="490"/>
      <c r="C33" s="490" t="s">
        <v>267</v>
      </c>
      <c r="D33" s="490"/>
      <c r="E33" s="491" t="s">
        <v>268</v>
      </c>
      <c r="F33" s="492"/>
      <c r="G33" s="541">
        <v>353.00309999999996</v>
      </c>
      <c r="H33" s="561">
        <v>111262.34299999986</v>
      </c>
      <c r="I33" s="561">
        <v>84482.040999999954</v>
      </c>
      <c r="J33" s="562">
        <v>26265.667119259451</v>
      </c>
    </row>
    <row r="34" spans="1:17" ht="13.5" x14ac:dyDescent="0.2">
      <c r="A34" s="668"/>
      <c r="B34" s="668"/>
      <c r="C34" s="668"/>
      <c r="D34" s="668"/>
      <c r="E34" s="668"/>
      <c r="F34" s="668"/>
      <c r="G34" s="668"/>
      <c r="H34" s="668"/>
      <c r="I34" s="505"/>
      <c r="J34" s="505" t="s">
        <v>472</v>
      </c>
    </row>
    <row r="35" spans="1:17" x14ac:dyDescent="0.25">
      <c r="A35" s="669"/>
      <c r="B35" s="669"/>
      <c r="C35" s="669"/>
      <c r="D35" s="669"/>
      <c r="E35" s="669"/>
      <c r="F35" s="669"/>
      <c r="G35" s="669"/>
      <c r="H35" s="670"/>
      <c r="I35" s="670"/>
      <c r="J35" s="670"/>
    </row>
    <row r="36" spans="1:17" ht="15" customHeight="1" x14ac:dyDescent="0.2">
      <c r="A36" s="1348" t="s">
        <v>325</v>
      </c>
      <c r="B36" s="1425"/>
      <c r="C36" s="1425"/>
      <c r="D36" s="1425"/>
      <c r="E36" s="1425"/>
      <c r="F36" s="1425"/>
      <c r="G36" s="1425"/>
      <c r="H36" s="1425"/>
      <c r="I36" s="1426"/>
      <c r="J36" s="670"/>
    </row>
    <row r="37" spans="1:17" ht="30.75" customHeight="1" x14ac:dyDescent="0.25">
      <c r="A37" s="104"/>
      <c r="B37" s="1341" t="s">
        <v>326</v>
      </c>
      <c r="C37" s="1341"/>
      <c r="D37" s="1341"/>
      <c r="E37" s="1341"/>
      <c r="F37" s="1383"/>
      <c r="G37" s="1276" t="s">
        <v>321</v>
      </c>
      <c r="H37" s="1276" t="s">
        <v>322</v>
      </c>
      <c r="I37" s="1276" t="s">
        <v>327</v>
      </c>
      <c r="J37" s="670"/>
      <c r="Q37" s="290" t="s">
        <v>47</v>
      </c>
    </row>
    <row r="38" spans="1:17" ht="36" customHeight="1" x14ac:dyDescent="0.25">
      <c r="A38" s="305"/>
      <c r="B38" s="1292"/>
      <c r="C38" s="1292"/>
      <c r="D38" s="1292"/>
      <c r="E38" s="1292"/>
      <c r="F38" s="1293"/>
      <c r="G38" s="1278"/>
      <c r="H38" s="1278"/>
      <c r="I38" s="1278" t="s">
        <v>328</v>
      </c>
      <c r="J38" s="670"/>
    </row>
    <row r="39" spans="1:17" x14ac:dyDescent="0.25">
      <c r="A39" s="117"/>
      <c r="B39" s="484" t="s">
        <v>223</v>
      </c>
      <c r="C39" s="484"/>
      <c r="D39" s="484"/>
      <c r="E39" s="485" t="s">
        <v>224</v>
      </c>
      <c r="F39" s="486"/>
      <c r="G39" s="559">
        <v>624.64540000000022</v>
      </c>
      <c r="H39" s="559">
        <v>334320.83400000067</v>
      </c>
      <c r="I39" s="560">
        <v>44601.416259529076</v>
      </c>
      <c r="J39" s="670"/>
    </row>
    <row r="40" spans="1:17" x14ac:dyDescent="0.25">
      <c r="A40" s="117"/>
      <c r="B40" s="484" t="s">
        <v>225</v>
      </c>
      <c r="C40" s="484"/>
      <c r="D40" s="484"/>
      <c r="E40" s="485" t="s">
        <v>226</v>
      </c>
      <c r="F40" s="486"/>
      <c r="G40" s="44">
        <v>113.11919999999999</v>
      </c>
      <c r="H40" s="559">
        <v>54787.312999999973</v>
      </c>
      <c r="I40" s="560">
        <v>40361.047608776098</v>
      </c>
      <c r="J40" s="670"/>
    </row>
    <row r="41" spans="1:17" x14ac:dyDescent="0.25">
      <c r="A41" s="489"/>
      <c r="B41" s="490"/>
      <c r="C41" s="490" t="s">
        <v>227</v>
      </c>
      <c r="D41" s="490"/>
      <c r="E41" s="491" t="s">
        <v>228</v>
      </c>
      <c r="F41" s="492"/>
      <c r="G41" s="541">
        <v>113.11919999999999</v>
      </c>
      <c r="H41" s="561">
        <v>54787.312999999973</v>
      </c>
      <c r="I41" s="562">
        <v>40361.047608776098</v>
      </c>
      <c r="J41" s="670"/>
    </row>
    <row r="42" spans="1:17" x14ac:dyDescent="0.25">
      <c r="A42" s="117"/>
      <c r="B42" s="484" t="s">
        <v>229</v>
      </c>
      <c r="C42" s="484"/>
      <c r="D42" s="484"/>
      <c r="E42" s="485" t="s">
        <v>230</v>
      </c>
      <c r="F42" s="486"/>
      <c r="G42" s="44">
        <v>73.106600000000029</v>
      </c>
      <c r="H42" s="559">
        <v>38923.411000000022</v>
      </c>
      <c r="I42" s="560">
        <v>44368.327665810386</v>
      </c>
      <c r="J42" s="670"/>
    </row>
    <row r="43" spans="1:17" x14ac:dyDescent="0.25">
      <c r="A43" s="489"/>
      <c r="B43" s="490"/>
      <c r="C43" s="490" t="s">
        <v>231</v>
      </c>
      <c r="D43" s="490"/>
      <c r="E43" s="491" t="s">
        <v>232</v>
      </c>
      <c r="F43" s="492"/>
      <c r="G43" s="541">
        <v>73.106600000000029</v>
      </c>
      <c r="H43" s="561">
        <v>38923.411000000022</v>
      </c>
      <c r="I43" s="562">
        <v>44368.327665810386</v>
      </c>
      <c r="J43" s="670"/>
    </row>
    <row r="44" spans="1:17" x14ac:dyDescent="0.25">
      <c r="A44" s="117"/>
      <c r="B44" s="484" t="s">
        <v>233</v>
      </c>
      <c r="C44" s="484"/>
      <c r="D44" s="484"/>
      <c r="E44" s="485" t="s">
        <v>234</v>
      </c>
      <c r="F44" s="486"/>
      <c r="G44" s="44">
        <v>38.99219999999999</v>
      </c>
      <c r="H44" s="559">
        <v>24174.155999999984</v>
      </c>
      <c r="I44" s="560">
        <v>51664.512389657408</v>
      </c>
      <c r="J44" s="670"/>
    </row>
    <row r="45" spans="1:17" x14ac:dyDescent="0.25">
      <c r="A45" s="489"/>
      <c r="B45" s="490"/>
      <c r="C45" s="490" t="s">
        <v>235</v>
      </c>
      <c r="D45" s="490"/>
      <c r="E45" s="491" t="s">
        <v>236</v>
      </c>
      <c r="F45" s="492"/>
      <c r="G45" s="541">
        <v>20.064500000000002</v>
      </c>
      <c r="H45" s="561">
        <v>11990.62700000001</v>
      </c>
      <c r="I45" s="562">
        <v>49800.339737679344</v>
      </c>
      <c r="J45" s="670"/>
    </row>
    <row r="46" spans="1:17" x14ac:dyDescent="0.25">
      <c r="A46" s="489"/>
      <c r="B46" s="490"/>
      <c r="C46" s="490" t="s">
        <v>237</v>
      </c>
      <c r="D46" s="490"/>
      <c r="E46" s="491" t="s">
        <v>238</v>
      </c>
      <c r="F46" s="492"/>
      <c r="G46" s="541">
        <v>18.927700000000002</v>
      </c>
      <c r="H46" s="561">
        <v>12183.529</v>
      </c>
      <c r="I46" s="562">
        <v>53640.647481380904</v>
      </c>
      <c r="J46" s="670"/>
    </row>
    <row r="47" spans="1:17" x14ac:dyDescent="0.25">
      <c r="A47" s="117"/>
      <c r="B47" s="484" t="s">
        <v>239</v>
      </c>
      <c r="C47" s="484"/>
      <c r="D47" s="484"/>
      <c r="E47" s="485" t="s">
        <v>240</v>
      </c>
      <c r="F47" s="486"/>
      <c r="G47" s="44">
        <v>32.981200000000008</v>
      </c>
      <c r="H47" s="559">
        <v>23793.796000000013</v>
      </c>
      <c r="I47" s="560">
        <v>60119.593384514032</v>
      </c>
      <c r="J47" s="670"/>
    </row>
    <row r="48" spans="1:17" x14ac:dyDescent="0.25">
      <c r="A48" s="489"/>
      <c r="B48" s="490"/>
      <c r="C48" s="490" t="s">
        <v>241</v>
      </c>
      <c r="D48" s="490"/>
      <c r="E48" s="491" t="s">
        <v>242</v>
      </c>
      <c r="F48" s="492"/>
      <c r="G48" s="541">
        <v>8.2728000000000002</v>
      </c>
      <c r="H48" s="561">
        <v>5551.5759999999973</v>
      </c>
      <c r="I48" s="562">
        <v>55921.977242690882</v>
      </c>
      <c r="J48" s="670"/>
    </row>
    <row r="49" spans="1:10" x14ac:dyDescent="0.25">
      <c r="A49" s="489"/>
      <c r="B49" s="490"/>
      <c r="C49" s="490" t="s">
        <v>243</v>
      </c>
      <c r="D49" s="490"/>
      <c r="E49" s="491" t="s">
        <v>244</v>
      </c>
      <c r="F49" s="492"/>
      <c r="G49" s="541">
        <v>24.708399999999994</v>
      </c>
      <c r="H49" s="561">
        <v>18242.219999999994</v>
      </c>
      <c r="I49" s="562">
        <v>61525.027925725655</v>
      </c>
      <c r="J49" s="670"/>
    </row>
    <row r="50" spans="1:10" x14ac:dyDescent="0.25">
      <c r="A50" s="489"/>
      <c r="B50" s="563" t="s">
        <v>245</v>
      </c>
      <c r="C50" s="490"/>
      <c r="D50" s="490"/>
      <c r="E50" s="564" t="s">
        <v>246</v>
      </c>
      <c r="F50" s="492"/>
      <c r="G50" s="44">
        <v>72.579400000000035</v>
      </c>
      <c r="H50" s="559">
        <v>38973.690000000024</v>
      </c>
      <c r="I50" s="560">
        <v>44748.337682593141</v>
      </c>
      <c r="J50" s="670"/>
    </row>
    <row r="51" spans="1:10" x14ac:dyDescent="0.25">
      <c r="A51" s="117"/>
      <c r="B51" s="484"/>
      <c r="C51" s="565" t="s">
        <v>247</v>
      </c>
      <c r="D51" s="565"/>
      <c r="E51" s="566" t="s">
        <v>248</v>
      </c>
      <c r="F51" s="486"/>
      <c r="G51" s="541">
        <v>21.609400000000001</v>
      </c>
      <c r="H51" s="561">
        <v>10830.700999999997</v>
      </c>
      <c r="I51" s="562">
        <v>41766.935531142299</v>
      </c>
      <c r="J51" s="670"/>
    </row>
    <row r="52" spans="1:10" x14ac:dyDescent="0.25">
      <c r="A52" s="489"/>
      <c r="B52" s="490"/>
      <c r="C52" s="490" t="s">
        <v>249</v>
      </c>
      <c r="D52" s="490"/>
      <c r="E52" s="491" t="s">
        <v>250</v>
      </c>
      <c r="F52" s="492"/>
      <c r="G52" s="541">
        <v>25.747199999999999</v>
      </c>
      <c r="H52" s="561">
        <v>14690.455000000007</v>
      </c>
      <c r="I52" s="562">
        <v>47547.095735976494</v>
      </c>
      <c r="J52" s="670"/>
    </row>
    <row r="53" spans="1:10" x14ac:dyDescent="0.25">
      <c r="A53" s="489"/>
      <c r="B53" s="490"/>
      <c r="C53" s="490" t="s">
        <v>251</v>
      </c>
      <c r="D53" s="490"/>
      <c r="E53" s="491" t="s">
        <v>252</v>
      </c>
      <c r="F53" s="492"/>
      <c r="G53" s="541">
        <v>25.222799999999996</v>
      </c>
      <c r="H53" s="561">
        <v>13452.533999999994</v>
      </c>
      <c r="I53" s="562">
        <v>44445.680098958073</v>
      </c>
      <c r="J53" s="670"/>
    </row>
    <row r="54" spans="1:10" x14ac:dyDescent="0.25">
      <c r="A54" s="117"/>
      <c r="B54" s="484" t="s">
        <v>253</v>
      </c>
      <c r="C54" s="484"/>
      <c r="D54" s="484"/>
      <c r="E54" s="485" t="s">
        <v>254</v>
      </c>
      <c r="F54" s="486"/>
      <c r="G54" s="44">
        <v>131.9428999999999</v>
      </c>
      <c r="H54" s="559">
        <v>69666.115999999995</v>
      </c>
      <c r="I54" s="560">
        <v>44000.167244062926</v>
      </c>
      <c r="J54" s="670"/>
    </row>
    <row r="55" spans="1:10" x14ac:dyDescent="0.25">
      <c r="A55" s="489"/>
      <c r="B55" s="490"/>
      <c r="C55" s="490" t="s">
        <v>255</v>
      </c>
      <c r="D55" s="490"/>
      <c r="E55" s="491" t="s">
        <v>256</v>
      </c>
      <c r="F55" s="492"/>
      <c r="G55" s="541">
        <v>24.916800000000002</v>
      </c>
      <c r="H55" s="561">
        <v>14043.271999999994</v>
      </c>
      <c r="I55" s="562">
        <v>46967.213553372254</v>
      </c>
      <c r="J55" s="670"/>
    </row>
    <row r="56" spans="1:10" x14ac:dyDescent="0.25">
      <c r="A56" s="489"/>
      <c r="B56" s="490"/>
      <c r="C56" s="490" t="s">
        <v>257</v>
      </c>
      <c r="D56" s="490"/>
      <c r="E56" s="491" t="s">
        <v>258</v>
      </c>
      <c r="F56" s="492"/>
      <c r="G56" s="541">
        <v>107.02609999999997</v>
      </c>
      <c r="H56" s="561">
        <v>55622.844000000005</v>
      </c>
      <c r="I56" s="562">
        <v>43309.407705223326</v>
      </c>
      <c r="J56" s="670"/>
    </row>
    <row r="57" spans="1:10" x14ac:dyDescent="0.25">
      <c r="A57" s="117"/>
      <c r="B57" s="484" t="s">
        <v>259</v>
      </c>
      <c r="C57" s="484"/>
      <c r="D57" s="484"/>
      <c r="E57" s="485" t="s">
        <v>260</v>
      </c>
      <c r="F57" s="486"/>
      <c r="G57" s="44">
        <v>82.265699999999953</v>
      </c>
      <c r="H57" s="559">
        <v>41482.969999999958</v>
      </c>
      <c r="I57" s="560">
        <v>42021.330477546107</v>
      </c>
      <c r="J57" s="670"/>
    </row>
    <row r="58" spans="1:10" x14ac:dyDescent="0.25">
      <c r="A58" s="489"/>
      <c r="B58" s="490"/>
      <c r="C58" s="490" t="s">
        <v>261</v>
      </c>
      <c r="D58" s="490"/>
      <c r="E58" s="491" t="s">
        <v>262</v>
      </c>
      <c r="F58" s="492"/>
      <c r="G58" s="541">
        <v>47.134800000000006</v>
      </c>
      <c r="H58" s="561">
        <v>23228.346000000009</v>
      </c>
      <c r="I58" s="562">
        <v>41067.226338077184</v>
      </c>
      <c r="J58" s="670"/>
    </row>
    <row r="59" spans="1:10" x14ac:dyDescent="0.25">
      <c r="A59" s="489"/>
      <c r="B59" s="490"/>
      <c r="C59" s="490" t="s">
        <v>263</v>
      </c>
      <c r="D59" s="490"/>
      <c r="E59" s="491" t="s">
        <v>264</v>
      </c>
      <c r="F59" s="492"/>
      <c r="G59" s="541">
        <v>35.130900000000011</v>
      </c>
      <c r="H59" s="561">
        <v>18254.624000000007</v>
      </c>
      <c r="I59" s="562">
        <v>43301.443079074743</v>
      </c>
      <c r="J59" s="670"/>
    </row>
    <row r="60" spans="1:10" x14ac:dyDescent="0.25">
      <c r="A60" s="117"/>
      <c r="B60" s="484" t="s">
        <v>265</v>
      </c>
      <c r="C60" s="484"/>
      <c r="D60" s="484"/>
      <c r="E60" s="485" t="s">
        <v>266</v>
      </c>
      <c r="F60" s="486"/>
      <c r="G60" s="44">
        <v>79.658200000000008</v>
      </c>
      <c r="H60" s="559">
        <v>42519.382000000012</v>
      </c>
      <c r="I60" s="560">
        <v>44481.068280896805</v>
      </c>
      <c r="J60" s="670"/>
    </row>
    <row r="61" spans="1:10" x14ac:dyDescent="0.25">
      <c r="A61" s="489"/>
      <c r="B61" s="490"/>
      <c r="C61" s="490" t="s">
        <v>267</v>
      </c>
      <c r="D61" s="490"/>
      <c r="E61" s="491" t="s">
        <v>268</v>
      </c>
      <c r="F61" s="492"/>
      <c r="G61" s="541">
        <v>79.658200000000008</v>
      </c>
      <c r="H61" s="561">
        <v>42519.382000000012</v>
      </c>
      <c r="I61" s="562">
        <v>44481.068280896805</v>
      </c>
      <c r="J61" s="670"/>
    </row>
    <row r="62" spans="1:10" ht="13.5" x14ac:dyDescent="0.2">
      <c r="A62" s="668"/>
      <c r="B62" s="668"/>
      <c r="C62" s="668"/>
      <c r="D62" s="668"/>
      <c r="E62" s="668"/>
      <c r="F62" s="668"/>
      <c r="G62" s="668"/>
      <c r="H62" s="505"/>
      <c r="I62" s="505" t="s">
        <v>473</v>
      </c>
      <c r="J62" s="670"/>
    </row>
    <row r="63" spans="1:10" x14ac:dyDescent="0.25">
      <c r="A63" s="669"/>
      <c r="B63" s="669"/>
      <c r="C63" s="669"/>
      <c r="D63" s="669"/>
      <c r="E63" s="669"/>
      <c r="F63" s="669"/>
      <c r="G63" s="669"/>
      <c r="H63" s="669"/>
      <c r="I63" s="669"/>
      <c r="J63" s="670"/>
    </row>
    <row r="64" spans="1:10" ht="15" customHeight="1" x14ac:dyDescent="0.25">
      <c r="A64" s="1348" t="s">
        <v>329</v>
      </c>
      <c r="B64" s="1427"/>
      <c r="C64" s="1427"/>
      <c r="D64" s="1427"/>
      <c r="E64" s="1427"/>
      <c r="F64" s="1427"/>
      <c r="G64" s="1427"/>
      <c r="H64" s="1427"/>
      <c r="I64" s="1428"/>
      <c r="J64" s="670"/>
    </row>
    <row r="65" spans="1:10" ht="30" customHeight="1" x14ac:dyDescent="0.25">
      <c r="A65" s="104"/>
      <c r="B65" s="1341" t="s">
        <v>330</v>
      </c>
      <c r="C65" s="1341"/>
      <c r="D65" s="1341"/>
      <c r="E65" s="1341"/>
      <c r="F65" s="1383"/>
      <c r="G65" s="1276" t="s">
        <v>321</v>
      </c>
      <c r="H65" s="1276" t="s">
        <v>322</v>
      </c>
      <c r="I65" s="1276" t="s">
        <v>327</v>
      </c>
      <c r="J65" s="670"/>
    </row>
    <row r="66" spans="1:10" ht="36" customHeight="1" x14ac:dyDescent="0.25">
      <c r="A66" s="305"/>
      <c r="B66" s="1292"/>
      <c r="C66" s="1292"/>
      <c r="D66" s="1292"/>
      <c r="E66" s="1292"/>
      <c r="F66" s="1293"/>
      <c r="G66" s="1278"/>
      <c r="H66" s="1278"/>
      <c r="I66" s="1278" t="s">
        <v>328</v>
      </c>
      <c r="J66" s="670"/>
    </row>
    <row r="67" spans="1:10" x14ac:dyDescent="0.25">
      <c r="A67" s="117"/>
      <c r="B67" s="484" t="s">
        <v>223</v>
      </c>
      <c r="C67" s="484"/>
      <c r="D67" s="484"/>
      <c r="E67" s="485" t="s">
        <v>224</v>
      </c>
      <c r="F67" s="486"/>
      <c r="G67" s="559">
        <v>1999.0866999999892</v>
      </c>
      <c r="H67" s="559">
        <v>514002.89300000167</v>
      </c>
      <c r="I67" s="560">
        <v>21426.57165227853</v>
      </c>
      <c r="J67" s="670"/>
    </row>
    <row r="68" spans="1:10" x14ac:dyDescent="0.25">
      <c r="A68" s="117"/>
      <c r="B68" s="484" t="s">
        <v>225</v>
      </c>
      <c r="C68" s="484"/>
      <c r="D68" s="484"/>
      <c r="E68" s="485" t="s">
        <v>226</v>
      </c>
      <c r="F68" s="486"/>
      <c r="G68" s="44">
        <v>138.5335</v>
      </c>
      <c r="H68" s="559">
        <v>38688.313000000002</v>
      </c>
      <c r="I68" s="560">
        <v>23272.537569131895</v>
      </c>
      <c r="J68" s="670"/>
    </row>
    <row r="69" spans="1:10" x14ac:dyDescent="0.25">
      <c r="A69" s="489"/>
      <c r="B69" s="490"/>
      <c r="C69" s="490" t="s">
        <v>227</v>
      </c>
      <c r="D69" s="490"/>
      <c r="E69" s="491" t="s">
        <v>228</v>
      </c>
      <c r="F69" s="492"/>
      <c r="G69" s="541">
        <v>138.5335</v>
      </c>
      <c r="H69" s="561">
        <v>38688.313000000002</v>
      </c>
      <c r="I69" s="562">
        <v>23272.537569131895</v>
      </c>
      <c r="J69" s="670"/>
    </row>
    <row r="70" spans="1:10" x14ac:dyDescent="0.25">
      <c r="A70" s="117"/>
      <c r="B70" s="484" t="s">
        <v>229</v>
      </c>
      <c r="C70" s="484"/>
      <c r="D70" s="484"/>
      <c r="E70" s="485" t="s">
        <v>230</v>
      </c>
      <c r="F70" s="486"/>
      <c r="G70" s="44">
        <v>186.99150000000014</v>
      </c>
      <c r="H70" s="559">
        <v>47438.578999999991</v>
      </c>
      <c r="I70" s="560">
        <v>21141.147681400831</v>
      </c>
      <c r="J70" s="670"/>
    </row>
    <row r="71" spans="1:10" x14ac:dyDescent="0.25">
      <c r="A71" s="489"/>
      <c r="B71" s="490"/>
      <c r="C71" s="490" t="s">
        <v>231</v>
      </c>
      <c r="D71" s="490"/>
      <c r="E71" s="491" t="s">
        <v>232</v>
      </c>
      <c r="F71" s="492"/>
      <c r="G71" s="541">
        <v>186.99150000000014</v>
      </c>
      <c r="H71" s="561">
        <v>47438.578999999991</v>
      </c>
      <c r="I71" s="562">
        <v>21141.147681400831</v>
      </c>
      <c r="J71" s="670"/>
    </row>
    <row r="72" spans="1:10" x14ac:dyDescent="0.25">
      <c r="A72" s="117"/>
      <c r="B72" s="484" t="s">
        <v>233</v>
      </c>
      <c r="C72" s="484"/>
      <c r="D72" s="484"/>
      <c r="E72" s="485" t="s">
        <v>234</v>
      </c>
      <c r="F72" s="486"/>
      <c r="G72" s="44">
        <v>189.85479999999998</v>
      </c>
      <c r="H72" s="559">
        <v>48153.330999999976</v>
      </c>
      <c r="I72" s="560">
        <v>21136.034397515006</v>
      </c>
      <c r="J72" s="670"/>
    </row>
    <row r="73" spans="1:10" x14ac:dyDescent="0.25">
      <c r="A73" s="489"/>
      <c r="B73" s="490"/>
      <c r="C73" s="490" t="s">
        <v>235</v>
      </c>
      <c r="D73" s="490"/>
      <c r="E73" s="491" t="s">
        <v>236</v>
      </c>
      <c r="F73" s="492"/>
      <c r="G73" s="541">
        <v>131.42399999999998</v>
      </c>
      <c r="H73" s="561">
        <v>32839.745999999999</v>
      </c>
      <c r="I73" s="562">
        <v>20823.02699659119</v>
      </c>
      <c r="J73" s="670"/>
    </row>
    <row r="74" spans="1:10" x14ac:dyDescent="0.25">
      <c r="A74" s="489"/>
      <c r="B74" s="490"/>
      <c r="C74" s="490" t="s">
        <v>237</v>
      </c>
      <c r="D74" s="490"/>
      <c r="E74" s="491" t="s">
        <v>238</v>
      </c>
      <c r="F74" s="492"/>
      <c r="G74" s="541">
        <v>58.430799999999991</v>
      </c>
      <c r="H74" s="561">
        <v>15313.584999999999</v>
      </c>
      <c r="I74" s="562">
        <v>21840.058382451265</v>
      </c>
      <c r="J74" s="670"/>
    </row>
    <row r="75" spans="1:10" x14ac:dyDescent="0.25">
      <c r="A75" s="117"/>
      <c r="B75" s="484" t="s">
        <v>239</v>
      </c>
      <c r="C75" s="484"/>
      <c r="D75" s="484"/>
      <c r="E75" s="485" t="s">
        <v>240</v>
      </c>
      <c r="F75" s="486"/>
      <c r="G75" s="44">
        <v>187.76219999999989</v>
      </c>
      <c r="H75" s="559">
        <v>46757.803999999975</v>
      </c>
      <c r="I75" s="560">
        <v>20752.226308951784</v>
      </c>
      <c r="J75" s="670"/>
    </row>
    <row r="76" spans="1:10" x14ac:dyDescent="0.25">
      <c r="A76" s="489"/>
      <c r="B76" s="490"/>
      <c r="C76" s="490" t="s">
        <v>241</v>
      </c>
      <c r="D76" s="490"/>
      <c r="E76" s="491" t="s">
        <v>242</v>
      </c>
      <c r="F76" s="492"/>
      <c r="G76" s="541">
        <v>40.977099999999986</v>
      </c>
      <c r="H76" s="561">
        <v>10367.654999999999</v>
      </c>
      <c r="I76" s="562">
        <v>21084.245834868747</v>
      </c>
      <c r="J76" s="670"/>
    </row>
    <row r="77" spans="1:10" x14ac:dyDescent="0.25">
      <c r="A77" s="489"/>
      <c r="B77" s="490"/>
      <c r="C77" s="490" t="s">
        <v>243</v>
      </c>
      <c r="D77" s="490"/>
      <c r="E77" s="491" t="s">
        <v>244</v>
      </c>
      <c r="F77" s="492"/>
      <c r="G77" s="541">
        <v>146.7851</v>
      </c>
      <c r="H77" s="561">
        <v>36390.148999999983</v>
      </c>
      <c r="I77" s="562">
        <v>20659.538445432576</v>
      </c>
      <c r="J77" s="670"/>
    </row>
    <row r="78" spans="1:10" x14ac:dyDescent="0.25">
      <c r="A78" s="489"/>
      <c r="B78" s="563" t="s">
        <v>245</v>
      </c>
      <c r="C78" s="490"/>
      <c r="D78" s="490"/>
      <c r="E78" s="564" t="s">
        <v>246</v>
      </c>
      <c r="F78" s="492"/>
      <c r="G78" s="44">
        <v>414.65750000000031</v>
      </c>
      <c r="H78" s="559">
        <v>107745.68600000015</v>
      </c>
      <c r="I78" s="560">
        <v>21653.550621094932</v>
      </c>
      <c r="J78" s="670"/>
    </row>
    <row r="79" spans="1:10" x14ac:dyDescent="0.25">
      <c r="A79" s="117"/>
      <c r="B79" s="484"/>
      <c r="C79" s="565" t="s">
        <v>247</v>
      </c>
      <c r="D79" s="565"/>
      <c r="E79" s="566" t="s">
        <v>248</v>
      </c>
      <c r="F79" s="486"/>
      <c r="G79" s="541">
        <v>95.227900000000048</v>
      </c>
      <c r="H79" s="561">
        <v>25891.943000000003</v>
      </c>
      <c r="I79" s="562">
        <v>22657.875650588383</v>
      </c>
      <c r="J79" s="670"/>
    </row>
    <row r="80" spans="1:10" x14ac:dyDescent="0.25">
      <c r="A80" s="489"/>
      <c r="B80" s="490"/>
      <c r="C80" s="490" t="s">
        <v>249</v>
      </c>
      <c r="D80" s="490"/>
      <c r="E80" s="491" t="s">
        <v>250</v>
      </c>
      <c r="F80" s="492"/>
      <c r="G80" s="541">
        <v>156.70949999999996</v>
      </c>
      <c r="H80" s="561">
        <v>40361.598000000005</v>
      </c>
      <c r="I80" s="562">
        <v>21463.067012529558</v>
      </c>
      <c r="J80" s="670"/>
    </row>
    <row r="81" spans="1:10" x14ac:dyDescent="0.25">
      <c r="A81" s="489"/>
      <c r="B81" s="490"/>
      <c r="C81" s="490" t="s">
        <v>251</v>
      </c>
      <c r="D81" s="490"/>
      <c r="E81" s="491" t="s">
        <v>252</v>
      </c>
      <c r="F81" s="492"/>
      <c r="G81" s="541">
        <v>162.72010000000009</v>
      </c>
      <c r="H81" s="561">
        <v>41492.144999999975</v>
      </c>
      <c r="I81" s="562">
        <v>21249.241796188646</v>
      </c>
      <c r="J81" s="670"/>
    </row>
    <row r="82" spans="1:10" x14ac:dyDescent="0.25">
      <c r="A82" s="117"/>
      <c r="B82" s="484" t="s">
        <v>253</v>
      </c>
      <c r="C82" s="484"/>
      <c r="D82" s="484"/>
      <c r="E82" s="485" t="s">
        <v>254</v>
      </c>
      <c r="F82" s="486"/>
      <c r="G82" s="44">
        <v>317.47959999999978</v>
      </c>
      <c r="H82" s="559">
        <v>82297.114000000001</v>
      </c>
      <c r="I82" s="560">
        <v>21601.680338936229</v>
      </c>
      <c r="J82" s="670"/>
    </row>
    <row r="83" spans="1:10" x14ac:dyDescent="0.25">
      <c r="A83" s="489"/>
      <c r="B83" s="490"/>
      <c r="C83" s="490" t="s">
        <v>255</v>
      </c>
      <c r="D83" s="490"/>
      <c r="E83" s="491" t="s">
        <v>256</v>
      </c>
      <c r="F83" s="492"/>
      <c r="G83" s="541">
        <v>100.99270000000003</v>
      </c>
      <c r="H83" s="561">
        <v>24399.453999999994</v>
      </c>
      <c r="I83" s="562">
        <v>20133.017864987592</v>
      </c>
      <c r="J83" s="670"/>
    </row>
    <row r="84" spans="1:10" x14ac:dyDescent="0.25">
      <c r="A84" s="489"/>
      <c r="B84" s="490"/>
      <c r="C84" s="490" t="s">
        <v>257</v>
      </c>
      <c r="D84" s="490"/>
      <c r="E84" s="491" t="s">
        <v>258</v>
      </c>
      <c r="F84" s="492"/>
      <c r="G84" s="541">
        <v>216.48689999999971</v>
      </c>
      <c r="H84" s="561">
        <v>57897.660000000018</v>
      </c>
      <c r="I84" s="562">
        <v>22286.82197398553</v>
      </c>
      <c r="J84" s="670"/>
    </row>
    <row r="85" spans="1:10" x14ac:dyDescent="0.25">
      <c r="A85" s="117"/>
      <c r="B85" s="484" t="s">
        <v>259</v>
      </c>
      <c r="C85" s="484"/>
      <c r="D85" s="484"/>
      <c r="E85" s="485" t="s">
        <v>260</v>
      </c>
      <c r="F85" s="486"/>
      <c r="G85" s="44">
        <v>290.46270000000021</v>
      </c>
      <c r="H85" s="559">
        <v>74179.104999999996</v>
      </c>
      <c r="I85" s="560">
        <v>21281.879164978254</v>
      </c>
      <c r="J85" s="670"/>
    </row>
    <row r="86" spans="1:10" x14ac:dyDescent="0.25">
      <c r="A86" s="489"/>
      <c r="B86" s="490"/>
      <c r="C86" s="490" t="s">
        <v>261</v>
      </c>
      <c r="D86" s="490"/>
      <c r="E86" s="491" t="s">
        <v>262</v>
      </c>
      <c r="F86" s="492"/>
      <c r="G86" s="541">
        <v>159.41760000000008</v>
      </c>
      <c r="H86" s="561">
        <v>39806.008999999984</v>
      </c>
      <c r="I86" s="562">
        <v>20808.037611070944</v>
      </c>
      <c r="J86" s="670"/>
    </row>
    <row r="87" spans="1:10" x14ac:dyDescent="0.25">
      <c r="A87" s="489"/>
      <c r="B87" s="490"/>
      <c r="C87" s="490" t="s">
        <v>263</v>
      </c>
      <c r="D87" s="490"/>
      <c r="E87" s="491" t="s">
        <v>264</v>
      </c>
      <c r="F87" s="492"/>
      <c r="G87" s="541">
        <v>131.04510000000008</v>
      </c>
      <c r="H87" s="561">
        <v>34373.095999999998</v>
      </c>
      <c r="I87" s="562">
        <v>21858.311883974791</v>
      </c>
      <c r="J87" s="670"/>
    </row>
    <row r="88" spans="1:10" x14ac:dyDescent="0.25">
      <c r="A88" s="117"/>
      <c r="B88" s="484" t="s">
        <v>265</v>
      </c>
      <c r="C88" s="484"/>
      <c r="D88" s="484"/>
      <c r="E88" s="485" t="s">
        <v>266</v>
      </c>
      <c r="F88" s="486"/>
      <c r="G88" s="44">
        <v>273.3449</v>
      </c>
      <c r="H88" s="559">
        <v>68742.960999999981</v>
      </c>
      <c r="I88" s="560">
        <v>20957.332964080659</v>
      </c>
      <c r="J88" s="670"/>
    </row>
    <row r="89" spans="1:10" x14ac:dyDescent="0.25">
      <c r="A89" s="489"/>
      <c r="B89" s="490"/>
      <c r="C89" s="490" t="s">
        <v>267</v>
      </c>
      <c r="D89" s="490"/>
      <c r="E89" s="491" t="s">
        <v>268</v>
      </c>
      <c r="F89" s="492"/>
      <c r="G89" s="541">
        <v>273.3449</v>
      </c>
      <c r="H89" s="561">
        <v>68742.960999999981</v>
      </c>
      <c r="I89" s="562">
        <v>20957.332964080659</v>
      </c>
      <c r="J89" s="670"/>
    </row>
    <row r="90" spans="1:10" ht="13.5" x14ac:dyDescent="0.2">
      <c r="A90" s="567"/>
      <c r="B90" s="567"/>
      <c r="C90" s="567"/>
      <c r="D90" s="567"/>
      <c r="E90" s="567"/>
      <c r="F90" s="567"/>
      <c r="G90" s="567"/>
      <c r="H90" s="505"/>
      <c r="I90" s="505" t="s">
        <v>474</v>
      </c>
      <c r="J90" s="670"/>
    </row>
  </sheetData>
  <mergeCells count="17">
    <mergeCell ref="A3:H3"/>
    <mergeCell ref="A8:J8"/>
    <mergeCell ref="B9:F10"/>
    <mergeCell ref="G9:G10"/>
    <mergeCell ref="H9:H10"/>
    <mergeCell ref="I9:I10"/>
    <mergeCell ref="J9:J10"/>
    <mergeCell ref="B65:F66"/>
    <mergeCell ref="G65:G66"/>
    <mergeCell ref="H65:H66"/>
    <mergeCell ref="I65:I66"/>
    <mergeCell ref="A36:I36"/>
    <mergeCell ref="B37:F38"/>
    <mergeCell ref="G37:G38"/>
    <mergeCell ref="H37:H38"/>
    <mergeCell ref="I37:I38"/>
    <mergeCell ref="A64:I64"/>
  </mergeCells>
  <printOptions horizontalCentered="1"/>
  <pageMargins left="0.39370078740157483" right="0.39370078740157483" top="0.47244094488188981" bottom="0.47244094488188981" header="0.47244094488188981" footer="0.47244094488188981"/>
  <pageSetup paperSize="9" scale="80" orientation="portrait" blackAndWhite="1" r:id="rId1"/>
  <headerFooter alignWithMargins="0"/>
  <rowBreaks count="1" manualBreakCount="1">
    <brk id="62" max="9"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56"/>
  <dimension ref="A1:L18"/>
  <sheetViews>
    <sheetView showOutlineSymbols="0" topLeftCell="A2" zoomScale="90" zoomScaleNormal="90" workbookViewId="0">
      <selection activeCell="O19" sqref="O19"/>
    </sheetView>
  </sheetViews>
  <sheetFormatPr defaultRowHeight="12.75" x14ac:dyDescent="0.25"/>
  <cols>
    <col min="1" max="1" width="1.42578125" style="234" customWidth="1"/>
    <col min="2" max="2" width="2.140625" style="234" customWidth="1"/>
    <col min="3" max="4" width="1.7109375" style="234" customWidth="1"/>
    <col min="5" max="5" width="26.28515625" style="234" customWidth="1"/>
    <col min="6" max="6" width="1.140625" style="234" customWidth="1"/>
    <col min="7" max="8" width="11.85546875" style="234" customWidth="1"/>
    <col min="9" max="9" width="7.7109375" style="234" customWidth="1"/>
    <col min="10" max="11" width="11.85546875" style="234" customWidth="1"/>
    <col min="12" max="12" width="9.7109375" style="234" customWidth="1"/>
    <col min="13" max="247" width="9.140625" style="234"/>
    <col min="248" max="248" width="4.42578125" style="234" customWidth="1"/>
    <col min="249" max="249" width="1.7109375" style="234" customWidth="1"/>
    <col min="250" max="250" width="1.140625" style="234" customWidth="1"/>
    <col min="251" max="251" width="2.140625" style="234" customWidth="1"/>
    <col min="252" max="253" width="1.7109375" style="234" customWidth="1"/>
    <col min="254" max="254" width="24.85546875" style="234" customWidth="1"/>
    <col min="255" max="255" width="1.140625" style="234" customWidth="1"/>
    <col min="256" max="257" width="11.85546875" style="234" customWidth="1"/>
    <col min="258" max="258" width="7.7109375" style="234" customWidth="1"/>
    <col min="259" max="260" width="11.85546875" style="234" customWidth="1"/>
    <col min="261" max="261" width="9.7109375" style="234" customWidth="1"/>
    <col min="262" max="503" width="9.140625" style="234"/>
    <col min="504" max="504" width="4.42578125" style="234" customWidth="1"/>
    <col min="505" max="505" width="1.7109375" style="234" customWidth="1"/>
    <col min="506" max="506" width="1.140625" style="234" customWidth="1"/>
    <col min="507" max="507" width="2.140625" style="234" customWidth="1"/>
    <col min="508" max="509" width="1.7109375" style="234" customWidth="1"/>
    <col min="510" max="510" width="24.85546875" style="234" customWidth="1"/>
    <col min="511" max="511" width="1.140625" style="234" customWidth="1"/>
    <col min="512" max="513" width="11.85546875" style="234" customWidth="1"/>
    <col min="514" max="514" width="7.7109375" style="234" customWidth="1"/>
    <col min="515" max="516" width="11.85546875" style="234" customWidth="1"/>
    <col min="517" max="517" width="9.7109375" style="234" customWidth="1"/>
    <col min="518" max="759" width="9.140625" style="234"/>
    <col min="760" max="760" width="4.42578125" style="234" customWidth="1"/>
    <col min="761" max="761" width="1.7109375" style="234" customWidth="1"/>
    <col min="762" max="762" width="1.140625" style="234" customWidth="1"/>
    <col min="763" max="763" width="2.140625" style="234" customWidth="1"/>
    <col min="764" max="765" width="1.7109375" style="234" customWidth="1"/>
    <col min="766" max="766" width="24.85546875" style="234" customWidth="1"/>
    <col min="767" max="767" width="1.140625" style="234" customWidth="1"/>
    <col min="768" max="769" width="11.85546875" style="234" customWidth="1"/>
    <col min="770" max="770" width="7.7109375" style="234" customWidth="1"/>
    <col min="771" max="772" width="11.85546875" style="234" customWidth="1"/>
    <col min="773" max="773" width="9.7109375" style="234" customWidth="1"/>
    <col min="774" max="1015" width="9.140625" style="234"/>
    <col min="1016" max="1016" width="4.42578125" style="234" customWidth="1"/>
    <col min="1017" max="1017" width="1.7109375" style="234" customWidth="1"/>
    <col min="1018" max="1018" width="1.140625" style="234" customWidth="1"/>
    <col min="1019" max="1019" width="2.140625" style="234" customWidth="1"/>
    <col min="1020" max="1021" width="1.7109375" style="234" customWidth="1"/>
    <col min="1022" max="1022" width="24.85546875" style="234" customWidth="1"/>
    <col min="1023" max="1023" width="1.140625" style="234" customWidth="1"/>
    <col min="1024" max="1025" width="11.85546875" style="234" customWidth="1"/>
    <col min="1026" max="1026" width="7.7109375" style="234" customWidth="1"/>
    <col min="1027" max="1028" width="11.85546875" style="234" customWidth="1"/>
    <col min="1029" max="1029" width="9.7109375" style="234" customWidth="1"/>
    <col min="1030" max="1271" width="9.140625" style="234"/>
    <col min="1272" max="1272" width="4.42578125" style="234" customWidth="1"/>
    <col min="1273" max="1273" width="1.7109375" style="234" customWidth="1"/>
    <col min="1274" max="1274" width="1.140625" style="234" customWidth="1"/>
    <col min="1275" max="1275" width="2.140625" style="234" customWidth="1"/>
    <col min="1276" max="1277" width="1.7109375" style="234" customWidth="1"/>
    <col min="1278" max="1278" width="24.85546875" style="234" customWidth="1"/>
    <col min="1279" max="1279" width="1.140625" style="234" customWidth="1"/>
    <col min="1280" max="1281" width="11.85546875" style="234" customWidth="1"/>
    <col min="1282" max="1282" width="7.7109375" style="234" customWidth="1"/>
    <col min="1283" max="1284" width="11.85546875" style="234" customWidth="1"/>
    <col min="1285" max="1285" width="9.7109375" style="234" customWidth="1"/>
    <col min="1286" max="1527" width="9.140625" style="234"/>
    <col min="1528" max="1528" width="4.42578125" style="234" customWidth="1"/>
    <col min="1529" max="1529" width="1.7109375" style="234" customWidth="1"/>
    <col min="1530" max="1530" width="1.140625" style="234" customWidth="1"/>
    <col min="1531" max="1531" width="2.140625" style="234" customWidth="1"/>
    <col min="1532" max="1533" width="1.7109375" style="234" customWidth="1"/>
    <col min="1534" max="1534" width="24.85546875" style="234" customWidth="1"/>
    <col min="1535" max="1535" width="1.140625" style="234" customWidth="1"/>
    <col min="1536" max="1537" width="11.85546875" style="234" customWidth="1"/>
    <col min="1538" max="1538" width="7.7109375" style="234" customWidth="1"/>
    <col min="1539" max="1540" width="11.85546875" style="234" customWidth="1"/>
    <col min="1541" max="1541" width="9.7109375" style="234" customWidth="1"/>
    <col min="1542" max="1783" width="9.140625" style="234"/>
    <col min="1784" max="1784" width="4.42578125" style="234" customWidth="1"/>
    <col min="1785" max="1785" width="1.7109375" style="234" customWidth="1"/>
    <col min="1786" max="1786" width="1.140625" style="234" customWidth="1"/>
    <col min="1787" max="1787" width="2.140625" style="234" customWidth="1"/>
    <col min="1788" max="1789" width="1.7109375" style="234" customWidth="1"/>
    <col min="1790" max="1790" width="24.85546875" style="234" customWidth="1"/>
    <col min="1791" max="1791" width="1.140625" style="234" customWidth="1"/>
    <col min="1792" max="1793" width="11.85546875" style="234" customWidth="1"/>
    <col min="1794" max="1794" width="7.7109375" style="234" customWidth="1"/>
    <col min="1795" max="1796" width="11.85546875" style="234" customWidth="1"/>
    <col min="1797" max="1797" width="9.7109375" style="234" customWidth="1"/>
    <col min="1798" max="2039" width="9.140625" style="234"/>
    <col min="2040" max="2040" width="4.42578125" style="234" customWidth="1"/>
    <col min="2041" max="2041" width="1.7109375" style="234" customWidth="1"/>
    <col min="2042" max="2042" width="1.140625" style="234" customWidth="1"/>
    <col min="2043" max="2043" width="2.140625" style="234" customWidth="1"/>
    <col min="2044" max="2045" width="1.7109375" style="234" customWidth="1"/>
    <col min="2046" max="2046" width="24.85546875" style="234" customWidth="1"/>
    <col min="2047" max="2047" width="1.140625" style="234" customWidth="1"/>
    <col min="2048" max="2049" width="11.85546875" style="234" customWidth="1"/>
    <col min="2050" max="2050" width="7.7109375" style="234" customWidth="1"/>
    <col min="2051" max="2052" width="11.85546875" style="234" customWidth="1"/>
    <col min="2053" max="2053" width="9.7109375" style="234" customWidth="1"/>
    <col min="2054" max="2295" width="9.140625" style="234"/>
    <col min="2296" max="2296" width="4.42578125" style="234" customWidth="1"/>
    <col min="2297" max="2297" width="1.7109375" style="234" customWidth="1"/>
    <col min="2298" max="2298" width="1.140625" style="234" customWidth="1"/>
    <col min="2299" max="2299" width="2.140625" style="234" customWidth="1"/>
    <col min="2300" max="2301" width="1.7109375" style="234" customWidth="1"/>
    <col min="2302" max="2302" width="24.85546875" style="234" customWidth="1"/>
    <col min="2303" max="2303" width="1.140625" style="234" customWidth="1"/>
    <col min="2304" max="2305" width="11.85546875" style="234" customWidth="1"/>
    <col min="2306" max="2306" width="7.7109375" style="234" customWidth="1"/>
    <col min="2307" max="2308" width="11.85546875" style="234" customWidth="1"/>
    <col min="2309" max="2309" width="9.7109375" style="234" customWidth="1"/>
    <col min="2310" max="2551" width="9.140625" style="234"/>
    <col min="2552" max="2552" width="4.42578125" style="234" customWidth="1"/>
    <col min="2553" max="2553" width="1.7109375" style="234" customWidth="1"/>
    <col min="2554" max="2554" width="1.140625" style="234" customWidth="1"/>
    <col min="2555" max="2555" width="2.140625" style="234" customWidth="1"/>
    <col min="2556" max="2557" width="1.7109375" style="234" customWidth="1"/>
    <col min="2558" max="2558" width="24.85546875" style="234" customWidth="1"/>
    <col min="2559" max="2559" width="1.140625" style="234" customWidth="1"/>
    <col min="2560" max="2561" width="11.85546875" style="234" customWidth="1"/>
    <col min="2562" max="2562" width="7.7109375" style="234" customWidth="1"/>
    <col min="2563" max="2564" width="11.85546875" style="234" customWidth="1"/>
    <col min="2565" max="2565" width="9.7109375" style="234" customWidth="1"/>
    <col min="2566" max="2807" width="9.140625" style="234"/>
    <col min="2808" max="2808" width="4.42578125" style="234" customWidth="1"/>
    <col min="2809" max="2809" width="1.7109375" style="234" customWidth="1"/>
    <col min="2810" max="2810" width="1.140625" style="234" customWidth="1"/>
    <col min="2811" max="2811" width="2.140625" style="234" customWidth="1"/>
    <col min="2812" max="2813" width="1.7109375" style="234" customWidth="1"/>
    <col min="2814" max="2814" width="24.85546875" style="234" customWidth="1"/>
    <col min="2815" max="2815" width="1.140625" style="234" customWidth="1"/>
    <col min="2816" max="2817" width="11.85546875" style="234" customWidth="1"/>
    <col min="2818" max="2818" width="7.7109375" style="234" customWidth="1"/>
    <col min="2819" max="2820" width="11.85546875" style="234" customWidth="1"/>
    <col min="2821" max="2821" width="9.7109375" style="234" customWidth="1"/>
    <col min="2822" max="3063" width="9.140625" style="234"/>
    <col min="3064" max="3064" width="4.42578125" style="234" customWidth="1"/>
    <col min="3065" max="3065" width="1.7109375" style="234" customWidth="1"/>
    <col min="3066" max="3066" width="1.140625" style="234" customWidth="1"/>
    <col min="3067" max="3067" width="2.140625" style="234" customWidth="1"/>
    <col min="3068" max="3069" width="1.7109375" style="234" customWidth="1"/>
    <col min="3070" max="3070" width="24.85546875" style="234" customWidth="1"/>
    <col min="3071" max="3071" width="1.140625" style="234" customWidth="1"/>
    <col min="3072" max="3073" width="11.85546875" style="234" customWidth="1"/>
    <col min="3074" max="3074" width="7.7109375" style="234" customWidth="1"/>
    <col min="3075" max="3076" width="11.85546875" style="234" customWidth="1"/>
    <col min="3077" max="3077" width="9.7109375" style="234" customWidth="1"/>
    <col min="3078" max="3319" width="9.140625" style="234"/>
    <col min="3320" max="3320" width="4.42578125" style="234" customWidth="1"/>
    <col min="3321" max="3321" width="1.7109375" style="234" customWidth="1"/>
    <col min="3322" max="3322" width="1.140625" style="234" customWidth="1"/>
    <col min="3323" max="3323" width="2.140625" style="234" customWidth="1"/>
    <col min="3324" max="3325" width="1.7109375" style="234" customWidth="1"/>
    <col min="3326" max="3326" width="24.85546875" style="234" customWidth="1"/>
    <col min="3327" max="3327" width="1.140625" style="234" customWidth="1"/>
    <col min="3328" max="3329" width="11.85546875" style="234" customWidth="1"/>
    <col min="3330" max="3330" width="7.7109375" style="234" customWidth="1"/>
    <col min="3331" max="3332" width="11.85546875" style="234" customWidth="1"/>
    <col min="3333" max="3333" width="9.7109375" style="234" customWidth="1"/>
    <col min="3334" max="3575" width="9.140625" style="234"/>
    <col min="3576" max="3576" width="4.42578125" style="234" customWidth="1"/>
    <col min="3577" max="3577" width="1.7109375" style="234" customWidth="1"/>
    <col min="3578" max="3578" width="1.140625" style="234" customWidth="1"/>
    <col min="3579" max="3579" width="2.140625" style="234" customWidth="1"/>
    <col min="3580" max="3581" width="1.7109375" style="234" customWidth="1"/>
    <col min="3582" max="3582" width="24.85546875" style="234" customWidth="1"/>
    <col min="3583" max="3583" width="1.140625" style="234" customWidth="1"/>
    <col min="3584" max="3585" width="11.85546875" style="234" customWidth="1"/>
    <col min="3586" max="3586" width="7.7109375" style="234" customWidth="1"/>
    <col min="3587" max="3588" width="11.85546875" style="234" customWidth="1"/>
    <col min="3589" max="3589" width="9.7109375" style="234" customWidth="1"/>
    <col min="3590" max="3831" width="9.140625" style="234"/>
    <col min="3832" max="3832" width="4.42578125" style="234" customWidth="1"/>
    <col min="3833" max="3833" width="1.7109375" style="234" customWidth="1"/>
    <col min="3834" max="3834" width="1.140625" style="234" customWidth="1"/>
    <col min="3835" max="3835" width="2.140625" style="234" customWidth="1"/>
    <col min="3836" max="3837" width="1.7109375" style="234" customWidth="1"/>
    <col min="3838" max="3838" width="24.85546875" style="234" customWidth="1"/>
    <col min="3839" max="3839" width="1.140625" style="234" customWidth="1"/>
    <col min="3840" max="3841" width="11.85546875" style="234" customWidth="1"/>
    <col min="3842" max="3842" width="7.7109375" style="234" customWidth="1"/>
    <col min="3843" max="3844" width="11.85546875" style="234" customWidth="1"/>
    <col min="3845" max="3845" width="9.7109375" style="234" customWidth="1"/>
    <col min="3846" max="4087" width="9.140625" style="234"/>
    <col min="4088" max="4088" width="4.42578125" style="234" customWidth="1"/>
    <col min="4089" max="4089" width="1.7109375" style="234" customWidth="1"/>
    <col min="4090" max="4090" width="1.140625" style="234" customWidth="1"/>
    <col min="4091" max="4091" width="2.140625" style="234" customWidth="1"/>
    <col min="4092" max="4093" width="1.7109375" style="234" customWidth="1"/>
    <col min="4094" max="4094" width="24.85546875" style="234" customWidth="1"/>
    <col min="4095" max="4095" width="1.140625" style="234" customWidth="1"/>
    <col min="4096" max="4097" width="11.85546875" style="234" customWidth="1"/>
    <col min="4098" max="4098" width="7.7109375" style="234" customWidth="1"/>
    <col min="4099" max="4100" width="11.85546875" style="234" customWidth="1"/>
    <col min="4101" max="4101" width="9.7109375" style="234" customWidth="1"/>
    <col min="4102" max="4343" width="9.140625" style="234"/>
    <col min="4344" max="4344" width="4.42578125" style="234" customWidth="1"/>
    <col min="4345" max="4345" width="1.7109375" style="234" customWidth="1"/>
    <col min="4346" max="4346" width="1.140625" style="234" customWidth="1"/>
    <col min="4347" max="4347" width="2.140625" style="234" customWidth="1"/>
    <col min="4348" max="4349" width="1.7109375" style="234" customWidth="1"/>
    <col min="4350" max="4350" width="24.85546875" style="234" customWidth="1"/>
    <col min="4351" max="4351" width="1.140625" style="234" customWidth="1"/>
    <col min="4352" max="4353" width="11.85546875" style="234" customWidth="1"/>
    <col min="4354" max="4354" width="7.7109375" style="234" customWidth="1"/>
    <col min="4355" max="4356" width="11.85546875" style="234" customWidth="1"/>
    <col min="4357" max="4357" width="9.7109375" style="234" customWidth="1"/>
    <col min="4358" max="4599" width="9.140625" style="234"/>
    <col min="4600" max="4600" width="4.42578125" style="234" customWidth="1"/>
    <col min="4601" max="4601" width="1.7109375" style="234" customWidth="1"/>
    <col min="4602" max="4602" width="1.140625" style="234" customWidth="1"/>
    <col min="4603" max="4603" width="2.140625" style="234" customWidth="1"/>
    <col min="4604" max="4605" width="1.7109375" style="234" customWidth="1"/>
    <col min="4606" max="4606" width="24.85546875" style="234" customWidth="1"/>
    <col min="4607" max="4607" width="1.140625" style="234" customWidth="1"/>
    <col min="4608" max="4609" width="11.85546875" style="234" customWidth="1"/>
    <col min="4610" max="4610" width="7.7109375" style="234" customWidth="1"/>
    <col min="4611" max="4612" width="11.85546875" style="234" customWidth="1"/>
    <col min="4613" max="4613" width="9.7109375" style="234" customWidth="1"/>
    <col min="4614" max="4855" width="9.140625" style="234"/>
    <col min="4856" max="4856" width="4.42578125" style="234" customWidth="1"/>
    <col min="4857" max="4857" width="1.7109375" style="234" customWidth="1"/>
    <col min="4858" max="4858" width="1.140625" style="234" customWidth="1"/>
    <col min="4859" max="4859" width="2.140625" style="234" customWidth="1"/>
    <col min="4860" max="4861" width="1.7109375" style="234" customWidth="1"/>
    <col min="4862" max="4862" width="24.85546875" style="234" customWidth="1"/>
    <col min="4863" max="4863" width="1.140625" style="234" customWidth="1"/>
    <col min="4864" max="4865" width="11.85546875" style="234" customWidth="1"/>
    <col min="4866" max="4866" width="7.7109375" style="234" customWidth="1"/>
    <col min="4867" max="4868" width="11.85546875" style="234" customWidth="1"/>
    <col min="4869" max="4869" width="9.7109375" style="234" customWidth="1"/>
    <col min="4870" max="5111" width="9.140625" style="234"/>
    <col min="5112" max="5112" width="4.42578125" style="234" customWidth="1"/>
    <col min="5113" max="5113" width="1.7109375" style="234" customWidth="1"/>
    <col min="5114" max="5114" width="1.140625" style="234" customWidth="1"/>
    <col min="5115" max="5115" width="2.140625" style="234" customWidth="1"/>
    <col min="5116" max="5117" width="1.7109375" style="234" customWidth="1"/>
    <col min="5118" max="5118" width="24.85546875" style="234" customWidth="1"/>
    <col min="5119" max="5119" width="1.140625" style="234" customWidth="1"/>
    <col min="5120" max="5121" width="11.85546875" style="234" customWidth="1"/>
    <col min="5122" max="5122" width="7.7109375" style="234" customWidth="1"/>
    <col min="5123" max="5124" width="11.85546875" style="234" customWidth="1"/>
    <col min="5125" max="5125" width="9.7109375" style="234" customWidth="1"/>
    <col min="5126" max="5367" width="9.140625" style="234"/>
    <col min="5368" max="5368" width="4.42578125" style="234" customWidth="1"/>
    <col min="5369" max="5369" width="1.7109375" style="234" customWidth="1"/>
    <col min="5370" max="5370" width="1.140625" style="234" customWidth="1"/>
    <col min="5371" max="5371" width="2.140625" style="234" customWidth="1"/>
    <col min="5372" max="5373" width="1.7109375" style="234" customWidth="1"/>
    <col min="5374" max="5374" width="24.85546875" style="234" customWidth="1"/>
    <col min="5375" max="5375" width="1.140625" style="234" customWidth="1"/>
    <col min="5376" max="5377" width="11.85546875" style="234" customWidth="1"/>
    <col min="5378" max="5378" width="7.7109375" style="234" customWidth="1"/>
    <col min="5379" max="5380" width="11.85546875" style="234" customWidth="1"/>
    <col min="5381" max="5381" width="9.7109375" style="234" customWidth="1"/>
    <col min="5382" max="5623" width="9.140625" style="234"/>
    <col min="5624" max="5624" width="4.42578125" style="234" customWidth="1"/>
    <col min="5625" max="5625" width="1.7109375" style="234" customWidth="1"/>
    <col min="5626" max="5626" width="1.140625" style="234" customWidth="1"/>
    <col min="5627" max="5627" width="2.140625" style="234" customWidth="1"/>
    <col min="5628" max="5629" width="1.7109375" style="234" customWidth="1"/>
    <col min="5630" max="5630" width="24.85546875" style="234" customWidth="1"/>
    <col min="5631" max="5631" width="1.140625" style="234" customWidth="1"/>
    <col min="5632" max="5633" width="11.85546875" style="234" customWidth="1"/>
    <col min="5634" max="5634" width="7.7109375" style="234" customWidth="1"/>
    <col min="5635" max="5636" width="11.85546875" style="234" customWidth="1"/>
    <col min="5637" max="5637" width="9.7109375" style="234" customWidth="1"/>
    <col min="5638" max="5879" width="9.140625" style="234"/>
    <col min="5880" max="5880" width="4.42578125" style="234" customWidth="1"/>
    <col min="5881" max="5881" width="1.7109375" style="234" customWidth="1"/>
    <col min="5882" max="5882" width="1.140625" style="234" customWidth="1"/>
    <col min="5883" max="5883" width="2.140625" style="234" customWidth="1"/>
    <col min="5884" max="5885" width="1.7109375" style="234" customWidth="1"/>
    <col min="5886" max="5886" width="24.85546875" style="234" customWidth="1"/>
    <col min="5887" max="5887" width="1.140625" style="234" customWidth="1"/>
    <col min="5888" max="5889" width="11.85546875" style="234" customWidth="1"/>
    <col min="5890" max="5890" width="7.7109375" style="234" customWidth="1"/>
    <col min="5891" max="5892" width="11.85546875" style="234" customWidth="1"/>
    <col min="5893" max="5893" width="9.7109375" style="234" customWidth="1"/>
    <col min="5894" max="6135" width="9.140625" style="234"/>
    <col min="6136" max="6136" width="4.42578125" style="234" customWidth="1"/>
    <col min="6137" max="6137" width="1.7109375" style="234" customWidth="1"/>
    <col min="6138" max="6138" width="1.140625" style="234" customWidth="1"/>
    <col min="6139" max="6139" width="2.140625" style="234" customWidth="1"/>
    <col min="6140" max="6141" width="1.7109375" style="234" customWidth="1"/>
    <col min="6142" max="6142" width="24.85546875" style="234" customWidth="1"/>
    <col min="6143" max="6143" width="1.140625" style="234" customWidth="1"/>
    <col min="6144" max="6145" width="11.85546875" style="234" customWidth="1"/>
    <col min="6146" max="6146" width="7.7109375" style="234" customWidth="1"/>
    <col min="6147" max="6148" width="11.85546875" style="234" customWidth="1"/>
    <col min="6149" max="6149" width="9.7109375" style="234" customWidth="1"/>
    <col min="6150" max="6391" width="9.140625" style="234"/>
    <col min="6392" max="6392" width="4.42578125" style="234" customWidth="1"/>
    <col min="6393" max="6393" width="1.7109375" style="234" customWidth="1"/>
    <col min="6394" max="6394" width="1.140625" style="234" customWidth="1"/>
    <col min="6395" max="6395" width="2.140625" style="234" customWidth="1"/>
    <col min="6396" max="6397" width="1.7109375" style="234" customWidth="1"/>
    <col min="6398" max="6398" width="24.85546875" style="234" customWidth="1"/>
    <col min="6399" max="6399" width="1.140625" style="234" customWidth="1"/>
    <col min="6400" max="6401" width="11.85546875" style="234" customWidth="1"/>
    <col min="6402" max="6402" width="7.7109375" style="234" customWidth="1"/>
    <col min="6403" max="6404" width="11.85546875" style="234" customWidth="1"/>
    <col min="6405" max="6405" width="9.7109375" style="234" customWidth="1"/>
    <col min="6406" max="6647" width="9.140625" style="234"/>
    <col min="6648" max="6648" width="4.42578125" style="234" customWidth="1"/>
    <col min="6649" max="6649" width="1.7109375" style="234" customWidth="1"/>
    <col min="6650" max="6650" width="1.140625" style="234" customWidth="1"/>
    <col min="6651" max="6651" width="2.140625" style="234" customWidth="1"/>
    <col min="6652" max="6653" width="1.7109375" style="234" customWidth="1"/>
    <col min="6654" max="6654" width="24.85546875" style="234" customWidth="1"/>
    <col min="6655" max="6655" width="1.140625" style="234" customWidth="1"/>
    <col min="6656" max="6657" width="11.85546875" style="234" customWidth="1"/>
    <col min="6658" max="6658" width="7.7109375" style="234" customWidth="1"/>
    <col min="6659" max="6660" width="11.85546875" style="234" customWidth="1"/>
    <col min="6661" max="6661" width="9.7109375" style="234" customWidth="1"/>
    <col min="6662" max="6903" width="9.140625" style="234"/>
    <col min="6904" max="6904" width="4.42578125" style="234" customWidth="1"/>
    <col min="6905" max="6905" width="1.7109375" style="234" customWidth="1"/>
    <col min="6906" max="6906" width="1.140625" style="234" customWidth="1"/>
    <col min="6907" max="6907" width="2.140625" style="234" customWidth="1"/>
    <col min="6908" max="6909" width="1.7109375" style="234" customWidth="1"/>
    <col min="6910" max="6910" width="24.85546875" style="234" customWidth="1"/>
    <col min="6911" max="6911" width="1.140625" style="234" customWidth="1"/>
    <col min="6912" max="6913" width="11.85546875" style="234" customWidth="1"/>
    <col min="6914" max="6914" width="7.7109375" style="234" customWidth="1"/>
    <col min="6915" max="6916" width="11.85546875" style="234" customWidth="1"/>
    <col min="6917" max="6917" width="9.7109375" style="234" customWidth="1"/>
    <col min="6918" max="7159" width="9.140625" style="234"/>
    <col min="7160" max="7160" width="4.42578125" style="234" customWidth="1"/>
    <col min="7161" max="7161" width="1.7109375" style="234" customWidth="1"/>
    <col min="7162" max="7162" width="1.140625" style="234" customWidth="1"/>
    <col min="7163" max="7163" width="2.140625" style="234" customWidth="1"/>
    <col min="7164" max="7165" width="1.7109375" style="234" customWidth="1"/>
    <col min="7166" max="7166" width="24.85546875" style="234" customWidth="1"/>
    <col min="7167" max="7167" width="1.140625" style="234" customWidth="1"/>
    <col min="7168" max="7169" width="11.85546875" style="234" customWidth="1"/>
    <col min="7170" max="7170" width="7.7109375" style="234" customWidth="1"/>
    <col min="7171" max="7172" width="11.85546875" style="234" customWidth="1"/>
    <col min="7173" max="7173" width="9.7109375" style="234" customWidth="1"/>
    <col min="7174" max="7415" width="9.140625" style="234"/>
    <col min="7416" max="7416" width="4.42578125" style="234" customWidth="1"/>
    <col min="7417" max="7417" width="1.7109375" style="234" customWidth="1"/>
    <col min="7418" max="7418" width="1.140625" style="234" customWidth="1"/>
    <col min="7419" max="7419" width="2.140625" style="234" customWidth="1"/>
    <col min="7420" max="7421" width="1.7109375" style="234" customWidth="1"/>
    <col min="7422" max="7422" width="24.85546875" style="234" customWidth="1"/>
    <col min="7423" max="7423" width="1.140625" style="234" customWidth="1"/>
    <col min="7424" max="7425" width="11.85546875" style="234" customWidth="1"/>
    <col min="7426" max="7426" width="7.7109375" style="234" customWidth="1"/>
    <col min="7427" max="7428" width="11.85546875" style="234" customWidth="1"/>
    <col min="7429" max="7429" width="9.7109375" style="234" customWidth="1"/>
    <col min="7430" max="7671" width="9.140625" style="234"/>
    <col min="7672" max="7672" width="4.42578125" style="234" customWidth="1"/>
    <col min="7673" max="7673" width="1.7109375" style="234" customWidth="1"/>
    <col min="7674" max="7674" width="1.140625" style="234" customWidth="1"/>
    <col min="7675" max="7675" width="2.140625" style="234" customWidth="1"/>
    <col min="7676" max="7677" width="1.7109375" style="234" customWidth="1"/>
    <col min="7678" max="7678" width="24.85546875" style="234" customWidth="1"/>
    <col min="7679" max="7679" width="1.140625" style="234" customWidth="1"/>
    <col min="7680" max="7681" width="11.85546875" style="234" customWidth="1"/>
    <col min="7682" max="7682" width="7.7109375" style="234" customWidth="1"/>
    <col min="7683" max="7684" width="11.85546875" style="234" customWidth="1"/>
    <col min="7685" max="7685" width="9.7109375" style="234" customWidth="1"/>
    <col min="7686" max="7927" width="9.140625" style="234"/>
    <col min="7928" max="7928" width="4.42578125" style="234" customWidth="1"/>
    <col min="7929" max="7929" width="1.7109375" style="234" customWidth="1"/>
    <col min="7930" max="7930" width="1.140625" style="234" customWidth="1"/>
    <col min="7931" max="7931" width="2.140625" style="234" customWidth="1"/>
    <col min="7932" max="7933" width="1.7109375" style="234" customWidth="1"/>
    <col min="7934" max="7934" width="24.85546875" style="234" customWidth="1"/>
    <col min="7935" max="7935" width="1.140625" style="234" customWidth="1"/>
    <col min="7936" max="7937" width="11.85546875" style="234" customWidth="1"/>
    <col min="7938" max="7938" width="7.7109375" style="234" customWidth="1"/>
    <col min="7939" max="7940" width="11.85546875" style="234" customWidth="1"/>
    <col min="7941" max="7941" width="9.7109375" style="234" customWidth="1"/>
    <col min="7942" max="8183" width="9.140625" style="234"/>
    <col min="8184" max="8184" width="4.42578125" style="234" customWidth="1"/>
    <col min="8185" max="8185" width="1.7109375" style="234" customWidth="1"/>
    <col min="8186" max="8186" width="1.140625" style="234" customWidth="1"/>
    <col min="8187" max="8187" width="2.140625" style="234" customWidth="1"/>
    <col min="8188" max="8189" width="1.7109375" style="234" customWidth="1"/>
    <col min="8190" max="8190" width="24.85546875" style="234" customWidth="1"/>
    <col min="8191" max="8191" width="1.140625" style="234" customWidth="1"/>
    <col min="8192" max="8193" width="11.85546875" style="234" customWidth="1"/>
    <col min="8194" max="8194" width="7.7109375" style="234" customWidth="1"/>
    <col min="8195" max="8196" width="11.85546875" style="234" customWidth="1"/>
    <col min="8197" max="8197" width="9.7109375" style="234" customWidth="1"/>
    <col min="8198" max="8439" width="9.140625" style="234"/>
    <col min="8440" max="8440" width="4.42578125" style="234" customWidth="1"/>
    <col min="8441" max="8441" width="1.7109375" style="234" customWidth="1"/>
    <col min="8442" max="8442" width="1.140625" style="234" customWidth="1"/>
    <col min="8443" max="8443" width="2.140625" style="234" customWidth="1"/>
    <col min="8444" max="8445" width="1.7109375" style="234" customWidth="1"/>
    <col min="8446" max="8446" width="24.85546875" style="234" customWidth="1"/>
    <col min="8447" max="8447" width="1.140625" style="234" customWidth="1"/>
    <col min="8448" max="8449" width="11.85546875" style="234" customWidth="1"/>
    <col min="8450" max="8450" width="7.7109375" style="234" customWidth="1"/>
    <col min="8451" max="8452" width="11.85546875" style="234" customWidth="1"/>
    <col min="8453" max="8453" width="9.7109375" style="234" customWidth="1"/>
    <col min="8454" max="8695" width="9.140625" style="234"/>
    <col min="8696" max="8696" width="4.42578125" style="234" customWidth="1"/>
    <col min="8697" max="8697" width="1.7109375" style="234" customWidth="1"/>
    <col min="8698" max="8698" width="1.140625" style="234" customWidth="1"/>
    <col min="8699" max="8699" width="2.140625" style="234" customWidth="1"/>
    <col min="8700" max="8701" width="1.7109375" style="234" customWidth="1"/>
    <col min="8702" max="8702" width="24.85546875" style="234" customWidth="1"/>
    <col min="8703" max="8703" width="1.140625" style="234" customWidth="1"/>
    <col min="8704" max="8705" width="11.85546875" style="234" customWidth="1"/>
    <col min="8706" max="8706" width="7.7109375" style="234" customWidth="1"/>
    <col min="8707" max="8708" width="11.85546875" style="234" customWidth="1"/>
    <col min="8709" max="8709" width="9.7109375" style="234" customWidth="1"/>
    <col min="8710" max="8951" width="9.140625" style="234"/>
    <col min="8952" max="8952" width="4.42578125" style="234" customWidth="1"/>
    <col min="8953" max="8953" width="1.7109375" style="234" customWidth="1"/>
    <col min="8954" max="8954" width="1.140625" style="234" customWidth="1"/>
    <col min="8955" max="8955" width="2.140625" style="234" customWidth="1"/>
    <col min="8956" max="8957" width="1.7109375" style="234" customWidth="1"/>
    <col min="8958" max="8958" width="24.85546875" style="234" customWidth="1"/>
    <col min="8959" max="8959" width="1.140625" style="234" customWidth="1"/>
    <col min="8960" max="8961" width="11.85546875" style="234" customWidth="1"/>
    <col min="8962" max="8962" width="7.7109375" style="234" customWidth="1"/>
    <col min="8963" max="8964" width="11.85546875" style="234" customWidth="1"/>
    <col min="8965" max="8965" width="9.7109375" style="234" customWidth="1"/>
    <col min="8966" max="9207" width="9.140625" style="234"/>
    <col min="9208" max="9208" width="4.42578125" style="234" customWidth="1"/>
    <col min="9209" max="9209" width="1.7109375" style="234" customWidth="1"/>
    <col min="9210" max="9210" width="1.140625" style="234" customWidth="1"/>
    <col min="9211" max="9211" width="2.140625" style="234" customWidth="1"/>
    <col min="9212" max="9213" width="1.7109375" style="234" customWidth="1"/>
    <col min="9214" max="9214" width="24.85546875" style="234" customWidth="1"/>
    <col min="9215" max="9215" width="1.140625" style="234" customWidth="1"/>
    <col min="9216" max="9217" width="11.85546875" style="234" customWidth="1"/>
    <col min="9218" max="9218" width="7.7109375" style="234" customWidth="1"/>
    <col min="9219" max="9220" width="11.85546875" style="234" customWidth="1"/>
    <col min="9221" max="9221" width="9.7109375" style="234" customWidth="1"/>
    <col min="9222" max="9463" width="9.140625" style="234"/>
    <col min="9464" max="9464" width="4.42578125" style="234" customWidth="1"/>
    <col min="9465" max="9465" width="1.7109375" style="234" customWidth="1"/>
    <col min="9466" max="9466" width="1.140625" style="234" customWidth="1"/>
    <col min="9467" max="9467" width="2.140625" style="234" customWidth="1"/>
    <col min="9468" max="9469" width="1.7109375" style="234" customWidth="1"/>
    <col min="9470" max="9470" width="24.85546875" style="234" customWidth="1"/>
    <col min="9471" max="9471" width="1.140625" style="234" customWidth="1"/>
    <col min="9472" max="9473" width="11.85546875" style="234" customWidth="1"/>
    <col min="9474" max="9474" width="7.7109375" style="234" customWidth="1"/>
    <col min="9475" max="9476" width="11.85546875" style="234" customWidth="1"/>
    <col min="9477" max="9477" width="9.7109375" style="234" customWidth="1"/>
    <col min="9478" max="9719" width="9.140625" style="234"/>
    <col min="9720" max="9720" width="4.42578125" style="234" customWidth="1"/>
    <col min="9721" max="9721" width="1.7109375" style="234" customWidth="1"/>
    <col min="9722" max="9722" width="1.140625" style="234" customWidth="1"/>
    <col min="9723" max="9723" width="2.140625" style="234" customWidth="1"/>
    <col min="9724" max="9725" width="1.7109375" style="234" customWidth="1"/>
    <col min="9726" max="9726" width="24.85546875" style="234" customWidth="1"/>
    <col min="9727" max="9727" width="1.140625" style="234" customWidth="1"/>
    <col min="9728" max="9729" width="11.85546875" style="234" customWidth="1"/>
    <col min="9730" max="9730" width="7.7109375" style="234" customWidth="1"/>
    <col min="9731" max="9732" width="11.85546875" style="234" customWidth="1"/>
    <col min="9733" max="9733" width="9.7109375" style="234" customWidth="1"/>
    <col min="9734" max="9975" width="9.140625" style="234"/>
    <col min="9976" max="9976" width="4.42578125" style="234" customWidth="1"/>
    <col min="9977" max="9977" width="1.7109375" style="234" customWidth="1"/>
    <col min="9978" max="9978" width="1.140625" style="234" customWidth="1"/>
    <col min="9979" max="9979" width="2.140625" style="234" customWidth="1"/>
    <col min="9980" max="9981" width="1.7109375" style="234" customWidth="1"/>
    <col min="9982" max="9982" width="24.85546875" style="234" customWidth="1"/>
    <col min="9983" max="9983" width="1.140625" style="234" customWidth="1"/>
    <col min="9984" max="9985" width="11.85546875" style="234" customWidth="1"/>
    <col min="9986" max="9986" width="7.7109375" style="234" customWidth="1"/>
    <col min="9987" max="9988" width="11.85546875" style="234" customWidth="1"/>
    <col min="9989" max="9989" width="9.7109375" style="234" customWidth="1"/>
    <col min="9990" max="10231" width="9.140625" style="234"/>
    <col min="10232" max="10232" width="4.42578125" style="234" customWidth="1"/>
    <col min="10233" max="10233" width="1.7109375" style="234" customWidth="1"/>
    <col min="10234" max="10234" width="1.140625" style="234" customWidth="1"/>
    <col min="10235" max="10235" width="2.140625" style="234" customWidth="1"/>
    <col min="10236" max="10237" width="1.7109375" style="234" customWidth="1"/>
    <col min="10238" max="10238" width="24.85546875" style="234" customWidth="1"/>
    <col min="10239" max="10239" width="1.140625" style="234" customWidth="1"/>
    <col min="10240" max="10241" width="11.85546875" style="234" customWidth="1"/>
    <col min="10242" max="10242" width="7.7109375" style="234" customWidth="1"/>
    <col min="10243" max="10244" width="11.85546875" style="234" customWidth="1"/>
    <col min="10245" max="10245" width="9.7109375" style="234" customWidth="1"/>
    <col min="10246" max="10487" width="9.140625" style="234"/>
    <col min="10488" max="10488" width="4.42578125" style="234" customWidth="1"/>
    <col min="10489" max="10489" width="1.7109375" style="234" customWidth="1"/>
    <col min="10490" max="10490" width="1.140625" style="234" customWidth="1"/>
    <col min="10491" max="10491" width="2.140625" style="234" customWidth="1"/>
    <col min="10492" max="10493" width="1.7109375" style="234" customWidth="1"/>
    <col min="10494" max="10494" width="24.85546875" style="234" customWidth="1"/>
    <col min="10495" max="10495" width="1.140625" style="234" customWidth="1"/>
    <col min="10496" max="10497" width="11.85546875" style="234" customWidth="1"/>
    <col min="10498" max="10498" width="7.7109375" style="234" customWidth="1"/>
    <col min="10499" max="10500" width="11.85546875" style="234" customWidth="1"/>
    <col min="10501" max="10501" width="9.7109375" style="234" customWidth="1"/>
    <col min="10502" max="10743" width="9.140625" style="234"/>
    <col min="10744" max="10744" width="4.42578125" style="234" customWidth="1"/>
    <col min="10745" max="10745" width="1.7109375" style="234" customWidth="1"/>
    <col min="10746" max="10746" width="1.140625" style="234" customWidth="1"/>
    <col min="10747" max="10747" width="2.140625" style="234" customWidth="1"/>
    <col min="10748" max="10749" width="1.7109375" style="234" customWidth="1"/>
    <col min="10750" max="10750" width="24.85546875" style="234" customWidth="1"/>
    <col min="10751" max="10751" width="1.140625" style="234" customWidth="1"/>
    <col min="10752" max="10753" width="11.85546875" style="234" customWidth="1"/>
    <col min="10754" max="10754" width="7.7109375" style="234" customWidth="1"/>
    <col min="10755" max="10756" width="11.85546875" style="234" customWidth="1"/>
    <col min="10757" max="10757" width="9.7109375" style="234" customWidth="1"/>
    <col min="10758" max="10999" width="9.140625" style="234"/>
    <col min="11000" max="11000" width="4.42578125" style="234" customWidth="1"/>
    <col min="11001" max="11001" width="1.7109375" style="234" customWidth="1"/>
    <col min="11002" max="11002" width="1.140625" style="234" customWidth="1"/>
    <col min="11003" max="11003" width="2.140625" style="234" customWidth="1"/>
    <col min="11004" max="11005" width="1.7109375" style="234" customWidth="1"/>
    <col min="11006" max="11006" width="24.85546875" style="234" customWidth="1"/>
    <col min="11007" max="11007" width="1.140625" style="234" customWidth="1"/>
    <col min="11008" max="11009" width="11.85546875" style="234" customWidth="1"/>
    <col min="11010" max="11010" width="7.7109375" style="234" customWidth="1"/>
    <col min="11011" max="11012" width="11.85546875" style="234" customWidth="1"/>
    <col min="11013" max="11013" width="9.7109375" style="234" customWidth="1"/>
    <col min="11014" max="11255" width="9.140625" style="234"/>
    <col min="11256" max="11256" width="4.42578125" style="234" customWidth="1"/>
    <col min="11257" max="11257" width="1.7109375" style="234" customWidth="1"/>
    <col min="11258" max="11258" width="1.140625" style="234" customWidth="1"/>
    <col min="11259" max="11259" width="2.140625" style="234" customWidth="1"/>
    <col min="11260" max="11261" width="1.7109375" style="234" customWidth="1"/>
    <col min="11262" max="11262" width="24.85546875" style="234" customWidth="1"/>
    <col min="11263" max="11263" width="1.140625" style="234" customWidth="1"/>
    <col min="11264" max="11265" width="11.85546875" style="234" customWidth="1"/>
    <col min="11266" max="11266" width="7.7109375" style="234" customWidth="1"/>
    <col min="11267" max="11268" width="11.85546875" style="234" customWidth="1"/>
    <col min="11269" max="11269" width="9.7109375" style="234" customWidth="1"/>
    <col min="11270" max="11511" width="9.140625" style="234"/>
    <col min="11512" max="11512" width="4.42578125" style="234" customWidth="1"/>
    <col min="11513" max="11513" width="1.7109375" style="234" customWidth="1"/>
    <col min="11514" max="11514" width="1.140625" style="234" customWidth="1"/>
    <col min="11515" max="11515" width="2.140625" style="234" customWidth="1"/>
    <col min="11516" max="11517" width="1.7109375" style="234" customWidth="1"/>
    <col min="11518" max="11518" width="24.85546875" style="234" customWidth="1"/>
    <col min="11519" max="11519" width="1.140625" style="234" customWidth="1"/>
    <col min="11520" max="11521" width="11.85546875" style="234" customWidth="1"/>
    <col min="11522" max="11522" width="7.7109375" style="234" customWidth="1"/>
    <col min="11523" max="11524" width="11.85546875" style="234" customWidth="1"/>
    <col min="11525" max="11525" width="9.7109375" style="234" customWidth="1"/>
    <col min="11526" max="11767" width="9.140625" style="234"/>
    <col min="11768" max="11768" width="4.42578125" style="234" customWidth="1"/>
    <col min="11769" max="11769" width="1.7109375" style="234" customWidth="1"/>
    <col min="11770" max="11770" width="1.140625" style="234" customWidth="1"/>
    <col min="11771" max="11771" width="2.140625" style="234" customWidth="1"/>
    <col min="11772" max="11773" width="1.7109375" style="234" customWidth="1"/>
    <col min="11774" max="11774" width="24.85546875" style="234" customWidth="1"/>
    <col min="11775" max="11775" width="1.140625" style="234" customWidth="1"/>
    <col min="11776" max="11777" width="11.85546875" style="234" customWidth="1"/>
    <col min="11778" max="11778" width="7.7109375" style="234" customWidth="1"/>
    <col min="11779" max="11780" width="11.85546875" style="234" customWidth="1"/>
    <col min="11781" max="11781" width="9.7109375" style="234" customWidth="1"/>
    <col min="11782" max="12023" width="9.140625" style="234"/>
    <col min="12024" max="12024" width="4.42578125" style="234" customWidth="1"/>
    <col min="12025" max="12025" width="1.7109375" style="234" customWidth="1"/>
    <col min="12026" max="12026" width="1.140625" style="234" customWidth="1"/>
    <col min="12027" max="12027" width="2.140625" style="234" customWidth="1"/>
    <col min="12028" max="12029" width="1.7109375" style="234" customWidth="1"/>
    <col min="12030" max="12030" width="24.85546875" style="234" customWidth="1"/>
    <col min="12031" max="12031" width="1.140625" style="234" customWidth="1"/>
    <col min="12032" max="12033" width="11.85546875" style="234" customWidth="1"/>
    <col min="12034" max="12034" width="7.7109375" style="234" customWidth="1"/>
    <col min="12035" max="12036" width="11.85546875" style="234" customWidth="1"/>
    <col min="12037" max="12037" width="9.7109375" style="234" customWidth="1"/>
    <col min="12038" max="12279" width="9.140625" style="234"/>
    <col min="12280" max="12280" width="4.42578125" style="234" customWidth="1"/>
    <col min="12281" max="12281" width="1.7109375" style="234" customWidth="1"/>
    <col min="12282" max="12282" width="1.140625" style="234" customWidth="1"/>
    <col min="12283" max="12283" width="2.140625" style="234" customWidth="1"/>
    <col min="12284" max="12285" width="1.7109375" style="234" customWidth="1"/>
    <col min="12286" max="12286" width="24.85546875" style="234" customWidth="1"/>
    <col min="12287" max="12287" width="1.140625" style="234" customWidth="1"/>
    <col min="12288" max="12289" width="11.85546875" style="234" customWidth="1"/>
    <col min="12290" max="12290" width="7.7109375" style="234" customWidth="1"/>
    <col min="12291" max="12292" width="11.85546875" style="234" customWidth="1"/>
    <col min="12293" max="12293" width="9.7109375" style="234" customWidth="1"/>
    <col min="12294" max="12535" width="9.140625" style="234"/>
    <col min="12536" max="12536" width="4.42578125" style="234" customWidth="1"/>
    <col min="12537" max="12537" width="1.7109375" style="234" customWidth="1"/>
    <col min="12538" max="12538" width="1.140625" style="234" customWidth="1"/>
    <col min="12539" max="12539" width="2.140625" style="234" customWidth="1"/>
    <col min="12540" max="12541" width="1.7109375" style="234" customWidth="1"/>
    <col min="12542" max="12542" width="24.85546875" style="234" customWidth="1"/>
    <col min="12543" max="12543" width="1.140625" style="234" customWidth="1"/>
    <col min="12544" max="12545" width="11.85546875" style="234" customWidth="1"/>
    <col min="12546" max="12546" width="7.7109375" style="234" customWidth="1"/>
    <col min="12547" max="12548" width="11.85546875" style="234" customWidth="1"/>
    <col min="12549" max="12549" width="9.7109375" style="234" customWidth="1"/>
    <col min="12550" max="12791" width="9.140625" style="234"/>
    <col min="12792" max="12792" width="4.42578125" style="234" customWidth="1"/>
    <col min="12793" max="12793" width="1.7109375" style="234" customWidth="1"/>
    <col min="12794" max="12794" width="1.140625" style="234" customWidth="1"/>
    <col min="12795" max="12795" width="2.140625" style="234" customWidth="1"/>
    <col min="12796" max="12797" width="1.7109375" style="234" customWidth="1"/>
    <col min="12798" max="12798" width="24.85546875" style="234" customWidth="1"/>
    <col min="12799" max="12799" width="1.140625" style="234" customWidth="1"/>
    <col min="12800" max="12801" width="11.85546875" style="234" customWidth="1"/>
    <col min="12802" max="12802" width="7.7109375" style="234" customWidth="1"/>
    <col min="12803" max="12804" width="11.85546875" style="234" customWidth="1"/>
    <col min="12805" max="12805" width="9.7109375" style="234" customWidth="1"/>
    <col min="12806" max="13047" width="9.140625" style="234"/>
    <col min="13048" max="13048" width="4.42578125" style="234" customWidth="1"/>
    <col min="13049" max="13049" width="1.7109375" style="234" customWidth="1"/>
    <col min="13050" max="13050" width="1.140625" style="234" customWidth="1"/>
    <col min="13051" max="13051" width="2.140625" style="234" customWidth="1"/>
    <col min="13052" max="13053" width="1.7109375" style="234" customWidth="1"/>
    <col min="13054" max="13054" width="24.85546875" style="234" customWidth="1"/>
    <col min="13055" max="13055" width="1.140625" style="234" customWidth="1"/>
    <col min="13056" max="13057" width="11.85546875" style="234" customWidth="1"/>
    <col min="13058" max="13058" width="7.7109375" style="234" customWidth="1"/>
    <col min="13059" max="13060" width="11.85546875" style="234" customWidth="1"/>
    <col min="13061" max="13061" width="9.7109375" style="234" customWidth="1"/>
    <col min="13062" max="13303" width="9.140625" style="234"/>
    <col min="13304" max="13304" width="4.42578125" style="234" customWidth="1"/>
    <col min="13305" max="13305" width="1.7109375" style="234" customWidth="1"/>
    <col min="13306" max="13306" width="1.140625" style="234" customWidth="1"/>
    <col min="13307" max="13307" width="2.140625" style="234" customWidth="1"/>
    <col min="13308" max="13309" width="1.7109375" style="234" customWidth="1"/>
    <col min="13310" max="13310" width="24.85546875" style="234" customWidth="1"/>
    <col min="13311" max="13311" width="1.140625" style="234" customWidth="1"/>
    <col min="13312" max="13313" width="11.85546875" style="234" customWidth="1"/>
    <col min="13314" max="13314" width="7.7109375" style="234" customWidth="1"/>
    <col min="13315" max="13316" width="11.85546875" style="234" customWidth="1"/>
    <col min="13317" max="13317" width="9.7109375" style="234" customWidth="1"/>
    <col min="13318" max="13559" width="9.140625" style="234"/>
    <col min="13560" max="13560" width="4.42578125" style="234" customWidth="1"/>
    <col min="13561" max="13561" width="1.7109375" style="234" customWidth="1"/>
    <col min="13562" max="13562" width="1.140625" style="234" customWidth="1"/>
    <col min="13563" max="13563" width="2.140625" style="234" customWidth="1"/>
    <col min="13564" max="13565" width="1.7109375" style="234" customWidth="1"/>
    <col min="13566" max="13566" width="24.85546875" style="234" customWidth="1"/>
    <col min="13567" max="13567" width="1.140625" style="234" customWidth="1"/>
    <col min="13568" max="13569" width="11.85546875" style="234" customWidth="1"/>
    <col min="13570" max="13570" width="7.7109375" style="234" customWidth="1"/>
    <col min="13571" max="13572" width="11.85546875" style="234" customWidth="1"/>
    <col min="13573" max="13573" width="9.7109375" style="234" customWidth="1"/>
    <col min="13574" max="13815" width="9.140625" style="234"/>
    <col min="13816" max="13816" width="4.42578125" style="234" customWidth="1"/>
    <col min="13817" max="13817" width="1.7109375" style="234" customWidth="1"/>
    <col min="13818" max="13818" width="1.140625" style="234" customWidth="1"/>
    <col min="13819" max="13819" width="2.140625" style="234" customWidth="1"/>
    <col min="13820" max="13821" width="1.7109375" style="234" customWidth="1"/>
    <col min="13822" max="13822" width="24.85546875" style="234" customWidth="1"/>
    <col min="13823" max="13823" width="1.140625" style="234" customWidth="1"/>
    <col min="13824" max="13825" width="11.85546875" style="234" customWidth="1"/>
    <col min="13826" max="13826" width="7.7109375" style="234" customWidth="1"/>
    <col min="13827" max="13828" width="11.85546875" style="234" customWidth="1"/>
    <col min="13829" max="13829" width="9.7109375" style="234" customWidth="1"/>
    <col min="13830" max="14071" width="9.140625" style="234"/>
    <col min="14072" max="14072" width="4.42578125" style="234" customWidth="1"/>
    <col min="14073" max="14073" width="1.7109375" style="234" customWidth="1"/>
    <col min="14074" max="14074" width="1.140625" style="234" customWidth="1"/>
    <col min="14075" max="14075" width="2.140625" style="234" customWidth="1"/>
    <col min="14076" max="14077" width="1.7109375" style="234" customWidth="1"/>
    <col min="14078" max="14078" width="24.85546875" style="234" customWidth="1"/>
    <col min="14079" max="14079" width="1.140625" style="234" customWidth="1"/>
    <col min="14080" max="14081" width="11.85546875" style="234" customWidth="1"/>
    <col min="14082" max="14082" width="7.7109375" style="234" customWidth="1"/>
    <col min="14083" max="14084" width="11.85546875" style="234" customWidth="1"/>
    <col min="14085" max="14085" width="9.7109375" style="234" customWidth="1"/>
    <col min="14086" max="14327" width="9.140625" style="234"/>
    <col min="14328" max="14328" width="4.42578125" style="234" customWidth="1"/>
    <col min="14329" max="14329" width="1.7109375" style="234" customWidth="1"/>
    <col min="14330" max="14330" width="1.140625" style="234" customWidth="1"/>
    <col min="14331" max="14331" width="2.140625" style="234" customWidth="1"/>
    <col min="14332" max="14333" width="1.7109375" style="234" customWidth="1"/>
    <col min="14334" max="14334" width="24.85546875" style="234" customWidth="1"/>
    <col min="14335" max="14335" width="1.140625" style="234" customWidth="1"/>
    <col min="14336" max="14337" width="11.85546875" style="234" customWidth="1"/>
    <col min="14338" max="14338" width="7.7109375" style="234" customWidth="1"/>
    <col min="14339" max="14340" width="11.85546875" style="234" customWidth="1"/>
    <col min="14341" max="14341" width="9.7109375" style="234" customWidth="1"/>
    <col min="14342" max="14583" width="9.140625" style="234"/>
    <col min="14584" max="14584" width="4.42578125" style="234" customWidth="1"/>
    <col min="14585" max="14585" width="1.7109375" style="234" customWidth="1"/>
    <col min="14586" max="14586" width="1.140625" style="234" customWidth="1"/>
    <col min="14587" max="14587" width="2.140625" style="234" customWidth="1"/>
    <col min="14588" max="14589" width="1.7109375" style="234" customWidth="1"/>
    <col min="14590" max="14590" width="24.85546875" style="234" customWidth="1"/>
    <col min="14591" max="14591" width="1.140625" style="234" customWidth="1"/>
    <col min="14592" max="14593" width="11.85546875" style="234" customWidth="1"/>
    <col min="14594" max="14594" width="7.7109375" style="234" customWidth="1"/>
    <col min="14595" max="14596" width="11.85546875" style="234" customWidth="1"/>
    <col min="14597" max="14597" width="9.7109375" style="234" customWidth="1"/>
    <col min="14598" max="14839" width="9.140625" style="234"/>
    <col min="14840" max="14840" width="4.42578125" style="234" customWidth="1"/>
    <col min="14841" max="14841" width="1.7109375" style="234" customWidth="1"/>
    <col min="14842" max="14842" width="1.140625" style="234" customWidth="1"/>
    <col min="14843" max="14843" width="2.140625" style="234" customWidth="1"/>
    <col min="14844" max="14845" width="1.7109375" style="234" customWidth="1"/>
    <col min="14846" max="14846" width="24.85546875" style="234" customWidth="1"/>
    <col min="14847" max="14847" width="1.140625" style="234" customWidth="1"/>
    <col min="14848" max="14849" width="11.85546875" style="234" customWidth="1"/>
    <col min="14850" max="14850" width="7.7109375" style="234" customWidth="1"/>
    <col min="14851" max="14852" width="11.85546875" style="234" customWidth="1"/>
    <col min="14853" max="14853" width="9.7109375" style="234" customWidth="1"/>
    <col min="14854" max="15095" width="9.140625" style="234"/>
    <col min="15096" max="15096" width="4.42578125" style="234" customWidth="1"/>
    <col min="15097" max="15097" width="1.7109375" style="234" customWidth="1"/>
    <col min="15098" max="15098" width="1.140625" style="234" customWidth="1"/>
    <col min="15099" max="15099" width="2.140625" style="234" customWidth="1"/>
    <col min="15100" max="15101" width="1.7109375" style="234" customWidth="1"/>
    <col min="15102" max="15102" width="24.85546875" style="234" customWidth="1"/>
    <col min="15103" max="15103" width="1.140625" style="234" customWidth="1"/>
    <col min="15104" max="15105" width="11.85546875" style="234" customWidth="1"/>
    <col min="15106" max="15106" width="7.7109375" style="234" customWidth="1"/>
    <col min="15107" max="15108" width="11.85546875" style="234" customWidth="1"/>
    <col min="15109" max="15109" width="9.7109375" style="234" customWidth="1"/>
    <col min="15110" max="15351" width="9.140625" style="234"/>
    <col min="15352" max="15352" width="4.42578125" style="234" customWidth="1"/>
    <col min="15353" max="15353" width="1.7109375" style="234" customWidth="1"/>
    <col min="15354" max="15354" width="1.140625" style="234" customWidth="1"/>
    <col min="15355" max="15355" width="2.140625" style="234" customWidth="1"/>
    <col min="15356" max="15357" width="1.7109375" style="234" customWidth="1"/>
    <col min="15358" max="15358" width="24.85546875" style="234" customWidth="1"/>
    <col min="15359" max="15359" width="1.140625" style="234" customWidth="1"/>
    <col min="15360" max="15361" width="11.85546875" style="234" customWidth="1"/>
    <col min="15362" max="15362" width="7.7109375" style="234" customWidth="1"/>
    <col min="15363" max="15364" width="11.85546875" style="234" customWidth="1"/>
    <col min="15365" max="15365" width="9.7109375" style="234" customWidth="1"/>
    <col min="15366" max="15607" width="9.140625" style="234"/>
    <col min="15608" max="15608" width="4.42578125" style="234" customWidth="1"/>
    <col min="15609" max="15609" width="1.7109375" style="234" customWidth="1"/>
    <col min="15610" max="15610" width="1.140625" style="234" customWidth="1"/>
    <col min="15611" max="15611" width="2.140625" style="234" customWidth="1"/>
    <col min="15612" max="15613" width="1.7109375" style="234" customWidth="1"/>
    <col min="15614" max="15614" width="24.85546875" style="234" customWidth="1"/>
    <col min="15615" max="15615" width="1.140625" style="234" customWidth="1"/>
    <col min="15616" max="15617" width="11.85546875" style="234" customWidth="1"/>
    <col min="15618" max="15618" width="7.7109375" style="234" customWidth="1"/>
    <col min="15619" max="15620" width="11.85546875" style="234" customWidth="1"/>
    <col min="15621" max="15621" width="9.7109375" style="234" customWidth="1"/>
    <col min="15622" max="15863" width="9.140625" style="234"/>
    <col min="15864" max="15864" width="4.42578125" style="234" customWidth="1"/>
    <col min="15865" max="15865" width="1.7109375" style="234" customWidth="1"/>
    <col min="15866" max="15866" width="1.140625" style="234" customWidth="1"/>
    <col min="15867" max="15867" width="2.140625" style="234" customWidth="1"/>
    <col min="15868" max="15869" width="1.7109375" style="234" customWidth="1"/>
    <col min="15870" max="15870" width="24.85546875" style="234" customWidth="1"/>
    <col min="15871" max="15871" width="1.140625" style="234" customWidth="1"/>
    <col min="15872" max="15873" width="11.85546875" style="234" customWidth="1"/>
    <col min="15874" max="15874" width="7.7109375" style="234" customWidth="1"/>
    <col min="15875" max="15876" width="11.85546875" style="234" customWidth="1"/>
    <col min="15877" max="15877" width="9.7109375" style="234" customWidth="1"/>
    <col min="15878" max="16119" width="9.140625" style="234"/>
    <col min="16120" max="16120" width="4.42578125" style="234" customWidth="1"/>
    <col min="16121" max="16121" width="1.7109375" style="234" customWidth="1"/>
    <col min="16122" max="16122" width="1.140625" style="234" customWidth="1"/>
    <col min="16123" max="16123" width="2.140625" style="234" customWidth="1"/>
    <col min="16124" max="16125" width="1.7109375" style="234" customWidth="1"/>
    <col min="16126" max="16126" width="24.85546875" style="234" customWidth="1"/>
    <col min="16127" max="16127" width="1.140625" style="234" customWidth="1"/>
    <col min="16128" max="16129" width="11.85546875" style="234" customWidth="1"/>
    <col min="16130" max="16130" width="7.7109375" style="234" customWidth="1"/>
    <col min="16131" max="16132" width="11.85546875" style="234" customWidth="1"/>
    <col min="16133" max="16133" width="9.7109375" style="234" customWidth="1"/>
    <col min="16134" max="16384" width="9.140625" style="234"/>
  </cols>
  <sheetData>
    <row r="1" spans="1:12" hidden="1" x14ac:dyDescent="0.25"/>
    <row r="2" spans="1:12" ht="9" customHeight="1" x14ac:dyDescent="0.25"/>
    <row r="3" spans="1:12" s="1" customFormat="1" ht="39" customHeight="1" x14ac:dyDescent="0.2">
      <c r="A3" s="1229" t="s">
        <v>737</v>
      </c>
      <c r="B3" s="1246"/>
      <c r="C3" s="1246"/>
      <c r="D3" s="1246"/>
      <c r="E3" s="1246"/>
      <c r="F3" s="1246"/>
      <c r="G3" s="1246"/>
      <c r="H3" s="1246"/>
      <c r="I3" s="1247"/>
      <c r="J3" s="145"/>
      <c r="K3" s="147"/>
      <c r="L3" s="3" t="s">
        <v>713</v>
      </c>
    </row>
    <row r="4" spans="1:12" s="1" customFormat="1" ht="18" x14ac:dyDescent="0.25">
      <c r="A4" s="293" t="s">
        <v>683</v>
      </c>
      <c r="B4" s="149"/>
      <c r="C4" s="149"/>
      <c r="D4" s="149"/>
      <c r="E4" s="149"/>
      <c r="F4" s="149"/>
      <c r="G4" s="149"/>
      <c r="H4" s="149"/>
      <c r="I4" s="149"/>
      <c r="J4" s="149"/>
      <c r="K4" s="149"/>
      <c r="L4" s="149"/>
    </row>
    <row r="5" spans="1:12" x14ac:dyDescent="0.25">
      <c r="A5" s="235"/>
      <c r="B5" s="235"/>
      <c r="C5" s="235"/>
      <c r="D5" s="235"/>
      <c r="E5" s="235"/>
      <c r="F5" s="235"/>
      <c r="G5" s="235"/>
      <c r="H5" s="235"/>
      <c r="I5" s="235"/>
      <c r="J5" s="235"/>
      <c r="K5" s="235"/>
      <c r="L5" s="235"/>
    </row>
    <row r="6" spans="1:12" ht="30" customHeight="1" x14ac:dyDescent="0.25">
      <c r="A6" s="237"/>
      <c r="B6" s="1430" t="s">
        <v>490</v>
      </c>
      <c r="C6" s="1430"/>
      <c r="D6" s="1430"/>
      <c r="E6" s="1430"/>
      <c r="F6" s="1430"/>
      <c r="G6" s="238" t="s">
        <v>633</v>
      </c>
      <c r="H6" s="239"/>
      <c r="I6" s="239"/>
      <c r="J6" s="239"/>
      <c r="K6" s="239"/>
      <c r="L6" s="240"/>
    </row>
    <row r="7" spans="1:12" ht="30" customHeight="1" x14ac:dyDescent="0.25">
      <c r="A7" s="241"/>
      <c r="B7" s="1431"/>
      <c r="C7" s="1431"/>
      <c r="D7" s="1431"/>
      <c r="E7" s="1431"/>
      <c r="F7" s="1431"/>
      <c r="G7" s="242" t="s">
        <v>333</v>
      </c>
      <c r="H7" s="243"/>
      <c r="I7" s="243"/>
      <c r="J7" s="242" t="s">
        <v>334</v>
      </c>
      <c r="K7" s="243"/>
      <c r="L7" s="244"/>
    </row>
    <row r="8" spans="1:12" ht="15.75" customHeight="1" x14ac:dyDescent="0.25">
      <c r="A8" s="248"/>
      <c r="B8" s="1432"/>
      <c r="C8" s="1432"/>
      <c r="D8" s="1432"/>
      <c r="E8" s="1432"/>
      <c r="F8" s="1432"/>
      <c r="G8" s="249" t="s">
        <v>682</v>
      </c>
      <c r="H8" s="250" t="s">
        <v>721</v>
      </c>
      <c r="I8" s="634" t="s">
        <v>92</v>
      </c>
      <c r="J8" s="249" t="s">
        <v>682</v>
      </c>
      <c r="K8" s="250" t="s">
        <v>721</v>
      </c>
      <c r="L8" s="251" t="s">
        <v>92</v>
      </c>
    </row>
    <row r="9" spans="1:12" s="259" customFormat="1" x14ac:dyDescent="0.25">
      <c r="A9" s="252"/>
      <c r="B9" s="253" t="s">
        <v>55</v>
      </c>
      <c r="C9" s="253"/>
      <c r="D9" s="253"/>
      <c r="E9" s="253"/>
      <c r="F9" s="253"/>
      <c r="G9" s="691">
        <v>29476.048095131988</v>
      </c>
      <c r="H9" s="578">
        <v>33529.755754785809</v>
      </c>
      <c r="I9" s="337">
        <v>1.1375254798937344</v>
      </c>
      <c r="J9" s="691">
        <v>35088.871070438494</v>
      </c>
      <c r="K9" s="578">
        <v>40172.121076821139</v>
      </c>
      <c r="L9" s="285">
        <v>1.1448678698205585</v>
      </c>
    </row>
    <row r="10" spans="1:12" s="259" customFormat="1" ht="12.75" customHeight="1" x14ac:dyDescent="0.25">
      <c r="A10" s="1268" t="s">
        <v>35</v>
      </c>
      <c r="B10" s="1269"/>
      <c r="C10" s="122" t="s">
        <v>56</v>
      </c>
      <c r="D10" s="260"/>
      <c r="E10" s="260"/>
      <c r="F10" s="260"/>
      <c r="G10" s="692">
        <v>26310.037832214777</v>
      </c>
      <c r="H10" s="579">
        <v>29858.509805732796</v>
      </c>
      <c r="I10" s="338">
        <v>1.1348714128101012</v>
      </c>
      <c r="J10" s="692">
        <v>29974.720842713705</v>
      </c>
      <c r="K10" s="579">
        <v>34144.048861136813</v>
      </c>
      <c r="L10" s="286">
        <v>1.1390948072644551</v>
      </c>
    </row>
    <row r="11" spans="1:12" s="259" customFormat="1" x14ac:dyDescent="0.25">
      <c r="A11" s="1263"/>
      <c r="B11" s="1264"/>
      <c r="C11" s="127" t="s">
        <v>57</v>
      </c>
      <c r="D11" s="266"/>
      <c r="E11" s="266"/>
      <c r="F11" s="266"/>
      <c r="G11" s="693">
        <v>31599.107945477546</v>
      </c>
      <c r="H11" s="580">
        <v>36121.955848358222</v>
      </c>
      <c r="I11" s="275">
        <v>1.1431321387516569</v>
      </c>
      <c r="J11" s="693">
        <v>36429.682101493112</v>
      </c>
      <c r="K11" s="580">
        <v>41894.89744037245</v>
      </c>
      <c r="L11" s="287">
        <v>1.1500209451088057</v>
      </c>
    </row>
    <row r="12" spans="1:12" ht="15" x14ac:dyDescent="0.25">
      <c r="A12" s="1263"/>
      <c r="B12" s="1264"/>
      <c r="C12" s="127" t="s">
        <v>645</v>
      </c>
      <c r="D12" s="266"/>
      <c r="E12" s="266"/>
      <c r="F12" s="266"/>
      <c r="G12" s="693">
        <v>32096.062081420208</v>
      </c>
      <c r="H12" s="580">
        <v>35931.994536708538</v>
      </c>
      <c r="I12" s="275">
        <v>1.119514115020013</v>
      </c>
      <c r="J12" s="693">
        <v>38418.643523920764</v>
      </c>
      <c r="K12" s="580">
        <v>43561.071002327575</v>
      </c>
      <c r="L12" s="287">
        <v>1.1338523957829214</v>
      </c>
    </row>
    <row r="13" spans="1:12" x14ac:dyDescent="0.25">
      <c r="A13" s="1263"/>
      <c r="B13" s="1264"/>
      <c r="C13" s="761" t="s">
        <v>421</v>
      </c>
      <c r="D13" s="762"/>
      <c r="E13" s="762"/>
      <c r="F13" s="762"/>
      <c r="G13" s="1000">
        <v>33075.479193588144</v>
      </c>
      <c r="H13" s="765">
        <v>37801.409762007876</v>
      </c>
      <c r="I13" s="763">
        <v>1.1428832078519326</v>
      </c>
      <c r="J13" s="1000">
        <v>36954.685521619045</v>
      </c>
      <c r="K13" s="765">
        <v>42359.351632459693</v>
      </c>
      <c r="L13" s="764">
        <v>1.1462511731476874</v>
      </c>
    </row>
    <row r="14" spans="1:12" x14ac:dyDescent="0.25">
      <c r="A14" s="1263"/>
      <c r="B14" s="1264"/>
      <c r="C14" s="272" t="s">
        <v>61</v>
      </c>
      <c r="D14" s="273"/>
      <c r="E14" s="274"/>
      <c r="F14" s="266"/>
      <c r="G14" s="693">
        <v>34163.294848578436</v>
      </c>
      <c r="H14" s="580">
        <v>37881.437399396134</v>
      </c>
      <c r="I14" s="275">
        <v>1.1088344249961128</v>
      </c>
      <c r="J14" s="693">
        <v>37401.456531604454</v>
      </c>
      <c r="K14" s="580">
        <v>41734.303695950577</v>
      </c>
      <c r="L14" s="287">
        <v>1.1158470168316799</v>
      </c>
    </row>
    <row r="15" spans="1:12" x14ac:dyDescent="0.25">
      <c r="A15" s="1265"/>
      <c r="B15" s="1266"/>
      <c r="C15" s="276" t="s">
        <v>62</v>
      </c>
      <c r="D15" s="277"/>
      <c r="E15" s="278"/>
      <c r="F15" s="279"/>
      <c r="G15" s="1001">
        <v>34168.042781323253</v>
      </c>
      <c r="H15" s="581">
        <v>38879.156279388757</v>
      </c>
      <c r="I15" s="280">
        <v>1.1378806953683829</v>
      </c>
      <c r="J15" s="1001">
        <v>36118.900103622043</v>
      </c>
      <c r="K15" s="581">
        <v>41349.926653336319</v>
      </c>
      <c r="L15" s="288">
        <v>1.1448279580692353</v>
      </c>
    </row>
    <row r="16" spans="1:12" ht="13.5" x14ac:dyDescent="0.25">
      <c r="A16" s="1002"/>
      <c r="B16" s="284"/>
      <c r="C16" s="146"/>
      <c r="D16" s="466"/>
      <c r="E16" s="284"/>
      <c r="F16" s="284"/>
      <c r="G16" s="284"/>
      <c r="H16" s="284"/>
      <c r="I16" s="284"/>
      <c r="J16" s="284"/>
      <c r="K16" s="284"/>
      <c r="L16" s="203" t="s">
        <v>475</v>
      </c>
    </row>
    <row r="17" spans="1:12" ht="13.5" x14ac:dyDescent="0.25">
      <c r="A17" s="965" t="s">
        <v>25</v>
      </c>
      <c r="B17" s="804" t="s">
        <v>647</v>
      </c>
      <c r="C17" s="146"/>
      <c r="D17" s="466"/>
      <c r="E17" s="466"/>
      <c r="F17" s="466"/>
      <c r="G17" s="466"/>
      <c r="H17" s="466"/>
      <c r="I17" s="466"/>
      <c r="J17" s="466"/>
      <c r="K17" s="466"/>
      <c r="L17" s="226"/>
    </row>
    <row r="18" spans="1:12" ht="13.5" x14ac:dyDescent="0.25">
      <c r="A18" s="965"/>
      <c r="B18" s="804" t="s">
        <v>646</v>
      </c>
      <c r="C18" s="146"/>
      <c r="D18" s="466"/>
      <c r="E18" s="466"/>
      <c r="F18" s="466"/>
      <c r="G18" s="466"/>
      <c r="H18" s="466"/>
      <c r="I18" s="466"/>
      <c r="J18" s="466"/>
      <c r="K18" s="466"/>
      <c r="L18" s="226"/>
    </row>
  </sheetData>
  <mergeCells count="3">
    <mergeCell ref="A3:I3"/>
    <mergeCell ref="B6:F8"/>
    <mergeCell ref="A10:B15"/>
  </mergeCells>
  <conditionalFormatting sqref="I9:I15 L9:L15">
    <cfRule type="cellIs" dxfId="2" priority="1" stopIfTrue="1" operator="lessThan">
      <formula>1</formula>
    </cfRule>
  </conditionalFormatting>
  <printOptions horizontalCentered="1"/>
  <pageMargins left="0.39370078740157483" right="0.39370078740157483" top="0.47244094488188981" bottom="0.47244094488188981" header="0.47244094488188981" footer="0.47244094488188981"/>
  <pageSetup paperSize="9" scale="90" orientation="portrait" blackAndWhite="1" r:id="rId1"/>
  <headerFooter alignWithMargins="0"/>
  <rowBreaks count="2" manualBreakCount="2">
    <brk id="31" max="14" man="1"/>
    <brk id="80" max="12"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53">
    <tabColor theme="9" tint="0.39997558519241921"/>
  </sheetPr>
  <dimension ref="A1:T36"/>
  <sheetViews>
    <sheetView topLeftCell="A2" zoomScale="90" zoomScaleNormal="90" workbookViewId="0">
      <pane xSplit="6" ySplit="8" topLeftCell="G10" activePane="bottomRight" state="frozen"/>
      <selection activeCell="T50" sqref="T50"/>
      <selection pane="topRight" activeCell="T50" sqref="T50"/>
      <selection pane="bottomLeft" activeCell="T50" sqref="T50"/>
      <selection pane="bottomRight" activeCell="N36" sqref="N36"/>
    </sheetView>
  </sheetViews>
  <sheetFormatPr defaultRowHeight="12.75" x14ac:dyDescent="0.25"/>
  <cols>
    <col min="1" max="1" width="1.140625" style="290" customWidth="1"/>
    <col min="2" max="3" width="1.7109375" style="290" customWidth="1"/>
    <col min="4" max="4" width="26.42578125" style="290" customWidth="1"/>
    <col min="5" max="5" width="7.28515625" style="290" customWidth="1"/>
    <col min="6" max="6" width="1.140625" style="290" customWidth="1"/>
    <col min="7" max="10" width="12.7109375" style="290" customWidth="1"/>
    <col min="11" max="254" width="9.140625" style="290"/>
    <col min="255" max="255" width="4.42578125" style="290" bestFit="1" customWidth="1"/>
    <col min="256" max="256" width="1.7109375" style="290" customWidth="1"/>
    <col min="257" max="257" width="1.140625" style="290" customWidth="1"/>
    <col min="258" max="259" width="1.7109375" style="290" customWidth="1"/>
    <col min="260" max="260" width="26.42578125" style="290" customWidth="1"/>
    <col min="261" max="261" width="7.28515625" style="290" customWidth="1"/>
    <col min="262" max="262" width="1.140625" style="290" customWidth="1"/>
    <col min="263" max="266" width="12.7109375" style="290" customWidth="1"/>
    <col min="267" max="510" width="9.140625" style="290"/>
    <col min="511" max="511" width="4.42578125" style="290" bestFit="1" customWidth="1"/>
    <col min="512" max="512" width="1.7109375" style="290" customWidth="1"/>
    <col min="513" max="513" width="1.140625" style="290" customWidth="1"/>
    <col min="514" max="515" width="1.7109375" style="290" customWidth="1"/>
    <col min="516" max="516" width="26.42578125" style="290" customWidth="1"/>
    <col min="517" max="517" width="7.28515625" style="290" customWidth="1"/>
    <col min="518" max="518" width="1.140625" style="290" customWidth="1"/>
    <col min="519" max="522" width="12.7109375" style="290" customWidth="1"/>
    <col min="523" max="766" width="9.140625" style="290"/>
    <col min="767" max="767" width="4.42578125" style="290" bestFit="1" customWidth="1"/>
    <col min="768" max="768" width="1.7109375" style="290" customWidth="1"/>
    <col min="769" max="769" width="1.140625" style="290" customWidth="1"/>
    <col min="770" max="771" width="1.7109375" style="290" customWidth="1"/>
    <col min="772" max="772" width="26.42578125" style="290" customWidth="1"/>
    <col min="773" max="773" width="7.28515625" style="290" customWidth="1"/>
    <col min="774" max="774" width="1.140625" style="290" customWidth="1"/>
    <col min="775" max="778" width="12.7109375" style="290" customWidth="1"/>
    <col min="779" max="1022" width="9.140625" style="290"/>
    <col min="1023" max="1023" width="4.42578125" style="290" bestFit="1" customWidth="1"/>
    <col min="1024" max="1024" width="1.7109375" style="290" customWidth="1"/>
    <col min="1025" max="1025" width="1.140625" style="290" customWidth="1"/>
    <col min="1026" max="1027" width="1.7109375" style="290" customWidth="1"/>
    <col min="1028" max="1028" width="26.42578125" style="290" customWidth="1"/>
    <col min="1029" max="1029" width="7.28515625" style="290" customWidth="1"/>
    <col min="1030" max="1030" width="1.140625" style="290" customWidth="1"/>
    <col min="1031" max="1034" width="12.7109375" style="290" customWidth="1"/>
    <col min="1035" max="1278" width="9.140625" style="290"/>
    <col min="1279" max="1279" width="4.42578125" style="290" bestFit="1" customWidth="1"/>
    <col min="1280" max="1280" width="1.7109375" style="290" customWidth="1"/>
    <col min="1281" max="1281" width="1.140625" style="290" customWidth="1"/>
    <col min="1282" max="1283" width="1.7109375" style="290" customWidth="1"/>
    <col min="1284" max="1284" width="26.42578125" style="290" customWidth="1"/>
    <col min="1285" max="1285" width="7.28515625" style="290" customWidth="1"/>
    <col min="1286" max="1286" width="1.140625" style="290" customWidth="1"/>
    <col min="1287" max="1290" width="12.7109375" style="290" customWidth="1"/>
    <col min="1291" max="1534" width="9.140625" style="290"/>
    <col min="1535" max="1535" width="4.42578125" style="290" bestFit="1" customWidth="1"/>
    <col min="1536" max="1536" width="1.7109375" style="290" customWidth="1"/>
    <col min="1537" max="1537" width="1.140625" style="290" customWidth="1"/>
    <col min="1538" max="1539" width="1.7109375" style="290" customWidth="1"/>
    <col min="1540" max="1540" width="26.42578125" style="290" customWidth="1"/>
    <col min="1541" max="1541" width="7.28515625" style="290" customWidth="1"/>
    <col min="1542" max="1542" width="1.140625" style="290" customWidth="1"/>
    <col min="1543" max="1546" width="12.7109375" style="290" customWidth="1"/>
    <col min="1547" max="1790" width="9.140625" style="290"/>
    <col min="1791" max="1791" width="4.42578125" style="290" bestFit="1" customWidth="1"/>
    <col min="1792" max="1792" width="1.7109375" style="290" customWidth="1"/>
    <col min="1793" max="1793" width="1.140625" style="290" customWidth="1"/>
    <col min="1794" max="1795" width="1.7109375" style="290" customWidth="1"/>
    <col min="1796" max="1796" width="26.42578125" style="290" customWidth="1"/>
    <col min="1797" max="1797" width="7.28515625" style="290" customWidth="1"/>
    <col min="1798" max="1798" width="1.140625" style="290" customWidth="1"/>
    <col min="1799" max="1802" width="12.7109375" style="290" customWidth="1"/>
    <col min="1803" max="2046" width="9.140625" style="290"/>
    <col min="2047" max="2047" width="4.42578125" style="290" bestFit="1" customWidth="1"/>
    <col min="2048" max="2048" width="1.7109375" style="290" customWidth="1"/>
    <col min="2049" max="2049" width="1.140625" style="290" customWidth="1"/>
    <col min="2050" max="2051" width="1.7109375" style="290" customWidth="1"/>
    <col min="2052" max="2052" width="26.42578125" style="290" customWidth="1"/>
    <col min="2053" max="2053" width="7.28515625" style="290" customWidth="1"/>
    <col min="2054" max="2054" width="1.140625" style="290" customWidth="1"/>
    <col min="2055" max="2058" width="12.7109375" style="290" customWidth="1"/>
    <col min="2059" max="2302" width="9.140625" style="290"/>
    <col min="2303" max="2303" width="4.42578125" style="290" bestFit="1" customWidth="1"/>
    <col min="2304" max="2304" width="1.7109375" style="290" customWidth="1"/>
    <col min="2305" max="2305" width="1.140625" style="290" customWidth="1"/>
    <col min="2306" max="2307" width="1.7109375" style="290" customWidth="1"/>
    <col min="2308" max="2308" width="26.42578125" style="290" customWidth="1"/>
    <col min="2309" max="2309" width="7.28515625" style="290" customWidth="1"/>
    <col min="2310" max="2310" width="1.140625" style="290" customWidth="1"/>
    <col min="2311" max="2314" width="12.7109375" style="290" customWidth="1"/>
    <col min="2315" max="2558" width="9.140625" style="290"/>
    <col min="2559" max="2559" width="4.42578125" style="290" bestFit="1" customWidth="1"/>
    <col min="2560" max="2560" width="1.7109375" style="290" customWidth="1"/>
    <col min="2561" max="2561" width="1.140625" style="290" customWidth="1"/>
    <col min="2562" max="2563" width="1.7109375" style="290" customWidth="1"/>
    <col min="2564" max="2564" width="26.42578125" style="290" customWidth="1"/>
    <col min="2565" max="2565" width="7.28515625" style="290" customWidth="1"/>
    <col min="2566" max="2566" width="1.140625" style="290" customWidth="1"/>
    <col min="2567" max="2570" width="12.7109375" style="290" customWidth="1"/>
    <col min="2571" max="2814" width="9.140625" style="290"/>
    <col min="2815" max="2815" width="4.42578125" style="290" bestFit="1" customWidth="1"/>
    <col min="2816" max="2816" width="1.7109375" style="290" customWidth="1"/>
    <col min="2817" max="2817" width="1.140625" style="290" customWidth="1"/>
    <col min="2818" max="2819" width="1.7109375" style="290" customWidth="1"/>
    <col min="2820" max="2820" width="26.42578125" style="290" customWidth="1"/>
    <col min="2821" max="2821" width="7.28515625" style="290" customWidth="1"/>
    <col min="2822" max="2822" width="1.140625" style="290" customWidth="1"/>
    <col min="2823" max="2826" width="12.7109375" style="290" customWidth="1"/>
    <col min="2827" max="3070" width="9.140625" style="290"/>
    <col min="3071" max="3071" width="4.42578125" style="290" bestFit="1" customWidth="1"/>
    <col min="3072" max="3072" width="1.7109375" style="290" customWidth="1"/>
    <col min="3073" max="3073" width="1.140625" style="290" customWidth="1"/>
    <col min="3074" max="3075" width="1.7109375" style="290" customWidth="1"/>
    <col min="3076" max="3076" width="26.42578125" style="290" customWidth="1"/>
    <col min="3077" max="3077" width="7.28515625" style="290" customWidth="1"/>
    <col min="3078" max="3078" width="1.140625" style="290" customWidth="1"/>
    <col min="3079" max="3082" width="12.7109375" style="290" customWidth="1"/>
    <col min="3083" max="3326" width="9.140625" style="290"/>
    <col min="3327" max="3327" width="4.42578125" style="290" bestFit="1" customWidth="1"/>
    <col min="3328" max="3328" width="1.7109375" style="290" customWidth="1"/>
    <col min="3329" max="3329" width="1.140625" style="290" customWidth="1"/>
    <col min="3330" max="3331" width="1.7109375" style="290" customWidth="1"/>
    <col min="3332" max="3332" width="26.42578125" style="290" customWidth="1"/>
    <col min="3333" max="3333" width="7.28515625" style="290" customWidth="1"/>
    <col min="3334" max="3334" width="1.140625" style="290" customWidth="1"/>
    <col min="3335" max="3338" width="12.7109375" style="290" customWidth="1"/>
    <col min="3339" max="3582" width="9.140625" style="290"/>
    <col min="3583" max="3583" width="4.42578125" style="290" bestFit="1" customWidth="1"/>
    <col min="3584" max="3584" width="1.7109375" style="290" customWidth="1"/>
    <col min="3585" max="3585" width="1.140625" style="290" customWidth="1"/>
    <col min="3586" max="3587" width="1.7109375" style="290" customWidth="1"/>
    <col min="3588" max="3588" width="26.42578125" style="290" customWidth="1"/>
    <col min="3589" max="3589" width="7.28515625" style="290" customWidth="1"/>
    <col min="3590" max="3590" width="1.140625" style="290" customWidth="1"/>
    <col min="3591" max="3594" width="12.7109375" style="290" customWidth="1"/>
    <col min="3595" max="3838" width="9.140625" style="290"/>
    <col min="3839" max="3839" width="4.42578125" style="290" bestFit="1" customWidth="1"/>
    <col min="3840" max="3840" width="1.7109375" style="290" customWidth="1"/>
    <col min="3841" max="3841" width="1.140625" style="290" customWidth="1"/>
    <col min="3842" max="3843" width="1.7109375" style="290" customWidth="1"/>
    <col min="3844" max="3844" width="26.42578125" style="290" customWidth="1"/>
    <col min="3845" max="3845" width="7.28515625" style="290" customWidth="1"/>
    <col min="3846" max="3846" width="1.140625" style="290" customWidth="1"/>
    <col min="3847" max="3850" width="12.7109375" style="290" customWidth="1"/>
    <col min="3851" max="4094" width="9.140625" style="290"/>
    <col min="4095" max="4095" width="4.42578125" style="290" bestFit="1" customWidth="1"/>
    <col min="4096" max="4096" width="1.7109375" style="290" customWidth="1"/>
    <col min="4097" max="4097" width="1.140625" style="290" customWidth="1"/>
    <col min="4098" max="4099" width="1.7109375" style="290" customWidth="1"/>
    <col min="4100" max="4100" width="26.42578125" style="290" customWidth="1"/>
    <col min="4101" max="4101" width="7.28515625" style="290" customWidth="1"/>
    <col min="4102" max="4102" width="1.140625" style="290" customWidth="1"/>
    <col min="4103" max="4106" width="12.7109375" style="290" customWidth="1"/>
    <col min="4107" max="4350" width="9.140625" style="290"/>
    <col min="4351" max="4351" width="4.42578125" style="290" bestFit="1" customWidth="1"/>
    <col min="4352" max="4352" width="1.7109375" style="290" customWidth="1"/>
    <col min="4353" max="4353" width="1.140625" style="290" customWidth="1"/>
    <col min="4354" max="4355" width="1.7109375" style="290" customWidth="1"/>
    <col min="4356" max="4356" width="26.42578125" style="290" customWidth="1"/>
    <col min="4357" max="4357" width="7.28515625" style="290" customWidth="1"/>
    <col min="4358" max="4358" width="1.140625" style="290" customWidth="1"/>
    <col min="4359" max="4362" width="12.7109375" style="290" customWidth="1"/>
    <col min="4363" max="4606" width="9.140625" style="290"/>
    <col min="4607" max="4607" width="4.42578125" style="290" bestFit="1" customWidth="1"/>
    <col min="4608" max="4608" width="1.7109375" style="290" customWidth="1"/>
    <col min="4609" max="4609" width="1.140625" style="290" customWidth="1"/>
    <col min="4610" max="4611" width="1.7109375" style="290" customWidth="1"/>
    <col min="4612" max="4612" width="26.42578125" style="290" customWidth="1"/>
    <col min="4613" max="4613" width="7.28515625" style="290" customWidth="1"/>
    <col min="4614" max="4614" width="1.140625" style="290" customWidth="1"/>
    <col min="4615" max="4618" width="12.7109375" style="290" customWidth="1"/>
    <col min="4619" max="4862" width="9.140625" style="290"/>
    <col min="4863" max="4863" width="4.42578125" style="290" bestFit="1" customWidth="1"/>
    <col min="4864" max="4864" width="1.7109375" style="290" customWidth="1"/>
    <col min="4865" max="4865" width="1.140625" style="290" customWidth="1"/>
    <col min="4866" max="4867" width="1.7109375" style="290" customWidth="1"/>
    <col min="4868" max="4868" width="26.42578125" style="290" customWidth="1"/>
    <col min="4869" max="4869" width="7.28515625" style="290" customWidth="1"/>
    <col min="4870" max="4870" width="1.140625" style="290" customWidth="1"/>
    <col min="4871" max="4874" width="12.7109375" style="290" customWidth="1"/>
    <col min="4875" max="5118" width="9.140625" style="290"/>
    <col min="5119" max="5119" width="4.42578125" style="290" bestFit="1" customWidth="1"/>
    <col min="5120" max="5120" width="1.7109375" style="290" customWidth="1"/>
    <col min="5121" max="5121" width="1.140625" style="290" customWidth="1"/>
    <col min="5122" max="5123" width="1.7109375" style="290" customWidth="1"/>
    <col min="5124" max="5124" width="26.42578125" style="290" customWidth="1"/>
    <col min="5125" max="5125" width="7.28515625" style="290" customWidth="1"/>
    <col min="5126" max="5126" width="1.140625" style="290" customWidth="1"/>
    <col min="5127" max="5130" width="12.7109375" style="290" customWidth="1"/>
    <col min="5131" max="5374" width="9.140625" style="290"/>
    <col min="5375" max="5375" width="4.42578125" style="290" bestFit="1" customWidth="1"/>
    <col min="5376" max="5376" width="1.7109375" style="290" customWidth="1"/>
    <col min="5377" max="5377" width="1.140625" style="290" customWidth="1"/>
    <col min="5378" max="5379" width="1.7109375" style="290" customWidth="1"/>
    <col min="5380" max="5380" width="26.42578125" style="290" customWidth="1"/>
    <col min="5381" max="5381" width="7.28515625" style="290" customWidth="1"/>
    <col min="5382" max="5382" width="1.140625" style="290" customWidth="1"/>
    <col min="5383" max="5386" width="12.7109375" style="290" customWidth="1"/>
    <col min="5387" max="5630" width="9.140625" style="290"/>
    <col min="5631" max="5631" width="4.42578125" style="290" bestFit="1" customWidth="1"/>
    <col min="5632" max="5632" width="1.7109375" style="290" customWidth="1"/>
    <col min="5633" max="5633" width="1.140625" style="290" customWidth="1"/>
    <col min="5634" max="5635" width="1.7109375" style="290" customWidth="1"/>
    <col min="5636" max="5636" width="26.42578125" style="290" customWidth="1"/>
    <col min="5637" max="5637" width="7.28515625" style="290" customWidth="1"/>
    <col min="5638" max="5638" width="1.140625" style="290" customWidth="1"/>
    <col min="5639" max="5642" width="12.7109375" style="290" customWidth="1"/>
    <col min="5643" max="5886" width="9.140625" style="290"/>
    <col min="5887" max="5887" width="4.42578125" style="290" bestFit="1" customWidth="1"/>
    <col min="5888" max="5888" width="1.7109375" style="290" customWidth="1"/>
    <col min="5889" max="5889" width="1.140625" style="290" customWidth="1"/>
    <col min="5890" max="5891" width="1.7109375" style="290" customWidth="1"/>
    <col min="5892" max="5892" width="26.42578125" style="290" customWidth="1"/>
    <col min="5893" max="5893" width="7.28515625" style="290" customWidth="1"/>
    <col min="5894" max="5894" width="1.140625" style="290" customWidth="1"/>
    <col min="5895" max="5898" width="12.7109375" style="290" customWidth="1"/>
    <col min="5899" max="6142" width="9.140625" style="290"/>
    <col min="6143" max="6143" width="4.42578125" style="290" bestFit="1" customWidth="1"/>
    <col min="6144" max="6144" width="1.7109375" style="290" customWidth="1"/>
    <col min="6145" max="6145" width="1.140625" style="290" customWidth="1"/>
    <col min="6146" max="6147" width="1.7109375" style="290" customWidth="1"/>
    <col min="6148" max="6148" width="26.42578125" style="290" customWidth="1"/>
    <col min="6149" max="6149" width="7.28515625" style="290" customWidth="1"/>
    <col min="6150" max="6150" width="1.140625" style="290" customWidth="1"/>
    <col min="6151" max="6154" width="12.7109375" style="290" customWidth="1"/>
    <col min="6155" max="6398" width="9.140625" style="290"/>
    <col min="6399" max="6399" width="4.42578125" style="290" bestFit="1" customWidth="1"/>
    <col min="6400" max="6400" width="1.7109375" style="290" customWidth="1"/>
    <col min="6401" max="6401" width="1.140625" style="290" customWidth="1"/>
    <col min="6402" max="6403" width="1.7109375" style="290" customWidth="1"/>
    <col min="6404" max="6404" width="26.42578125" style="290" customWidth="1"/>
    <col min="6405" max="6405" width="7.28515625" style="290" customWidth="1"/>
    <col min="6406" max="6406" width="1.140625" style="290" customWidth="1"/>
    <col min="6407" max="6410" width="12.7109375" style="290" customWidth="1"/>
    <col min="6411" max="6654" width="9.140625" style="290"/>
    <col min="6655" max="6655" width="4.42578125" style="290" bestFit="1" customWidth="1"/>
    <col min="6656" max="6656" width="1.7109375" style="290" customWidth="1"/>
    <col min="6657" max="6657" width="1.140625" style="290" customWidth="1"/>
    <col min="6658" max="6659" width="1.7109375" style="290" customWidth="1"/>
    <col min="6660" max="6660" width="26.42578125" style="290" customWidth="1"/>
    <col min="6661" max="6661" width="7.28515625" style="290" customWidth="1"/>
    <col min="6662" max="6662" width="1.140625" style="290" customWidth="1"/>
    <col min="6663" max="6666" width="12.7109375" style="290" customWidth="1"/>
    <col min="6667" max="6910" width="9.140625" style="290"/>
    <col min="6911" max="6911" width="4.42578125" style="290" bestFit="1" customWidth="1"/>
    <col min="6912" max="6912" width="1.7109375" style="290" customWidth="1"/>
    <col min="6913" max="6913" width="1.140625" style="290" customWidth="1"/>
    <col min="6914" max="6915" width="1.7109375" style="290" customWidth="1"/>
    <col min="6916" max="6916" width="26.42578125" style="290" customWidth="1"/>
    <col min="6917" max="6917" width="7.28515625" style="290" customWidth="1"/>
    <col min="6918" max="6918" width="1.140625" style="290" customWidth="1"/>
    <col min="6919" max="6922" width="12.7109375" style="290" customWidth="1"/>
    <col min="6923" max="7166" width="9.140625" style="290"/>
    <col min="7167" max="7167" width="4.42578125" style="290" bestFit="1" customWidth="1"/>
    <col min="7168" max="7168" width="1.7109375" style="290" customWidth="1"/>
    <col min="7169" max="7169" width="1.140625" style="290" customWidth="1"/>
    <col min="7170" max="7171" width="1.7109375" style="290" customWidth="1"/>
    <col min="7172" max="7172" width="26.42578125" style="290" customWidth="1"/>
    <col min="7173" max="7173" width="7.28515625" style="290" customWidth="1"/>
    <col min="7174" max="7174" width="1.140625" style="290" customWidth="1"/>
    <col min="7175" max="7178" width="12.7109375" style="290" customWidth="1"/>
    <col min="7179" max="7422" width="9.140625" style="290"/>
    <col min="7423" max="7423" width="4.42578125" style="290" bestFit="1" customWidth="1"/>
    <col min="7424" max="7424" width="1.7109375" style="290" customWidth="1"/>
    <col min="7425" max="7425" width="1.140625" style="290" customWidth="1"/>
    <col min="7426" max="7427" width="1.7109375" style="290" customWidth="1"/>
    <col min="7428" max="7428" width="26.42578125" style="290" customWidth="1"/>
    <col min="7429" max="7429" width="7.28515625" style="290" customWidth="1"/>
    <col min="7430" max="7430" width="1.140625" style="290" customWidth="1"/>
    <col min="7431" max="7434" width="12.7109375" style="290" customWidth="1"/>
    <col min="7435" max="7678" width="9.140625" style="290"/>
    <col min="7679" max="7679" width="4.42578125" style="290" bestFit="1" customWidth="1"/>
    <col min="7680" max="7680" width="1.7109375" style="290" customWidth="1"/>
    <col min="7681" max="7681" width="1.140625" style="290" customWidth="1"/>
    <col min="7682" max="7683" width="1.7109375" style="290" customWidth="1"/>
    <col min="7684" max="7684" width="26.42578125" style="290" customWidth="1"/>
    <col min="7685" max="7685" width="7.28515625" style="290" customWidth="1"/>
    <col min="7686" max="7686" width="1.140625" style="290" customWidth="1"/>
    <col min="7687" max="7690" width="12.7109375" style="290" customWidth="1"/>
    <col min="7691" max="7934" width="9.140625" style="290"/>
    <col min="7935" max="7935" width="4.42578125" style="290" bestFit="1" customWidth="1"/>
    <col min="7936" max="7936" width="1.7109375" style="290" customWidth="1"/>
    <col min="7937" max="7937" width="1.140625" style="290" customWidth="1"/>
    <col min="7938" max="7939" width="1.7109375" style="290" customWidth="1"/>
    <col min="7940" max="7940" width="26.42578125" style="290" customWidth="1"/>
    <col min="7941" max="7941" width="7.28515625" style="290" customWidth="1"/>
    <col min="7942" max="7942" width="1.140625" style="290" customWidth="1"/>
    <col min="7943" max="7946" width="12.7109375" style="290" customWidth="1"/>
    <col min="7947" max="8190" width="9.140625" style="290"/>
    <col min="8191" max="8191" width="4.42578125" style="290" bestFit="1" customWidth="1"/>
    <col min="8192" max="8192" width="1.7109375" style="290" customWidth="1"/>
    <col min="8193" max="8193" width="1.140625" style="290" customWidth="1"/>
    <col min="8194" max="8195" width="1.7109375" style="290" customWidth="1"/>
    <col min="8196" max="8196" width="26.42578125" style="290" customWidth="1"/>
    <col min="8197" max="8197" width="7.28515625" style="290" customWidth="1"/>
    <col min="8198" max="8198" width="1.140625" style="290" customWidth="1"/>
    <col min="8199" max="8202" width="12.7109375" style="290" customWidth="1"/>
    <col min="8203" max="8446" width="9.140625" style="290"/>
    <col min="8447" max="8447" width="4.42578125" style="290" bestFit="1" customWidth="1"/>
    <col min="8448" max="8448" width="1.7109375" style="290" customWidth="1"/>
    <col min="8449" max="8449" width="1.140625" style="290" customWidth="1"/>
    <col min="8450" max="8451" width="1.7109375" style="290" customWidth="1"/>
    <col min="8452" max="8452" width="26.42578125" style="290" customWidth="1"/>
    <col min="8453" max="8453" width="7.28515625" style="290" customWidth="1"/>
    <col min="8454" max="8454" width="1.140625" style="290" customWidth="1"/>
    <col min="8455" max="8458" width="12.7109375" style="290" customWidth="1"/>
    <col min="8459" max="8702" width="9.140625" style="290"/>
    <col min="8703" max="8703" width="4.42578125" style="290" bestFit="1" customWidth="1"/>
    <col min="8704" max="8704" width="1.7109375" style="290" customWidth="1"/>
    <col min="8705" max="8705" width="1.140625" style="290" customWidth="1"/>
    <col min="8706" max="8707" width="1.7109375" style="290" customWidth="1"/>
    <col min="8708" max="8708" width="26.42578125" style="290" customWidth="1"/>
    <col min="8709" max="8709" width="7.28515625" style="290" customWidth="1"/>
    <col min="8710" max="8710" width="1.140625" style="290" customWidth="1"/>
    <col min="8711" max="8714" width="12.7109375" style="290" customWidth="1"/>
    <col min="8715" max="8958" width="9.140625" style="290"/>
    <col min="8959" max="8959" width="4.42578125" style="290" bestFit="1" customWidth="1"/>
    <col min="8960" max="8960" width="1.7109375" style="290" customWidth="1"/>
    <col min="8961" max="8961" width="1.140625" style="290" customWidth="1"/>
    <col min="8962" max="8963" width="1.7109375" style="290" customWidth="1"/>
    <col min="8964" max="8964" width="26.42578125" style="290" customWidth="1"/>
    <col min="8965" max="8965" width="7.28515625" style="290" customWidth="1"/>
    <col min="8966" max="8966" width="1.140625" style="290" customWidth="1"/>
    <col min="8967" max="8970" width="12.7109375" style="290" customWidth="1"/>
    <col min="8971" max="9214" width="9.140625" style="290"/>
    <col min="9215" max="9215" width="4.42578125" style="290" bestFit="1" customWidth="1"/>
    <col min="9216" max="9216" width="1.7109375" style="290" customWidth="1"/>
    <col min="9217" max="9217" width="1.140625" style="290" customWidth="1"/>
    <col min="9218" max="9219" width="1.7109375" style="290" customWidth="1"/>
    <col min="9220" max="9220" width="26.42578125" style="290" customWidth="1"/>
    <col min="9221" max="9221" width="7.28515625" style="290" customWidth="1"/>
    <col min="9222" max="9222" width="1.140625" style="290" customWidth="1"/>
    <col min="9223" max="9226" width="12.7109375" style="290" customWidth="1"/>
    <col min="9227" max="9470" width="9.140625" style="290"/>
    <col min="9471" max="9471" width="4.42578125" style="290" bestFit="1" customWidth="1"/>
    <col min="9472" max="9472" width="1.7109375" style="290" customWidth="1"/>
    <col min="9473" max="9473" width="1.140625" style="290" customWidth="1"/>
    <col min="9474" max="9475" width="1.7109375" style="290" customWidth="1"/>
    <col min="9476" max="9476" width="26.42578125" style="290" customWidth="1"/>
    <col min="9477" max="9477" width="7.28515625" style="290" customWidth="1"/>
    <col min="9478" max="9478" width="1.140625" style="290" customWidth="1"/>
    <col min="9479" max="9482" width="12.7109375" style="290" customWidth="1"/>
    <col min="9483" max="9726" width="9.140625" style="290"/>
    <col min="9727" max="9727" width="4.42578125" style="290" bestFit="1" customWidth="1"/>
    <col min="9728" max="9728" width="1.7109375" style="290" customWidth="1"/>
    <col min="9729" max="9729" width="1.140625" style="290" customWidth="1"/>
    <col min="9730" max="9731" width="1.7109375" style="290" customWidth="1"/>
    <col min="9732" max="9732" width="26.42578125" style="290" customWidth="1"/>
    <col min="9733" max="9733" width="7.28515625" style="290" customWidth="1"/>
    <col min="9734" max="9734" width="1.140625" style="290" customWidth="1"/>
    <col min="9735" max="9738" width="12.7109375" style="290" customWidth="1"/>
    <col min="9739" max="9982" width="9.140625" style="290"/>
    <col min="9983" max="9983" width="4.42578125" style="290" bestFit="1" customWidth="1"/>
    <col min="9984" max="9984" width="1.7109375" style="290" customWidth="1"/>
    <col min="9985" max="9985" width="1.140625" style="290" customWidth="1"/>
    <col min="9986" max="9987" width="1.7109375" style="290" customWidth="1"/>
    <col min="9988" max="9988" width="26.42578125" style="290" customWidth="1"/>
    <col min="9989" max="9989" width="7.28515625" style="290" customWidth="1"/>
    <col min="9990" max="9990" width="1.140625" style="290" customWidth="1"/>
    <col min="9991" max="9994" width="12.7109375" style="290" customWidth="1"/>
    <col min="9995" max="10238" width="9.140625" style="290"/>
    <col min="10239" max="10239" width="4.42578125" style="290" bestFit="1" customWidth="1"/>
    <col min="10240" max="10240" width="1.7109375" style="290" customWidth="1"/>
    <col min="10241" max="10241" width="1.140625" style="290" customWidth="1"/>
    <col min="10242" max="10243" width="1.7109375" style="290" customWidth="1"/>
    <col min="10244" max="10244" width="26.42578125" style="290" customWidth="1"/>
    <col min="10245" max="10245" width="7.28515625" style="290" customWidth="1"/>
    <col min="10246" max="10246" width="1.140625" style="290" customWidth="1"/>
    <col min="10247" max="10250" width="12.7109375" style="290" customWidth="1"/>
    <col min="10251" max="10494" width="9.140625" style="290"/>
    <col min="10495" max="10495" width="4.42578125" style="290" bestFit="1" customWidth="1"/>
    <col min="10496" max="10496" width="1.7109375" style="290" customWidth="1"/>
    <col min="10497" max="10497" width="1.140625" style="290" customWidth="1"/>
    <col min="10498" max="10499" width="1.7109375" style="290" customWidth="1"/>
    <col min="10500" max="10500" width="26.42578125" style="290" customWidth="1"/>
    <col min="10501" max="10501" width="7.28515625" style="290" customWidth="1"/>
    <col min="10502" max="10502" width="1.140625" style="290" customWidth="1"/>
    <col min="10503" max="10506" width="12.7109375" style="290" customWidth="1"/>
    <col min="10507" max="10750" width="9.140625" style="290"/>
    <col min="10751" max="10751" width="4.42578125" style="290" bestFit="1" customWidth="1"/>
    <col min="10752" max="10752" width="1.7109375" style="290" customWidth="1"/>
    <col min="10753" max="10753" width="1.140625" style="290" customWidth="1"/>
    <col min="10754" max="10755" width="1.7109375" style="290" customWidth="1"/>
    <col min="10756" max="10756" width="26.42578125" style="290" customWidth="1"/>
    <col min="10757" max="10757" width="7.28515625" style="290" customWidth="1"/>
    <col min="10758" max="10758" width="1.140625" style="290" customWidth="1"/>
    <col min="10759" max="10762" width="12.7109375" style="290" customWidth="1"/>
    <col min="10763" max="11006" width="9.140625" style="290"/>
    <col min="11007" max="11007" width="4.42578125" style="290" bestFit="1" customWidth="1"/>
    <col min="11008" max="11008" width="1.7109375" style="290" customWidth="1"/>
    <col min="11009" max="11009" width="1.140625" style="290" customWidth="1"/>
    <col min="11010" max="11011" width="1.7109375" style="290" customWidth="1"/>
    <col min="11012" max="11012" width="26.42578125" style="290" customWidth="1"/>
    <col min="11013" max="11013" width="7.28515625" style="290" customWidth="1"/>
    <col min="11014" max="11014" width="1.140625" style="290" customWidth="1"/>
    <col min="11015" max="11018" width="12.7109375" style="290" customWidth="1"/>
    <col min="11019" max="11262" width="9.140625" style="290"/>
    <col min="11263" max="11263" width="4.42578125" style="290" bestFit="1" customWidth="1"/>
    <col min="11264" max="11264" width="1.7109375" style="290" customWidth="1"/>
    <col min="11265" max="11265" width="1.140625" style="290" customWidth="1"/>
    <col min="11266" max="11267" width="1.7109375" style="290" customWidth="1"/>
    <col min="11268" max="11268" width="26.42578125" style="290" customWidth="1"/>
    <col min="11269" max="11269" width="7.28515625" style="290" customWidth="1"/>
    <col min="11270" max="11270" width="1.140625" style="290" customWidth="1"/>
    <col min="11271" max="11274" width="12.7109375" style="290" customWidth="1"/>
    <col min="11275" max="11518" width="9.140625" style="290"/>
    <col min="11519" max="11519" width="4.42578125" style="290" bestFit="1" customWidth="1"/>
    <col min="11520" max="11520" width="1.7109375" style="290" customWidth="1"/>
    <col min="11521" max="11521" width="1.140625" style="290" customWidth="1"/>
    <col min="11522" max="11523" width="1.7109375" style="290" customWidth="1"/>
    <col min="11524" max="11524" width="26.42578125" style="290" customWidth="1"/>
    <col min="11525" max="11525" width="7.28515625" style="290" customWidth="1"/>
    <col min="11526" max="11526" width="1.140625" style="290" customWidth="1"/>
    <col min="11527" max="11530" width="12.7109375" style="290" customWidth="1"/>
    <col min="11531" max="11774" width="9.140625" style="290"/>
    <col min="11775" max="11775" width="4.42578125" style="290" bestFit="1" customWidth="1"/>
    <col min="11776" max="11776" width="1.7109375" style="290" customWidth="1"/>
    <col min="11777" max="11777" width="1.140625" style="290" customWidth="1"/>
    <col min="11778" max="11779" width="1.7109375" style="290" customWidth="1"/>
    <col min="11780" max="11780" width="26.42578125" style="290" customWidth="1"/>
    <col min="11781" max="11781" width="7.28515625" style="290" customWidth="1"/>
    <col min="11782" max="11782" width="1.140625" style="290" customWidth="1"/>
    <col min="11783" max="11786" width="12.7109375" style="290" customWidth="1"/>
    <col min="11787" max="12030" width="9.140625" style="290"/>
    <col min="12031" max="12031" width="4.42578125" style="290" bestFit="1" customWidth="1"/>
    <col min="12032" max="12032" width="1.7109375" style="290" customWidth="1"/>
    <col min="12033" max="12033" width="1.140625" style="290" customWidth="1"/>
    <col min="12034" max="12035" width="1.7109375" style="290" customWidth="1"/>
    <col min="12036" max="12036" width="26.42578125" style="290" customWidth="1"/>
    <col min="12037" max="12037" width="7.28515625" style="290" customWidth="1"/>
    <col min="12038" max="12038" width="1.140625" style="290" customWidth="1"/>
    <col min="12039" max="12042" width="12.7109375" style="290" customWidth="1"/>
    <col min="12043" max="12286" width="9.140625" style="290"/>
    <col min="12287" max="12287" width="4.42578125" style="290" bestFit="1" customWidth="1"/>
    <col min="12288" max="12288" width="1.7109375" style="290" customWidth="1"/>
    <col min="12289" max="12289" width="1.140625" style="290" customWidth="1"/>
    <col min="12290" max="12291" width="1.7109375" style="290" customWidth="1"/>
    <col min="12292" max="12292" width="26.42578125" style="290" customWidth="1"/>
    <col min="12293" max="12293" width="7.28515625" style="290" customWidth="1"/>
    <col min="12294" max="12294" width="1.140625" style="290" customWidth="1"/>
    <col min="12295" max="12298" width="12.7109375" style="290" customWidth="1"/>
    <col min="12299" max="12542" width="9.140625" style="290"/>
    <col min="12543" max="12543" width="4.42578125" style="290" bestFit="1" customWidth="1"/>
    <col min="12544" max="12544" width="1.7109375" style="290" customWidth="1"/>
    <col min="12545" max="12545" width="1.140625" style="290" customWidth="1"/>
    <col min="12546" max="12547" width="1.7109375" style="290" customWidth="1"/>
    <col min="12548" max="12548" width="26.42578125" style="290" customWidth="1"/>
    <col min="12549" max="12549" width="7.28515625" style="290" customWidth="1"/>
    <col min="12550" max="12550" width="1.140625" style="290" customWidth="1"/>
    <col min="12551" max="12554" width="12.7109375" style="290" customWidth="1"/>
    <col min="12555" max="12798" width="9.140625" style="290"/>
    <col min="12799" max="12799" width="4.42578125" style="290" bestFit="1" customWidth="1"/>
    <col min="12800" max="12800" width="1.7109375" style="290" customWidth="1"/>
    <col min="12801" max="12801" width="1.140625" style="290" customWidth="1"/>
    <col min="12802" max="12803" width="1.7109375" style="290" customWidth="1"/>
    <col min="12804" max="12804" width="26.42578125" style="290" customWidth="1"/>
    <col min="12805" max="12805" width="7.28515625" style="290" customWidth="1"/>
    <col min="12806" max="12806" width="1.140625" style="290" customWidth="1"/>
    <col min="12807" max="12810" width="12.7109375" style="290" customWidth="1"/>
    <col min="12811" max="13054" width="9.140625" style="290"/>
    <col min="13055" max="13055" width="4.42578125" style="290" bestFit="1" customWidth="1"/>
    <col min="13056" max="13056" width="1.7109375" style="290" customWidth="1"/>
    <col min="13057" max="13057" width="1.140625" style="290" customWidth="1"/>
    <col min="13058" max="13059" width="1.7109375" style="290" customWidth="1"/>
    <col min="13060" max="13060" width="26.42578125" style="290" customWidth="1"/>
    <col min="13061" max="13061" width="7.28515625" style="290" customWidth="1"/>
    <col min="13062" max="13062" width="1.140625" style="290" customWidth="1"/>
    <col min="13063" max="13066" width="12.7109375" style="290" customWidth="1"/>
    <col min="13067" max="13310" width="9.140625" style="290"/>
    <col min="13311" max="13311" width="4.42578125" style="290" bestFit="1" customWidth="1"/>
    <col min="13312" max="13312" width="1.7109375" style="290" customWidth="1"/>
    <col min="13313" max="13313" width="1.140625" style="290" customWidth="1"/>
    <col min="13314" max="13315" width="1.7109375" style="290" customWidth="1"/>
    <col min="13316" max="13316" width="26.42578125" style="290" customWidth="1"/>
    <col min="13317" max="13317" width="7.28515625" style="290" customWidth="1"/>
    <col min="13318" max="13318" width="1.140625" style="290" customWidth="1"/>
    <col min="13319" max="13322" width="12.7109375" style="290" customWidth="1"/>
    <col min="13323" max="13566" width="9.140625" style="290"/>
    <col min="13567" max="13567" width="4.42578125" style="290" bestFit="1" customWidth="1"/>
    <col min="13568" max="13568" width="1.7109375" style="290" customWidth="1"/>
    <col min="13569" max="13569" width="1.140625" style="290" customWidth="1"/>
    <col min="13570" max="13571" width="1.7109375" style="290" customWidth="1"/>
    <col min="13572" max="13572" width="26.42578125" style="290" customWidth="1"/>
    <col min="13573" max="13573" width="7.28515625" style="290" customWidth="1"/>
    <col min="13574" max="13574" width="1.140625" style="290" customWidth="1"/>
    <col min="13575" max="13578" width="12.7109375" style="290" customWidth="1"/>
    <col min="13579" max="13822" width="9.140625" style="290"/>
    <col min="13823" max="13823" width="4.42578125" style="290" bestFit="1" customWidth="1"/>
    <col min="13824" max="13824" width="1.7109375" style="290" customWidth="1"/>
    <col min="13825" max="13825" width="1.140625" style="290" customWidth="1"/>
    <col min="13826" max="13827" width="1.7109375" style="290" customWidth="1"/>
    <col min="13828" max="13828" width="26.42578125" style="290" customWidth="1"/>
    <col min="13829" max="13829" width="7.28515625" style="290" customWidth="1"/>
    <col min="13830" max="13830" width="1.140625" style="290" customWidth="1"/>
    <col min="13831" max="13834" width="12.7109375" style="290" customWidth="1"/>
    <col min="13835" max="14078" width="9.140625" style="290"/>
    <col min="14079" max="14079" width="4.42578125" style="290" bestFit="1" customWidth="1"/>
    <col min="14080" max="14080" width="1.7109375" style="290" customWidth="1"/>
    <col min="14081" max="14081" width="1.140625" style="290" customWidth="1"/>
    <col min="14082" max="14083" width="1.7109375" style="290" customWidth="1"/>
    <col min="14084" max="14084" width="26.42578125" style="290" customWidth="1"/>
    <col min="14085" max="14085" width="7.28515625" style="290" customWidth="1"/>
    <col min="14086" max="14086" width="1.140625" style="290" customWidth="1"/>
    <col min="14087" max="14090" width="12.7109375" style="290" customWidth="1"/>
    <col min="14091" max="14334" width="9.140625" style="290"/>
    <col min="14335" max="14335" width="4.42578125" style="290" bestFit="1" customWidth="1"/>
    <col min="14336" max="14336" width="1.7109375" style="290" customWidth="1"/>
    <col min="14337" max="14337" width="1.140625" style="290" customWidth="1"/>
    <col min="14338" max="14339" width="1.7109375" style="290" customWidth="1"/>
    <col min="14340" max="14340" width="26.42578125" style="290" customWidth="1"/>
    <col min="14341" max="14341" width="7.28515625" style="290" customWidth="1"/>
    <col min="14342" max="14342" width="1.140625" style="290" customWidth="1"/>
    <col min="14343" max="14346" width="12.7109375" style="290" customWidth="1"/>
    <col min="14347" max="14590" width="9.140625" style="290"/>
    <col min="14591" max="14591" width="4.42578125" style="290" bestFit="1" customWidth="1"/>
    <col min="14592" max="14592" width="1.7109375" style="290" customWidth="1"/>
    <col min="14593" max="14593" width="1.140625" style="290" customWidth="1"/>
    <col min="14594" max="14595" width="1.7109375" style="290" customWidth="1"/>
    <col min="14596" max="14596" width="26.42578125" style="290" customWidth="1"/>
    <col min="14597" max="14597" width="7.28515625" style="290" customWidth="1"/>
    <col min="14598" max="14598" width="1.140625" style="290" customWidth="1"/>
    <col min="14599" max="14602" width="12.7109375" style="290" customWidth="1"/>
    <col min="14603" max="14846" width="9.140625" style="290"/>
    <col min="14847" max="14847" width="4.42578125" style="290" bestFit="1" customWidth="1"/>
    <col min="14848" max="14848" width="1.7109375" style="290" customWidth="1"/>
    <col min="14849" max="14849" width="1.140625" style="290" customWidth="1"/>
    <col min="14850" max="14851" width="1.7109375" style="290" customWidth="1"/>
    <col min="14852" max="14852" width="26.42578125" style="290" customWidth="1"/>
    <col min="14853" max="14853" width="7.28515625" style="290" customWidth="1"/>
    <col min="14854" max="14854" width="1.140625" style="290" customWidth="1"/>
    <col min="14855" max="14858" width="12.7109375" style="290" customWidth="1"/>
    <col min="14859" max="15102" width="9.140625" style="290"/>
    <col min="15103" max="15103" width="4.42578125" style="290" bestFit="1" customWidth="1"/>
    <col min="15104" max="15104" width="1.7109375" style="290" customWidth="1"/>
    <col min="15105" max="15105" width="1.140625" style="290" customWidth="1"/>
    <col min="15106" max="15107" width="1.7109375" style="290" customWidth="1"/>
    <col min="15108" max="15108" width="26.42578125" style="290" customWidth="1"/>
    <col min="15109" max="15109" width="7.28515625" style="290" customWidth="1"/>
    <col min="15110" max="15110" width="1.140625" style="290" customWidth="1"/>
    <col min="15111" max="15114" width="12.7109375" style="290" customWidth="1"/>
    <col min="15115" max="15358" width="9.140625" style="290"/>
    <col min="15359" max="15359" width="4.42578125" style="290" bestFit="1" customWidth="1"/>
    <col min="15360" max="15360" width="1.7109375" style="290" customWidth="1"/>
    <col min="15361" max="15361" width="1.140625" style="290" customWidth="1"/>
    <col min="15362" max="15363" width="1.7109375" style="290" customWidth="1"/>
    <col min="15364" max="15364" width="26.42578125" style="290" customWidth="1"/>
    <col min="15365" max="15365" width="7.28515625" style="290" customWidth="1"/>
    <col min="15366" max="15366" width="1.140625" style="290" customWidth="1"/>
    <col min="15367" max="15370" width="12.7109375" style="290" customWidth="1"/>
    <col min="15371" max="15614" width="9.140625" style="290"/>
    <col min="15615" max="15615" width="4.42578125" style="290" bestFit="1" customWidth="1"/>
    <col min="15616" max="15616" width="1.7109375" style="290" customWidth="1"/>
    <col min="15617" max="15617" width="1.140625" style="290" customWidth="1"/>
    <col min="15618" max="15619" width="1.7109375" style="290" customWidth="1"/>
    <col min="15620" max="15620" width="26.42578125" style="290" customWidth="1"/>
    <col min="15621" max="15621" width="7.28515625" style="290" customWidth="1"/>
    <col min="15622" max="15622" width="1.140625" style="290" customWidth="1"/>
    <col min="15623" max="15626" width="12.7109375" style="290" customWidth="1"/>
    <col min="15627" max="15870" width="9.140625" style="290"/>
    <col min="15871" max="15871" width="4.42578125" style="290" bestFit="1" customWidth="1"/>
    <col min="15872" max="15872" width="1.7109375" style="290" customWidth="1"/>
    <col min="15873" max="15873" width="1.140625" style="290" customWidth="1"/>
    <col min="15874" max="15875" width="1.7109375" style="290" customWidth="1"/>
    <col min="15876" max="15876" width="26.42578125" style="290" customWidth="1"/>
    <col min="15877" max="15877" width="7.28515625" style="290" customWidth="1"/>
    <col min="15878" max="15878" width="1.140625" style="290" customWidth="1"/>
    <col min="15879" max="15882" width="12.7109375" style="290" customWidth="1"/>
    <col min="15883" max="16126" width="9.140625" style="290"/>
    <col min="16127" max="16127" width="4.42578125" style="290" bestFit="1" customWidth="1"/>
    <col min="16128" max="16128" width="1.7109375" style="290" customWidth="1"/>
    <col min="16129" max="16129" width="1.140625" style="290" customWidth="1"/>
    <col min="16130" max="16131" width="1.7109375" style="290" customWidth="1"/>
    <col min="16132" max="16132" width="26.42578125" style="290" customWidth="1"/>
    <col min="16133" max="16133" width="7.28515625" style="290" customWidth="1"/>
    <col min="16134" max="16134" width="1.140625" style="290" customWidth="1"/>
    <col min="16135" max="16138" width="12.7109375" style="290" customWidth="1"/>
    <col min="16139" max="16384" width="9.140625" style="290"/>
  </cols>
  <sheetData>
    <row r="1" spans="1:10" hidden="1" x14ac:dyDescent="0.25"/>
    <row r="2" spans="1:10" ht="9" customHeight="1" x14ac:dyDescent="0.25"/>
    <row r="3" spans="1:10" s="291" customFormat="1" ht="39" customHeight="1" x14ac:dyDescent="0.25">
      <c r="A3" s="1229" t="s">
        <v>342</v>
      </c>
      <c r="B3" s="1419"/>
      <c r="C3" s="1419"/>
      <c r="D3" s="1419"/>
      <c r="E3" s="1419"/>
      <c r="F3" s="1419"/>
      <c r="G3" s="1419"/>
      <c r="H3" s="1419"/>
      <c r="I3" s="536"/>
      <c r="J3" s="537"/>
    </row>
    <row r="4" spans="1:10" s="291" customFormat="1" ht="21" customHeight="1" x14ac:dyDescent="0.25">
      <c r="A4" s="293" t="e">
        <f>CONCATENATE("5. DODATKOVÉ TABULKY za ",#REF!,#REF!)</f>
        <v>#REF!</v>
      </c>
      <c r="B4" s="293"/>
      <c r="C4" s="293"/>
      <c r="D4" s="293"/>
      <c r="E4" s="293"/>
      <c r="F4" s="293"/>
      <c r="G4" s="293"/>
      <c r="H4" s="293"/>
      <c r="I4" s="293"/>
      <c r="J4" s="293"/>
    </row>
    <row r="5" spans="1:10" s="291" customFormat="1" ht="17.25" customHeight="1" x14ac:dyDescent="0.25">
      <c r="A5" s="375" t="s">
        <v>298</v>
      </c>
      <c r="B5" s="376"/>
      <c r="C5" s="376"/>
      <c r="D5" s="376"/>
      <c r="E5" s="376"/>
      <c r="F5" s="376"/>
      <c r="G5" s="376"/>
      <c r="H5" s="376"/>
      <c r="I5" s="376"/>
      <c r="J5" s="376"/>
    </row>
    <row r="6" spans="1:10" s="291" customFormat="1" ht="12.75" customHeight="1" x14ac:dyDescent="0.25">
      <c r="A6" s="294"/>
      <c r="B6" s="294"/>
      <c r="C6" s="294"/>
      <c r="D6" s="294"/>
      <c r="E6" s="294"/>
      <c r="F6" s="294"/>
      <c r="G6" s="294"/>
      <c r="H6" s="294"/>
      <c r="I6" s="294"/>
      <c r="J6" s="294"/>
    </row>
    <row r="7" spans="1:10" s="291" customFormat="1" ht="12.75" customHeight="1" x14ac:dyDescent="0.25">
      <c r="A7" s="294"/>
      <c r="B7" s="294"/>
      <c r="C7" s="294"/>
      <c r="D7" s="294"/>
      <c r="E7" s="294"/>
      <c r="F7" s="294"/>
      <c r="G7" s="294"/>
      <c r="H7" s="294"/>
      <c r="I7" s="294"/>
      <c r="J7" s="294"/>
    </row>
    <row r="8" spans="1:10" ht="19.5" customHeight="1" x14ac:dyDescent="0.25">
      <c r="A8" s="104"/>
      <c r="B8" s="1341" t="s">
        <v>299</v>
      </c>
      <c r="C8" s="1374"/>
      <c r="D8" s="1374"/>
      <c r="E8" s="1374"/>
      <c r="F8" s="1375"/>
      <c r="G8" s="1276" t="s">
        <v>300</v>
      </c>
      <c r="H8" s="1342" t="s">
        <v>301</v>
      </c>
      <c r="I8" s="1393"/>
      <c r="J8" s="1276" t="s">
        <v>302</v>
      </c>
    </row>
    <row r="9" spans="1:10" ht="33.75" customHeight="1" x14ac:dyDescent="0.25">
      <c r="A9" s="305"/>
      <c r="B9" s="1378"/>
      <c r="C9" s="1378"/>
      <c r="D9" s="1378"/>
      <c r="E9" s="1378"/>
      <c r="F9" s="1379"/>
      <c r="G9" s="1278"/>
      <c r="H9" s="114" t="s">
        <v>110</v>
      </c>
      <c r="I9" s="116" t="s">
        <v>111</v>
      </c>
      <c r="J9" s="1278"/>
    </row>
    <row r="10" spans="1:10" x14ac:dyDescent="0.25">
      <c r="A10" s="117"/>
      <c r="B10" s="484" t="s">
        <v>223</v>
      </c>
      <c r="C10" s="484"/>
      <c r="D10" s="484"/>
      <c r="E10" s="485" t="s">
        <v>224</v>
      </c>
      <c r="F10" s="486"/>
      <c r="G10" s="44" t="s">
        <v>1</v>
      </c>
      <c r="H10" s="538" t="s">
        <v>2</v>
      </c>
      <c r="I10" s="539" t="s">
        <v>3</v>
      </c>
      <c r="J10" s="540" t="str">
        <f>IF(ISERROR(SUM(H10:I10)/G10),"x ",IF(AND(G10&gt;0,SUM(H10:I10)&gt;0),SUM(H10:I10)/G10,"x "))</f>
        <v xml:space="preserve">x </v>
      </c>
    </row>
    <row r="11" spans="1:10" x14ac:dyDescent="0.25">
      <c r="A11" s="117"/>
      <c r="B11" s="484" t="s">
        <v>225</v>
      </c>
      <c r="C11" s="484"/>
      <c r="D11" s="484"/>
      <c r="E11" s="485" t="s">
        <v>226</v>
      </c>
      <c r="F11" s="486"/>
      <c r="G11" s="44" t="s">
        <v>1</v>
      </c>
      <c r="H11" s="538" t="s">
        <v>2</v>
      </c>
      <c r="I11" s="539" t="s">
        <v>3</v>
      </c>
      <c r="J11" s="540" t="str">
        <f t="shared" ref="J11:J25" si="0">IF(ISERROR(SUM(H11:I11)/G11),"x ",IF(AND(G11&gt;0,SUM(H11:I11)&gt;0),SUM(H11:I11)/G11,"x "))</f>
        <v xml:space="preserve">x </v>
      </c>
    </row>
    <row r="12" spans="1:10" x14ac:dyDescent="0.25">
      <c r="A12" s="489"/>
      <c r="B12" s="490"/>
      <c r="C12" s="490" t="s">
        <v>227</v>
      </c>
      <c r="D12" s="490"/>
      <c r="E12" s="491" t="s">
        <v>228</v>
      </c>
      <c r="F12" s="492"/>
      <c r="G12" s="541" t="s">
        <v>1</v>
      </c>
      <c r="H12" s="542" t="s">
        <v>2</v>
      </c>
      <c r="I12" s="543" t="s">
        <v>3</v>
      </c>
      <c r="J12" s="544" t="str">
        <f t="shared" si="0"/>
        <v xml:space="preserve">x </v>
      </c>
    </row>
    <row r="13" spans="1:10" x14ac:dyDescent="0.25">
      <c r="A13" s="117"/>
      <c r="B13" s="484" t="s">
        <v>229</v>
      </c>
      <c r="C13" s="484"/>
      <c r="D13" s="484"/>
      <c r="E13" s="485" t="s">
        <v>230</v>
      </c>
      <c r="F13" s="486"/>
      <c r="G13" s="44" t="s">
        <v>1</v>
      </c>
      <c r="H13" s="538" t="s">
        <v>2</v>
      </c>
      <c r="I13" s="539" t="s">
        <v>3</v>
      </c>
      <c r="J13" s="540" t="str">
        <f t="shared" si="0"/>
        <v xml:space="preserve">x </v>
      </c>
    </row>
    <row r="14" spans="1:10" x14ac:dyDescent="0.25">
      <c r="A14" s="489"/>
      <c r="B14" s="490"/>
      <c r="C14" s="490" t="s">
        <v>231</v>
      </c>
      <c r="D14" s="490"/>
      <c r="E14" s="491" t="s">
        <v>232</v>
      </c>
      <c r="F14" s="492"/>
      <c r="G14" s="541" t="s">
        <v>1</v>
      </c>
      <c r="H14" s="542" t="s">
        <v>2</v>
      </c>
      <c r="I14" s="543" t="s">
        <v>3</v>
      </c>
      <c r="J14" s="544" t="str">
        <f t="shared" si="0"/>
        <v xml:space="preserve">x </v>
      </c>
    </row>
    <row r="15" spans="1:10" x14ac:dyDescent="0.25">
      <c r="A15" s="117"/>
      <c r="B15" s="484" t="s">
        <v>233</v>
      </c>
      <c r="C15" s="484"/>
      <c r="D15" s="484"/>
      <c r="E15" s="485" t="s">
        <v>234</v>
      </c>
      <c r="F15" s="486"/>
      <c r="G15" s="44" t="s">
        <v>1</v>
      </c>
      <c r="H15" s="538" t="s">
        <v>2</v>
      </c>
      <c r="I15" s="539" t="s">
        <v>3</v>
      </c>
      <c r="J15" s="540" t="str">
        <f t="shared" si="0"/>
        <v xml:space="preserve">x </v>
      </c>
    </row>
    <row r="16" spans="1:10" x14ac:dyDescent="0.25">
      <c r="A16" s="489"/>
      <c r="B16" s="490"/>
      <c r="C16" s="490" t="s">
        <v>235</v>
      </c>
      <c r="D16" s="490"/>
      <c r="E16" s="491" t="s">
        <v>236</v>
      </c>
      <c r="F16" s="492"/>
      <c r="G16" s="541" t="s">
        <v>1</v>
      </c>
      <c r="H16" s="542" t="s">
        <v>2</v>
      </c>
      <c r="I16" s="543" t="s">
        <v>3</v>
      </c>
      <c r="J16" s="544" t="str">
        <f t="shared" si="0"/>
        <v xml:space="preserve">x </v>
      </c>
    </row>
    <row r="17" spans="1:20" x14ac:dyDescent="0.25">
      <c r="A17" s="489"/>
      <c r="B17" s="490"/>
      <c r="C17" s="490" t="s">
        <v>237</v>
      </c>
      <c r="D17" s="490"/>
      <c r="E17" s="491" t="s">
        <v>238</v>
      </c>
      <c r="F17" s="492"/>
      <c r="G17" s="541" t="s">
        <v>1</v>
      </c>
      <c r="H17" s="542" t="s">
        <v>2</v>
      </c>
      <c r="I17" s="543" t="s">
        <v>3</v>
      </c>
      <c r="J17" s="544" t="str">
        <f t="shared" si="0"/>
        <v xml:space="preserve">x </v>
      </c>
      <c r="T17" s="290" t="s">
        <v>47</v>
      </c>
    </row>
    <row r="18" spans="1:20" x14ac:dyDescent="0.25">
      <c r="A18" s="117"/>
      <c r="B18" s="484" t="s">
        <v>239</v>
      </c>
      <c r="C18" s="484"/>
      <c r="D18" s="484"/>
      <c r="E18" s="485" t="s">
        <v>240</v>
      </c>
      <c r="F18" s="486"/>
      <c r="G18" s="44" t="s">
        <v>1</v>
      </c>
      <c r="H18" s="538" t="s">
        <v>2</v>
      </c>
      <c r="I18" s="539" t="s">
        <v>3</v>
      </c>
      <c r="J18" s="540" t="str">
        <f t="shared" si="0"/>
        <v xml:space="preserve">x </v>
      </c>
    </row>
    <row r="19" spans="1:20" x14ac:dyDescent="0.25">
      <c r="A19" s="489"/>
      <c r="B19" s="490"/>
      <c r="C19" s="490" t="s">
        <v>241</v>
      </c>
      <c r="D19" s="490"/>
      <c r="E19" s="491" t="s">
        <v>242</v>
      </c>
      <c r="F19" s="492"/>
      <c r="G19" s="541" t="s">
        <v>1</v>
      </c>
      <c r="H19" s="542" t="s">
        <v>2</v>
      </c>
      <c r="I19" s="543" t="s">
        <v>3</v>
      </c>
      <c r="J19" s="544" t="str">
        <f t="shared" si="0"/>
        <v xml:space="preserve">x </v>
      </c>
    </row>
    <row r="20" spans="1:20" x14ac:dyDescent="0.25">
      <c r="A20" s="489"/>
      <c r="B20" s="490"/>
      <c r="C20" s="490" t="s">
        <v>243</v>
      </c>
      <c r="D20" s="490"/>
      <c r="E20" s="491" t="s">
        <v>244</v>
      </c>
      <c r="F20" s="492"/>
      <c r="G20" s="541" t="s">
        <v>1</v>
      </c>
      <c r="H20" s="542" t="s">
        <v>2</v>
      </c>
      <c r="I20" s="543" t="s">
        <v>3</v>
      </c>
      <c r="J20" s="544" t="str">
        <f t="shared" si="0"/>
        <v xml:space="preserve">x </v>
      </c>
    </row>
    <row r="21" spans="1:20" x14ac:dyDescent="0.25">
      <c r="A21" s="117"/>
      <c r="B21" s="484" t="s">
        <v>245</v>
      </c>
      <c r="C21" s="484"/>
      <c r="D21" s="484"/>
      <c r="E21" s="485" t="s">
        <v>246</v>
      </c>
      <c r="F21" s="486"/>
      <c r="G21" s="44" t="s">
        <v>1</v>
      </c>
      <c r="H21" s="538" t="s">
        <v>2</v>
      </c>
      <c r="I21" s="539" t="s">
        <v>3</v>
      </c>
      <c r="J21" s="540" t="str">
        <f t="shared" si="0"/>
        <v xml:space="preserve">x </v>
      </c>
    </row>
    <row r="22" spans="1:20" x14ac:dyDescent="0.25">
      <c r="A22" s="489"/>
      <c r="B22" s="490"/>
      <c r="C22" s="490" t="s">
        <v>247</v>
      </c>
      <c r="D22" s="490"/>
      <c r="E22" s="491" t="s">
        <v>248</v>
      </c>
      <c r="F22" s="492"/>
      <c r="G22" s="541" t="s">
        <v>1</v>
      </c>
      <c r="H22" s="542" t="s">
        <v>2</v>
      </c>
      <c r="I22" s="543" t="s">
        <v>3</v>
      </c>
      <c r="J22" s="544" t="str">
        <f t="shared" si="0"/>
        <v xml:space="preserve">x </v>
      </c>
    </row>
    <row r="23" spans="1:20" x14ac:dyDescent="0.25">
      <c r="A23" s="489"/>
      <c r="B23" s="490"/>
      <c r="C23" s="490" t="s">
        <v>249</v>
      </c>
      <c r="D23" s="490"/>
      <c r="E23" s="491" t="s">
        <v>250</v>
      </c>
      <c r="F23" s="492"/>
      <c r="G23" s="541" t="s">
        <v>1</v>
      </c>
      <c r="H23" s="542" t="s">
        <v>2</v>
      </c>
      <c r="I23" s="543" t="s">
        <v>3</v>
      </c>
      <c r="J23" s="544" t="str">
        <f t="shared" si="0"/>
        <v xml:space="preserve">x </v>
      </c>
    </row>
    <row r="24" spans="1:20" x14ac:dyDescent="0.25">
      <c r="A24" s="489"/>
      <c r="B24" s="490"/>
      <c r="C24" s="490" t="s">
        <v>251</v>
      </c>
      <c r="D24" s="490"/>
      <c r="E24" s="491" t="s">
        <v>252</v>
      </c>
      <c r="F24" s="492"/>
      <c r="G24" s="541" t="s">
        <v>1</v>
      </c>
      <c r="H24" s="542" t="s">
        <v>2</v>
      </c>
      <c r="I24" s="543" t="s">
        <v>3</v>
      </c>
      <c r="J24" s="544" t="str">
        <f t="shared" si="0"/>
        <v xml:space="preserve">x </v>
      </c>
    </row>
    <row r="25" spans="1:20" x14ac:dyDescent="0.25">
      <c r="A25" s="117"/>
      <c r="B25" s="484" t="s">
        <v>253</v>
      </c>
      <c r="C25" s="484"/>
      <c r="D25" s="484"/>
      <c r="E25" s="485" t="s">
        <v>254</v>
      </c>
      <c r="F25" s="486"/>
      <c r="G25" s="44" t="s">
        <v>1</v>
      </c>
      <c r="H25" s="538" t="s">
        <v>2</v>
      </c>
      <c r="I25" s="539" t="s">
        <v>3</v>
      </c>
      <c r="J25" s="540" t="str">
        <f t="shared" si="0"/>
        <v xml:space="preserve">x </v>
      </c>
    </row>
    <row r="26" spans="1:20" x14ac:dyDescent="0.25">
      <c r="A26" s="489"/>
      <c r="B26" s="490"/>
      <c r="C26" s="490" t="s">
        <v>255</v>
      </c>
      <c r="D26" s="490"/>
      <c r="E26" s="491" t="s">
        <v>256</v>
      </c>
      <c r="F26" s="492"/>
      <c r="G26" s="541" t="s">
        <v>1</v>
      </c>
      <c r="H26" s="542" t="s">
        <v>2</v>
      </c>
      <c r="I26" s="543" t="s">
        <v>3</v>
      </c>
      <c r="J26" s="544" t="str">
        <f t="shared" ref="J26:J32" si="1">IF(ISERROR(SUM(H26:I26)/G26),"x ",IF(AND(G26&gt;0,SUM(H26:I26)&gt;0),SUM(H26:I26)/G26,"x "))</f>
        <v xml:space="preserve">x </v>
      </c>
    </row>
    <row r="27" spans="1:20" x14ac:dyDescent="0.25">
      <c r="A27" s="117"/>
      <c r="B27" s="484"/>
      <c r="C27" s="490" t="s">
        <v>257</v>
      </c>
      <c r="D27" s="484"/>
      <c r="E27" s="485" t="s">
        <v>258</v>
      </c>
      <c r="F27" s="486"/>
      <c r="G27" s="40" t="s">
        <v>1</v>
      </c>
      <c r="H27" s="41" t="s">
        <v>2</v>
      </c>
      <c r="I27" s="60" t="s">
        <v>3</v>
      </c>
      <c r="J27" s="545" t="str">
        <f t="shared" si="1"/>
        <v xml:space="preserve">x </v>
      </c>
    </row>
    <row r="28" spans="1:20" x14ac:dyDescent="0.25">
      <c r="A28" s="117"/>
      <c r="B28" s="484" t="s">
        <v>259</v>
      </c>
      <c r="C28" s="484"/>
      <c r="D28" s="484"/>
      <c r="E28" s="485" t="s">
        <v>260</v>
      </c>
      <c r="F28" s="486"/>
      <c r="G28" s="44" t="s">
        <v>1</v>
      </c>
      <c r="H28" s="538" t="s">
        <v>2</v>
      </c>
      <c r="I28" s="539" t="s">
        <v>3</v>
      </c>
      <c r="J28" s="540" t="str">
        <f t="shared" si="1"/>
        <v xml:space="preserve">x </v>
      </c>
    </row>
    <row r="29" spans="1:20" x14ac:dyDescent="0.25">
      <c r="A29" s="489"/>
      <c r="B29" s="490"/>
      <c r="C29" s="490" t="s">
        <v>261</v>
      </c>
      <c r="D29" s="490"/>
      <c r="E29" s="491" t="s">
        <v>262</v>
      </c>
      <c r="F29" s="492"/>
      <c r="G29" s="541" t="s">
        <v>1</v>
      </c>
      <c r="H29" s="542" t="s">
        <v>2</v>
      </c>
      <c r="I29" s="543" t="s">
        <v>3</v>
      </c>
      <c r="J29" s="544" t="str">
        <f t="shared" si="1"/>
        <v xml:space="preserve">x </v>
      </c>
    </row>
    <row r="30" spans="1:20" x14ac:dyDescent="0.25">
      <c r="A30" s="489"/>
      <c r="B30" s="490"/>
      <c r="C30" s="490" t="s">
        <v>263</v>
      </c>
      <c r="D30" s="490"/>
      <c r="E30" s="491" t="s">
        <v>264</v>
      </c>
      <c r="F30" s="492"/>
      <c r="G30" s="541" t="s">
        <v>1</v>
      </c>
      <c r="H30" s="542" t="s">
        <v>2</v>
      </c>
      <c r="I30" s="543" t="s">
        <v>3</v>
      </c>
      <c r="J30" s="544" t="str">
        <f t="shared" si="1"/>
        <v xml:space="preserve">x </v>
      </c>
    </row>
    <row r="31" spans="1:20" x14ac:dyDescent="0.25">
      <c r="A31" s="117"/>
      <c r="B31" s="484" t="s">
        <v>265</v>
      </c>
      <c r="C31" s="484"/>
      <c r="D31" s="484"/>
      <c r="E31" s="485" t="s">
        <v>266</v>
      </c>
      <c r="F31" s="486"/>
      <c r="G31" s="44" t="s">
        <v>1</v>
      </c>
      <c r="H31" s="538" t="s">
        <v>2</v>
      </c>
      <c r="I31" s="539" t="s">
        <v>3</v>
      </c>
      <c r="J31" s="540" t="str">
        <f t="shared" si="1"/>
        <v xml:space="preserve">x </v>
      </c>
    </row>
    <row r="32" spans="1:20" x14ac:dyDescent="0.25">
      <c r="A32" s="489"/>
      <c r="B32" s="490"/>
      <c r="C32" s="490" t="s">
        <v>267</v>
      </c>
      <c r="D32" s="490"/>
      <c r="E32" s="491" t="s">
        <v>268</v>
      </c>
      <c r="F32" s="492"/>
      <c r="G32" s="541" t="s">
        <v>1</v>
      </c>
      <c r="H32" s="542" t="s">
        <v>2</v>
      </c>
      <c r="I32" s="543" t="s">
        <v>3</v>
      </c>
      <c r="J32" s="544" t="str">
        <f t="shared" si="1"/>
        <v xml:space="preserve">x </v>
      </c>
    </row>
    <row r="33" spans="1:13" ht="13.5" x14ac:dyDescent="0.25">
      <c r="A33" s="510" t="s">
        <v>303</v>
      </c>
      <c r="B33" s="510"/>
      <c r="C33" s="510"/>
      <c r="D33" s="510"/>
      <c r="E33" s="510"/>
      <c r="F33" s="510"/>
      <c r="G33" s="510"/>
      <c r="H33" s="510"/>
      <c r="I33" s="510"/>
      <c r="J33" s="505" t="s">
        <v>304</v>
      </c>
    </row>
    <row r="36" spans="1:13" x14ac:dyDescent="0.25">
      <c r="M36" s="290" t="s">
        <v>47</v>
      </c>
    </row>
  </sheetData>
  <mergeCells count="5">
    <mergeCell ref="A3:H3"/>
    <mergeCell ref="B8:F9"/>
    <mergeCell ref="G8:G9"/>
    <mergeCell ref="H8:I8"/>
    <mergeCell ref="J8:J9"/>
  </mergeCells>
  <pageMargins left="0.70866141732283472" right="0.70866141732283472" top="0.47244094488188981" bottom="0.59055118110236227" header="0.47244094488188981" footer="0.47244094488188981"/>
  <pageSetup paperSize="9" orientation="landscape" blackAndWhite="1"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58">
    <tabColor theme="9" tint="0.39997558519241921"/>
  </sheetPr>
  <dimension ref="A1:O18"/>
  <sheetViews>
    <sheetView showOutlineSymbols="0" topLeftCell="A2" zoomScale="90" zoomScaleNormal="90" workbookViewId="0">
      <pane xSplit="6" ySplit="3" topLeftCell="G5" activePane="bottomRight" state="frozen"/>
      <selection activeCell="T50" sqref="T50"/>
      <selection pane="topRight" activeCell="T50" sqref="T50"/>
      <selection pane="bottomLeft" activeCell="T50" sqref="T50"/>
      <selection pane="bottomRight" activeCell="V36" sqref="V36"/>
    </sheetView>
  </sheetViews>
  <sheetFormatPr defaultRowHeight="12.75" x14ac:dyDescent="0.25"/>
  <cols>
    <col min="1" max="1" width="1.140625" style="234" customWidth="1"/>
    <col min="2" max="2" width="2.140625" style="234" customWidth="1"/>
    <col min="3" max="4" width="1.7109375" style="234" customWidth="1"/>
    <col min="5" max="5" width="24.85546875" style="234" customWidth="1"/>
    <col min="6" max="6" width="1.140625" style="234" customWidth="1"/>
    <col min="7" max="8" width="11.85546875" style="234" customWidth="1"/>
    <col min="9" max="9" width="7.7109375" style="234" customWidth="1"/>
    <col min="10" max="11" width="11.85546875" style="234" customWidth="1"/>
    <col min="12" max="12" width="9.7109375" style="234" customWidth="1"/>
    <col min="13" max="254" width="9.140625" style="234"/>
    <col min="255" max="255" width="4.42578125" style="234" customWidth="1"/>
    <col min="256" max="256" width="1.7109375" style="234" customWidth="1"/>
    <col min="257" max="257" width="1.140625" style="234" customWidth="1"/>
    <col min="258" max="258" width="2.140625" style="234" customWidth="1"/>
    <col min="259" max="260" width="1.7109375" style="234" customWidth="1"/>
    <col min="261" max="261" width="24.85546875" style="234" customWidth="1"/>
    <col min="262" max="262" width="1.140625" style="234" customWidth="1"/>
    <col min="263" max="264" width="11.85546875" style="234" customWidth="1"/>
    <col min="265" max="265" width="7.7109375" style="234" customWidth="1"/>
    <col min="266" max="267" width="11.85546875" style="234" customWidth="1"/>
    <col min="268" max="268" width="9.7109375" style="234" customWidth="1"/>
    <col min="269" max="510" width="9.140625" style="234"/>
    <col min="511" max="511" width="4.42578125" style="234" customWidth="1"/>
    <col min="512" max="512" width="1.7109375" style="234" customWidth="1"/>
    <col min="513" max="513" width="1.140625" style="234" customWidth="1"/>
    <col min="514" max="514" width="2.140625" style="234" customWidth="1"/>
    <col min="515" max="516" width="1.7109375" style="234" customWidth="1"/>
    <col min="517" max="517" width="24.85546875" style="234" customWidth="1"/>
    <col min="518" max="518" width="1.140625" style="234" customWidth="1"/>
    <col min="519" max="520" width="11.85546875" style="234" customWidth="1"/>
    <col min="521" max="521" width="7.7109375" style="234" customWidth="1"/>
    <col min="522" max="523" width="11.85546875" style="234" customWidth="1"/>
    <col min="524" max="524" width="9.7109375" style="234" customWidth="1"/>
    <col min="525" max="766" width="9.140625" style="234"/>
    <col min="767" max="767" width="4.42578125" style="234" customWidth="1"/>
    <col min="768" max="768" width="1.7109375" style="234" customWidth="1"/>
    <col min="769" max="769" width="1.140625" style="234" customWidth="1"/>
    <col min="770" max="770" width="2.140625" style="234" customWidth="1"/>
    <col min="771" max="772" width="1.7109375" style="234" customWidth="1"/>
    <col min="773" max="773" width="24.85546875" style="234" customWidth="1"/>
    <col min="774" max="774" width="1.140625" style="234" customWidth="1"/>
    <col min="775" max="776" width="11.85546875" style="234" customWidth="1"/>
    <col min="777" max="777" width="7.7109375" style="234" customWidth="1"/>
    <col min="778" max="779" width="11.85546875" style="234" customWidth="1"/>
    <col min="780" max="780" width="9.7109375" style="234" customWidth="1"/>
    <col min="781" max="1022" width="9.140625" style="234"/>
    <col min="1023" max="1023" width="4.42578125" style="234" customWidth="1"/>
    <col min="1024" max="1024" width="1.7109375" style="234" customWidth="1"/>
    <col min="1025" max="1025" width="1.140625" style="234" customWidth="1"/>
    <col min="1026" max="1026" width="2.140625" style="234" customWidth="1"/>
    <col min="1027" max="1028" width="1.7109375" style="234" customWidth="1"/>
    <col min="1029" max="1029" width="24.85546875" style="234" customWidth="1"/>
    <col min="1030" max="1030" width="1.140625" style="234" customWidth="1"/>
    <col min="1031" max="1032" width="11.85546875" style="234" customWidth="1"/>
    <col min="1033" max="1033" width="7.7109375" style="234" customWidth="1"/>
    <col min="1034" max="1035" width="11.85546875" style="234" customWidth="1"/>
    <col min="1036" max="1036" width="9.7109375" style="234" customWidth="1"/>
    <col min="1037" max="1278" width="9.140625" style="234"/>
    <col min="1279" max="1279" width="4.42578125" style="234" customWidth="1"/>
    <col min="1280" max="1280" width="1.7109375" style="234" customWidth="1"/>
    <col min="1281" max="1281" width="1.140625" style="234" customWidth="1"/>
    <col min="1282" max="1282" width="2.140625" style="234" customWidth="1"/>
    <col min="1283" max="1284" width="1.7109375" style="234" customWidth="1"/>
    <col min="1285" max="1285" width="24.85546875" style="234" customWidth="1"/>
    <col min="1286" max="1286" width="1.140625" style="234" customWidth="1"/>
    <col min="1287" max="1288" width="11.85546875" style="234" customWidth="1"/>
    <col min="1289" max="1289" width="7.7109375" style="234" customWidth="1"/>
    <col min="1290" max="1291" width="11.85546875" style="234" customWidth="1"/>
    <col min="1292" max="1292" width="9.7109375" style="234" customWidth="1"/>
    <col min="1293" max="1534" width="9.140625" style="234"/>
    <col min="1535" max="1535" width="4.42578125" style="234" customWidth="1"/>
    <col min="1536" max="1536" width="1.7109375" style="234" customWidth="1"/>
    <col min="1537" max="1537" width="1.140625" style="234" customWidth="1"/>
    <col min="1538" max="1538" width="2.140625" style="234" customWidth="1"/>
    <col min="1539" max="1540" width="1.7109375" style="234" customWidth="1"/>
    <col min="1541" max="1541" width="24.85546875" style="234" customWidth="1"/>
    <col min="1542" max="1542" width="1.140625" style="234" customWidth="1"/>
    <col min="1543" max="1544" width="11.85546875" style="234" customWidth="1"/>
    <col min="1545" max="1545" width="7.7109375" style="234" customWidth="1"/>
    <col min="1546" max="1547" width="11.85546875" style="234" customWidth="1"/>
    <col min="1548" max="1548" width="9.7109375" style="234" customWidth="1"/>
    <col min="1549" max="1790" width="9.140625" style="234"/>
    <col min="1791" max="1791" width="4.42578125" style="234" customWidth="1"/>
    <col min="1792" max="1792" width="1.7109375" style="234" customWidth="1"/>
    <col min="1793" max="1793" width="1.140625" style="234" customWidth="1"/>
    <col min="1794" max="1794" width="2.140625" style="234" customWidth="1"/>
    <col min="1795" max="1796" width="1.7109375" style="234" customWidth="1"/>
    <col min="1797" max="1797" width="24.85546875" style="234" customWidth="1"/>
    <col min="1798" max="1798" width="1.140625" style="234" customWidth="1"/>
    <col min="1799" max="1800" width="11.85546875" style="234" customWidth="1"/>
    <col min="1801" max="1801" width="7.7109375" style="234" customWidth="1"/>
    <col min="1802" max="1803" width="11.85546875" style="234" customWidth="1"/>
    <col min="1804" max="1804" width="9.7109375" style="234" customWidth="1"/>
    <col min="1805" max="2046" width="9.140625" style="234"/>
    <col min="2047" max="2047" width="4.42578125" style="234" customWidth="1"/>
    <col min="2048" max="2048" width="1.7109375" style="234" customWidth="1"/>
    <col min="2049" max="2049" width="1.140625" style="234" customWidth="1"/>
    <col min="2050" max="2050" width="2.140625" style="234" customWidth="1"/>
    <col min="2051" max="2052" width="1.7109375" style="234" customWidth="1"/>
    <col min="2053" max="2053" width="24.85546875" style="234" customWidth="1"/>
    <col min="2054" max="2054" width="1.140625" style="234" customWidth="1"/>
    <col min="2055" max="2056" width="11.85546875" style="234" customWidth="1"/>
    <col min="2057" max="2057" width="7.7109375" style="234" customWidth="1"/>
    <col min="2058" max="2059" width="11.85546875" style="234" customWidth="1"/>
    <col min="2060" max="2060" width="9.7109375" style="234" customWidth="1"/>
    <col min="2061" max="2302" width="9.140625" style="234"/>
    <col min="2303" max="2303" width="4.42578125" style="234" customWidth="1"/>
    <col min="2304" max="2304" width="1.7109375" style="234" customWidth="1"/>
    <col min="2305" max="2305" width="1.140625" style="234" customWidth="1"/>
    <col min="2306" max="2306" width="2.140625" style="234" customWidth="1"/>
    <col min="2307" max="2308" width="1.7109375" style="234" customWidth="1"/>
    <col min="2309" max="2309" width="24.85546875" style="234" customWidth="1"/>
    <col min="2310" max="2310" width="1.140625" style="234" customWidth="1"/>
    <col min="2311" max="2312" width="11.85546875" style="234" customWidth="1"/>
    <col min="2313" max="2313" width="7.7109375" style="234" customWidth="1"/>
    <col min="2314" max="2315" width="11.85546875" style="234" customWidth="1"/>
    <col min="2316" max="2316" width="9.7109375" style="234" customWidth="1"/>
    <col min="2317" max="2558" width="9.140625" style="234"/>
    <col min="2559" max="2559" width="4.42578125" style="234" customWidth="1"/>
    <col min="2560" max="2560" width="1.7109375" style="234" customWidth="1"/>
    <col min="2561" max="2561" width="1.140625" style="234" customWidth="1"/>
    <col min="2562" max="2562" width="2.140625" style="234" customWidth="1"/>
    <col min="2563" max="2564" width="1.7109375" style="234" customWidth="1"/>
    <col min="2565" max="2565" width="24.85546875" style="234" customWidth="1"/>
    <col min="2566" max="2566" width="1.140625" style="234" customWidth="1"/>
    <col min="2567" max="2568" width="11.85546875" style="234" customWidth="1"/>
    <col min="2569" max="2569" width="7.7109375" style="234" customWidth="1"/>
    <col min="2570" max="2571" width="11.85546875" style="234" customWidth="1"/>
    <col min="2572" max="2572" width="9.7109375" style="234" customWidth="1"/>
    <col min="2573" max="2814" width="9.140625" style="234"/>
    <col min="2815" max="2815" width="4.42578125" style="234" customWidth="1"/>
    <col min="2816" max="2816" width="1.7109375" style="234" customWidth="1"/>
    <col min="2817" max="2817" width="1.140625" style="234" customWidth="1"/>
    <col min="2818" max="2818" width="2.140625" style="234" customWidth="1"/>
    <col min="2819" max="2820" width="1.7109375" style="234" customWidth="1"/>
    <col min="2821" max="2821" width="24.85546875" style="234" customWidth="1"/>
    <col min="2822" max="2822" width="1.140625" style="234" customWidth="1"/>
    <col min="2823" max="2824" width="11.85546875" style="234" customWidth="1"/>
    <col min="2825" max="2825" width="7.7109375" style="234" customWidth="1"/>
    <col min="2826" max="2827" width="11.85546875" style="234" customWidth="1"/>
    <col min="2828" max="2828" width="9.7109375" style="234" customWidth="1"/>
    <col min="2829" max="3070" width="9.140625" style="234"/>
    <col min="3071" max="3071" width="4.42578125" style="234" customWidth="1"/>
    <col min="3072" max="3072" width="1.7109375" style="234" customWidth="1"/>
    <col min="3073" max="3073" width="1.140625" style="234" customWidth="1"/>
    <col min="3074" max="3074" width="2.140625" style="234" customWidth="1"/>
    <col min="3075" max="3076" width="1.7109375" style="234" customWidth="1"/>
    <col min="3077" max="3077" width="24.85546875" style="234" customWidth="1"/>
    <col min="3078" max="3078" width="1.140625" style="234" customWidth="1"/>
    <col min="3079" max="3080" width="11.85546875" style="234" customWidth="1"/>
    <col min="3081" max="3081" width="7.7109375" style="234" customWidth="1"/>
    <col min="3082" max="3083" width="11.85546875" style="234" customWidth="1"/>
    <col min="3084" max="3084" width="9.7109375" style="234" customWidth="1"/>
    <col min="3085" max="3326" width="9.140625" style="234"/>
    <col min="3327" max="3327" width="4.42578125" style="234" customWidth="1"/>
    <col min="3328" max="3328" width="1.7109375" style="234" customWidth="1"/>
    <col min="3329" max="3329" width="1.140625" style="234" customWidth="1"/>
    <col min="3330" max="3330" width="2.140625" style="234" customWidth="1"/>
    <col min="3331" max="3332" width="1.7109375" style="234" customWidth="1"/>
    <col min="3333" max="3333" width="24.85546875" style="234" customWidth="1"/>
    <col min="3334" max="3334" width="1.140625" style="234" customWidth="1"/>
    <col min="3335" max="3336" width="11.85546875" style="234" customWidth="1"/>
    <col min="3337" max="3337" width="7.7109375" style="234" customWidth="1"/>
    <col min="3338" max="3339" width="11.85546875" style="234" customWidth="1"/>
    <col min="3340" max="3340" width="9.7109375" style="234" customWidth="1"/>
    <col min="3341" max="3582" width="9.140625" style="234"/>
    <col min="3583" max="3583" width="4.42578125" style="234" customWidth="1"/>
    <col min="3584" max="3584" width="1.7109375" style="234" customWidth="1"/>
    <col min="3585" max="3585" width="1.140625" style="234" customWidth="1"/>
    <col min="3586" max="3586" width="2.140625" style="234" customWidth="1"/>
    <col min="3587" max="3588" width="1.7109375" style="234" customWidth="1"/>
    <col min="3589" max="3589" width="24.85546875" style="234" customWidth="1"/>
    <col min="3590" max="3590" width="1.140625" style="234" customWidth="1"/>
    <col min="3591" max="3592" width="11.85546875" style="234" customWidth="1"/>
    <col min="3593" max="3593" width="7.7109375" style="234" customWidth="1"/>
    <col min="3594" max="3595" width="11.85546875" style="234" customWidth="1"/>
    <col min="3596" max="3596" width="9.7109375" style="234" customWidth="1"/>
    <col min="3597" max="3838" width="9.140625" style="234"/>
    <col min="3839" max="3839" width="4.42578125" style="234" customWidth="1"/>
    <col min="3840" max="3840" width="1.7109375" style="234" customWidth="1"/>
    <col min="3841" max="3841" width="1.140625" style="234" customWidth="1"/>
    <col min="3842" max="3842" width="2.140625" style="234" customWidth="1"/>
    <col min="3843" max="3844" width="1.7109375" style="234" customWidth="1"/>
    <col min="3845" max="3845" width="24.85546875" style="234" customWidth="1"/>
    <col min="3846" max="3846" width="1.140625" style="234" customWidth="1"/>
    <col min="3847" max="3848" width="11.85546875" style="234" customWidth="1"/>
    <col min="3849" max="3849" width="7.7109375" style="234" customWidth="1"/>
    <col min="3850" max="3851" width="11.85546875" style="234" customWidth="1"/>
    <col min="3852" max="3852" width="9.7109375" style="234" customWidth="1"/>
    <col min="3853" max="4094" width="9.140625" style="234"/>
    <col min="4095" max="4095" width="4.42578125" style="234" customWidth="1"/>
    <col min="4096" max="4096" width="1.7109375" style="234" customWidth="1"/>
    <col min="4097" max="4097" width="1.140625" style="234" customWidth="1"/>
    <col min="4098" max="4098" width="2.140625" style="234" customWidth="1"/>
    <col min="4099" max="4100" width="1.7109375" style="234" customWidth="1"/>
    <col min="4101" max="4101" width="24.85546875" style="234" customWidth="1"/>
    <col min="4102" max="4102" width="1.140625" style="234" customWidth="1"/>
    <col min="4103" max="4104" width="11.85546875" style="234" customWidth="1"/>
    <col min="4105" max="4105" width="7.7109375" style="234" customWidth="1"/>
    <col min="4106" max="4107" width="11.85546875" style="234" customWidth="1"/>
    <col min="4108" max="4108" width="9.7109375" style="234" customWidth="1"/>
    <col min="4109" max="4350" width="9.140625" style="234"/>
    <col min="4351" max="4351" width="4.42578125" style="234" customWidth="1"/>
    <col min="4352" max="4352" width="1.7109375" style="234" customWidth="1"/>
    <col min="4353" max="4353" width="1.140625" style="234" customWidth="1"/>
    <col min="4354" max="4354" width="2.140625" style="234" customWidth="1"/>
    <col min="4355" max="4356" width="1.7109375" style="234" customWidth="1"/>
    <col min="4357" max="4357" width="24.85546875" style="234" customWidth="1"/>
    <col min="4358" max="4358" width="1.140625" style="234" customWidth="1"/>
    <col min="4359" max="4360" width="11.85546875" style="234" customWidth="1"/>
    <col min="4361" max="4361" width="7.7109375" style="234" customWidth="1"/>
    <col min="4362" max="4363" width="11.85546875" style="234" customWidth="1"/>
    <col min="4364" max="4364" width="9.7109375" style="234" customWidth="1"/>
    <col min="4365" max="4606" width="9.140625" style="234"/>
    <col min="4607" max="4607" width="4.42578125" style="234" customWidth="1"/>
    <col min="4608" max="4608" width="1.7109375" style="234" customWidth="1"/>
    <col min="4609" max="4609" width="1.140625" style="234" customWidth="1"/>
    <col min="4610" max="4610" width="2.140625" style="234" customWidth="1"/>
    <col min="4611" max="4612" width="1.7109375" style="234" customWidth="1"/>
    <col min="4613" max="4613" width="24.85546875" style="234" customWidth="1"/>
    <col min="4614" max="4614" width="1.140625" style="234" customWidth="1"/>
    <col min="4615" max="4616" width="11.85546875" style="234" customWidth="1"/>
    <col min="4617" max="4617" width="7.7109375" style="234" customWidth="1"/>
    <col min="4618" max="4619" width="11.85546875" style="234" customWidth="1"/>
    <col min="4620" max="4620" width="9.7109375" style="234" customWidth="1"/>
    <col min="4621" max="4862" width="9.140625" style="234"/>
    <col min="4863" max="4863" width="4.42578125" style="234" customWidth="1"/>
    <col min="4864" max="4864" width="1.7109375" style="234" customWidth="1"/>
    <col min="4865" max="4865" width="1.140625" style="234" customWidth="1"/>
    <col min="4866" max="4866" width="2.140625" style="234" customWidth="1"/>
    <col min="4867" max="4868" width="1.7109375" style="234" customWidth="1"/>
    <col min="4869" max="4869" width="24.85546875" style="234" customWidth="1"/>
    <col min="4870" max="4870" width="1.140625" style="234" customWidth="1"/>
    <col min="4871" max="4872" width="11.85546875" style="234" customWidth="1"/>
    <col min="4873" max="4873" width="7.7109375" style="234" customWidth="1"/>
    <col min="4874" max="4875" width="11.85546875" style="234" customWidth="1"/>
    <col min="4876" max="4876" width="9.7109375" style="234" customWidth="1"/>
    <col min="4877" max="5118" width="9.140625" style="234"/>
    <col min="5119" max="5119" width="4.42578125" style="234" customWidth="1"/>
    <col min="5120" max="5120" width="1.7109375" style="234" customWidth="1"/>
    <col min="5121" max="5121" width="1.140625" style="234" customWidth="1"/>
    <col min="5122" max="5122" width="2.140625" style="234" customWidth="1"/>
    <col min="5123" max="5124" width="1.7109375" style="234" customWidth="1"/>
    <col min="5125" max="5125" width="24.85546875" style="234" customWidth="1"/>
    <col min="5126" max="5126" width="1.140625" style="234" customWidth="1"/>
    <col min="5127" max="5128" width="11.85546875" style="234" customWidth="1"/>
    <col min="5129" max="5129" width="7.7109375" style="234" customWidth="1"/>
    <col min="5130" max="5131" width="11.85546875" style="234" customWidth="1"/>
    <col min="5132" max="5132" width="9.7109375" style="234" customWidth="1"/>
    <col min="5133" max="5374" width="9.140625" style="234"/>
    <col min="5375" max="5375" width="4.42578125" style="234" customWidth="1"/>
    <col min="5376" max="5376" width="1.7109375" style="234" customWidth="1"/>
    <col min="5377" max="5377" width="1.140625" style="234" customWidth="1"/>
    <col min="5378" max="5378" width="2.140625" style="234" customWidth="1"/>
    <col min="5379" max="5380" width="1.7109375" style="234" customWidth="1"/>
    <col min="5381" max="5381" width="24.85546875" style="234" customWidth="1"/>
    <col min="5382" max="5382" width="1.140625" style="234" customWidth="1"/>
    <col min="5383" max="5384" width="11.85546875" style="234" customWidth="1"/>
    <col min="5385" max="5385" width="7.7109375" style="234" customWidth="1"/>
    <col min="5386" max="5387" width="11.85546875" style="234" customWidth="1"/>
    <col min="5388" max="5388" width="9.7109375" style="234" customWidth="1"/>
    <col min="5389" max="5630" width="9.140625" style="234"/>
    <col min="5631" max="5631" width="4.42578125" style="234" customWidth="1"/>
    <col min="5632" max="5632" width="1.7109375" style="234" customWidth="1"/>
    <col min="5633" max="5633" width="1.140625" style="234" customWidth="1"/>
    <col min="5634" max="5634" width="2.140625" style="234" customWidth="1"/>
    <col min="5635" max="5636" width="1.7109375" style="234" customWidth="1"/>
    <col min="5637" max="5637" width="24.85546875" style="234" customWidth="1"/>
    <col min="5638" max="5638" width="1.140625" style="234" customWidth="1"/>
    <col min="5639" max="5640" width="11.85546875" style="234" customWidth="1"/>
    <col min="5641" max="5641" width="7.7109375" style="234" customWidth="1"/>
    <col min="5642" max="5643" width="11.85546875" style="234" customWidth="1"/>
    <col min="5644" max="5644" width="9.7109375" style="234" customWidth="1"/>
    <col min="5645" max="5886" width="9.140625" style="234"/>
    <col min="5887" max="5887" width="4.42578125" style="234" customWidth="1"/>
    <col min="5888" max="5888" width="1.7109375" style="234" customWidth="1"/>
    <col min="5889" max="5889" width="1.140625" style="234" customWidth="1"/>
    <col min="5890" max="5890" width="2.140625" style="234" customWidth="1"/>
    <col min="5891" max="5892" width="1.7109375" style="234" customWidth="1"/>
    <col min="5893" max="5893" width="24.85546875" style="234" customWidth="1"/>
    <col min="5894" max="5894" width="1.140625" style="234" customWidth="1"/>
    <col min="5895" max="5896" width="11.85546875" style="234" customWidth="1"/>
    <col min="5897" max="5897" width="7.7109375" style="234" customWidth="1"/>
    <col min="5898" max="5899" width="11.85546875" style="234" customWidth="1"/>
    <col min="5900" max="5900" width="9.7109375" style="234" customWidth="1"/>
    <col min="5901" max="6142" width="9.140625" style="234"/>
    <col min="6143" max="6143" width="4.42578125" style="234" customWidth="1"/>
    <col min="6144" max="6144" width="1.7109375" style="234" customWidth="1"/>
    <col min="6145" max="6145" width="1.140625" style="234" customWidth="1"/>
    <col min="6146" max="6146" width="2.140625" style="234" customWidth="1"/>
    <col min="6147" max="6148" width="1.7109375" style="234" customWidth="1"/>
    <col min="6149" max="6149" width="24.85546875" style="234" customWidth="1"/>
    <col min="6150" max="6150" width="1.140625" style="234" customWidth="1"/>
    <col min="6151" max="6152" width="11.85546875" style="234" customWidth="1"/>
    <col min="6153" max="6153" width="7.7109375" style="234" customWidth="1"/>
    <col min="6154" max="6155" width="11.85546875" style="234" customWidth="1"/>
    <col min="6156" max="6156" width="9.7109375" style="234" customWidth="1"/>
    <col min="6157" max="6398" width="9.140625" style="234"/>
    <col min="6399" max="6399" width="4.42578125" style="234" customWidth="1"/>
    <col min="6400" max="6400" width="1.7109375" style="234" customWidth="1"/>
    <col min="6401" max="6401" width="1.140625" style="234" customWidth="1"/>
    <col min="6402" max="6402" width="2.140625" style="234" customWidth="1"/>
    <col min="6403" max="6404" width="1.7109375" style="234" customWidth="1"/>
    <col min="6405" max="6405" width="24.85546875" style="234" customWidth="1"/>
    <col min="6406" max="6406" width="1.140625" style="234" customWidth="1"/>
    <col min="6407" max="6408" width="11.85546875" style="234" customWidth="1"/>
    <col min="6409" max="6409" width="7.7109375" style="234" customWidth="1"/>
    <col min="6410" max="6411" width="11.85546875" style="234" customWidth="1"/>
    <col min="6412" max="6412" width="9.7109375" style="234" customWidth="1"/>
    <col min="6413" max="6654" width="9.140625" style="234"/>
    <col min="6655" max="6655" width="4.42578125" style="234" customWidth="1"/>
    <col min="6656" max="6656" width="1.7109375" style="234" customWidth="1"/>
    <col min="6657" max="6657" width="1.140625" style="234" customWidth="1"/>
    <col min="6658" max="6658" width="2.140625" style="234" customWidth="1"/>
    <col min="6659" max="6660" width="1.7109375" style="234" customWidth="1"/>
    <col min="6661" max="6661" width="24.85546875" style="234" customWidth="1"/>
    <col min="6662" max="6662" width="1.140625" style="234" customWidth="1"/>
    <col min="6663" max="6664" width="11.85546875" style="234" customWidth="1"/>
    <col min="6665" max="6665" width="7.7109375" style="234" customWidth="1"/>
    <col min="6666" max="6667" width="11.85546875" style="234" customWidth="1"/>
    <col min="6668" max="6668" width="9.7109375" style="234" customWidth="1"/>
    <col min="6669" max="6910" width="9.140625" style="234"/>
    <col min="6911" max="6911" width="4.42578125" style="234" customWidth="1"/>
    <col min="6912" max="6912" width="1.7109375" style="234" customWidth="1"/>
    <col min="6913" max="6913" width="1.140625" style="234" customWidth="1"/>
    <col min="6914" max="6914" width="2.140625" style="234" customWidth="1"/>
    <col min="6915" max="6916" width="1.7109375" style="234" customWidth="1"/>
    <col min="6917" max="6917" width="24.85546875" style="234" customWidth="1"/>
    <col min="6918" max="6918" width="1.140625" style="234" customWidth="1"/>
    <col min="6919" max="6920" width="11.85546875" style="234" customWidth="1"/>
    <col min="6921" max="6921" width="7.7109375" style="234" customWidth="1"/>
    <col min="6922" max="6923" width="11.85546875" style="234" customWidth="1"/>
    <col min="6924" max="6924" width="9.7109375" style="234" customWidth="1"/>
    <col min="6925" max="7166" width="9.140625" style="234"/>
    <col min="7167" max="7167" width="4.42578125" style="234" customWidth="1"/>
    <col min="7168" max="7168" width="1.7109375" style="234" customWidth="1"/>
    <col min="7169" max="7169" width="1.140625" style="234" customWidth="1"/>
    <col min="7170" max="7170" width="2.140625" style="234" customWidth="1"/>
    <col min="7171" max="7172" width="1.7109375" style="234" customWidth="1"/>
    <col min="7173" max="7173" width="24.85546875" style="234" customWidth="1"/>
    <col min="7174" max="7174" width="1.140625" style="234" customWidth="1"/>
    <col min="7175" max="7176" width="11.85546875" style="234" customWidth="1"/>
    <col min="7177" max="7177" width="7.7109375" style="234" customWidth="1"/>
    <col min="7178" max="7179" width="11.85546875" style="234" customWidth="1"/>
    <col min="7180" max="7180" width="9.7109375" style="234" customWidth="1"/>
    <col min="7181" max="7422" width="9.140625" style="234"/>
    <col min="7423" max="7423" width="4.42578125" style="234" customWidth="1"/>
    <col min="7424" max="7424" width="1.7109375" style="234" customWidth="1"/>
    <col min="7425" max="7425" width="1.140625" style="234" customWidth="1"/>
    <col min="7426" max="7426" width="2.140625" style="234" customWidth="1"/>
    <col min="7427" max="7428" width="1.7109375" style="234" customWidth="1"/>
    <col min="7429" max="7429" width="24.85546875" style="234" customWidth="1"/>
    <col min="7430" max="7430" width="1.140625" style="234" customWidth="1"/>
    <col min="7431" max="7432" width="11.85546875" style="234" customWidth="1"/>
    <col min="7433" max="7433" width="7.7109375" style="234" customWidth="1"/>
    <col min="7434" max="7435" width="11.85546875" style="234" customWidth="1"/>
    <col min="7436" max="7436" width="9.7109375" style="234" customWidth="1"/>
    <col min="7437" max="7678" width="9.140625" style="234"/>
    <col min="7679" max="7679" width="4.42578125" style="234" customWidth="1"/>
    <col min="7680" max="7680" width="1.7109375" style="234" customWidth="1"/>
    <col min="7681" max="7681" width="1.140625" style="234" customWidth="1"/>
    <col min="7682" max="7682" width="2.140625" style="234" customWidth="1"/>
    <col min="7683" max="7684" width="1.7109375" style="234" customWidth="1"/>
    <col min="7685" max="7685" width="24.85546875" style="234" customWidth="1"/>
    <col min="7686" max="7686" width="1.140625" style="234" customWidth="1"/>
    <col min="7687" max="7688" width="11.85546875" style="234" customWidth="1"/>
    <col min="7689" max="7689" width="7.7109375" style="234" customWidth="1"/>
    <col min="7690" max="7691" width="11.85546875" style="234" customWidth="1"/>
    <col min="7692" max="7692" width="9.7109375" style="234" customWidth="1"/>
    <col min="7693" max="7934" width="9.140625" style="234"/>
    <col min="7935" max="7935" width="4.42578125" style="234" customWidth="1"/>
    <col min="7936" max="7936" width="1.7109375" style="234" customWidth="1"/>
    <col min="7937" max="7937" width="1.140625" style="234" customWidth="1"/>
    <col min="7938" max="7938" width="2.140625" style="234" customWidth="1"/>
    <col min="7939" max="7940" width="1.7109375" style="234" customWidth="1"/>
    <col min="7941" max="7941" width="24.85546875" style="234" customWidth="1"/>
    <col min="7942" max="7942" width="1.140625" style="234" customWidth="1"/>
    <col min="7943" max="7944" width="11.85546875" style="234" customWidth="1"/>
    <col min="7945" max="7945" width="7.7109375" style="234" customWidth="1"/>
    <col min="7946" max="7947" width="11.85546875" style="234" customWidth="1"/>
    <col min="7948" max="7948" width="9.7109375" style="234" customWidth="1"/>
    <col min="7949" max="8190" width="9.140625" style="234"/>
    <col min="8191" max="8191" width="4.42578125" style="234" customWidth="1"/>
    <col min="8192" max="8192" width="1.7109375" style="234" customWidth="1"/>
    <col min="8193" max="8193" width="1.140625" style="234" customWidth="1"/>
    <col min="8194" max="8194" width="2.140625" style="234" customWidth="1"/>
    <col min="8195" max="8196" width="1.7109375" style="234" customWidth="1"/>
    <col min="8197" max="8197" width="24.85546875" style="234" customWidth="1"/>
    <col min="8198" max="8198" width="1.140625" style="234" customWidth="1"/>
    <col min="8199" max="8200" width="11.85546875" style="234" customWidth="1"/>
    <col min="8201" max="8201" width="7.7109375" style="234" customWidth="1"/>
    <col min="8202" max="8203" width="11.85546875" style="234" customWidth="1"/>
    <col min="8204" max="8204" width="9.7109375" style="234" customWidth="1"/>
    <col min="8205" max="8446" width="9.140625" style="234"/>
    <col min="8447" max="8447" width="4.42578125" style="234" customWidth="1"/>
    <col min="8448" max="8448" width="1.7109375" style="234" customWidth="1"/>
    <col min="8449" max="8449" width="1.140625" style="234" customWidth="1"/>
    <col min="8450" max="8450" width="2.140625" style="234" customWidth="1"/>
    <col min="8451" max="8452" width="1.7109375" style="234" customWidth="1"/>
    <col min="8453" max="8453" width="24.85546875" style="234" customWidth="1"/>
    <col min="8454" max="8454" width="1.140625" style="234" customWidth="1"/>
    <col min="8455" max="8456" width="11.85546875" style="234" customWidth="1"/>
    <col min="8457" max="8457" width="7.7109375" style="234" customWidth="1"/>
    <col min="8458" max="8459" width="11.85546875" style="234" customWidth="1"/>
    <col min="8460" max="8460" width="9.7109375" style="234" customWidth="1"/>
    <col min="8461" max="8702" width="9.140625" style="234"/>
    <col min="8703" max="8703" width="4.42578125" style="234" customWidth="1"/>
    <col min="8704" max="8704" width="1.7109375" style="234" customWidth="1"/>
    <col min="8705" max="8705" width="1.140625" style="234" customWidth="1"/>
    <col min="8706" max="8706" width="2.140625" style="234" customWidth="1"/>
    <col min="8707" max="8708" width="1.7109375" style="234" customWidth="1"/>
    <col min="8709" max="8709" width="24.85546875" style="234" customWidth="1"/>
    <col min="8710" max="8710" width="1.140625" style="234" customWidth="1"/>
    <col min="8711" max="8712" width="11.85546875" style="234" customWidth="1"/>
    <col min="8713" max="8713" width="7.7109375" style="234" customWidth="1"/>
    <col min="8714" max="8715" width="11.85546875" style="234" customWidth="1"/>
    <col min="8716" max="8716" width="9.7109375" style="234" customWidth="1"/>
    <col min="8717" max="8958" width="9.140625" style="234"/>
    <col min="8959" max="8959" width="4.42578125" style="234" customWidth="1"/>
    <col min="8960" max="8960" width="1.7109375" style="234" customWidth="1"/>
    <col min="8961" max="8961" width="1.140625" style="234" customWidth="1"/>
    <col min="8962" max="8962" width="2.140625" style="234" customWidth="1"/>
    <col min="8963" max="8964" width="1.7109375" style="234" customWidth="1"/>
    <col min="8965" max="8965" width="24.85546875" style="234" customWidth="1"/>
    <col min="8966" max="8966" width="1.140625" style="234" customWidth="1"/>
    <col min="8967" max="8968" width="11.85546875" style="234" customWidth="1"/>
    <col min="8969" max="8969" width="7.7109375" style="234" customWidth="1"/>
    <col min="8970" max="8971" width="11.85546875" style="234" customWidth="1"/>
    <col min="8972" max="8972" width="9.7109375" style="234" customWidth="1"/>
    <col min="8973" max="9214" width="9.140625" style="234"/>
    <col min="9215" max="9215" width="4.42578125" style="234" customWidth="1"/>
    <col min="9216" max="9216" width="1.7109375" style="234" customWidth="1"/>
    <col min="9217" max="9217" width="1.140625" style="234" customWidth="1"/>
    <col min="9218" max="9218" width="2.140625" style="234" customWidth="1"/>
    <col min="9219" max="9220" width="1.7109375" style="234" customWidth="1"/>
    <col min="9221" max="9221" width="24.85546875" style="234" customWidth="1"/>
    <col min="9222" max="9222" width="1.140625" style="234" customWidth="1"/>
    <col min="9223" max="9224" width="11.85546875" style="234" customWidth="1"/>
    <col min="9225" max="9225" width="7.7109375" style="234" customWidth="1"/>
    <col min="9226" max="9227" width="11.85546875" style="234" customWidth="1"/>
    <col min="9228" max="9228" width="9.7109375" style="234" customWidth="1"/>
    <col min="9229" max="9470" width="9.140625" style="234"/>
    <col min="9471" max="9471" width="4.42578125" style="234" customWidth="1"/>
    <col min="9472" max="9472" width="1.7109375" style="234" customWidth="1"/>
    <col min="9473" max="9473" width="1.140625" style="234" customWidth="1"/>
    <col min="9474" max="9474" width="2.140625" style="234" customWidth="1"/>
    <col min="9475" max="9476" width="1.7109375" style="234" customWidth="1"/>
    <col min="9477" max="9477" width="24.85546875" style="234" customWidth="1"/>
    <col min="9478" max="9478" width="1.140625" style="234" customWidth="1"/>
    <col min="9479" max="9480" width="11.85546875" style="234" customWidth="1"/>
    <col min="9481" max="9481" width="7.7109375" style="234" customWidth="1"/>
    <col min="9482" max="9483" width="11.85546875" style="234" customWidth="1"/>
    <col min="9484" max="9484" width="9.7109375" style="234" customWidth="1"/>
    <col min="9485" max="9726" width="9.140625" style="234"/>
    <col min="9727" max="9727" width="4.42578125" style="234" customWidth="1"/>
    <col min="9728" max="9728" width="1.7109375" style="234" customWidth="1"/>
    <col min="9729" max="9729" width="1.140625" style="234" customWidth="1"/>
    <col min="9730" max="9730" width="2.140625" style="234" customWidth="1"/>
    <col min="9731" max="9732" width="1.7109375" style="234" customWidth="1"/>
    <col min="9733" max="9733" width="24.85546875" style="234" customWidth="1"/>
    <col min="9734" max="9734" width="1.140625" style="234" customWidth="1"/>
    <col min="9735" max="9736" width="11.85546875" style="234" customWidth="1"/>
    <col min="9737" max="9737" width="7.7109375" style="234" customWidth="1"/>
    <col min="9738" max="9739" width="11.85546875" style="234" customWidth="1"/>
    <col min="9740" max="9740" width="9.7109375" style="234" customWidth="1"/>
    <col min="9741" max="9982" width="9.140625" style="234"/>
    <col min="9983" max="9983" width="4.42578125" style="234" customWidth="1"/>
    <col min="9984" max="9984" width="1.7109375" style="234" customWidth="1"/>
    <col min="9985" max="9985" width="1.140625" style="234" customWidth="1"/>
    <col min="9986" max="9986" width="2.140625" style="234" customWidth="1"/>
    <col min="9987" max="9988" width="1.7109375" style="234" customWidth="1"/>
    <col min="9989" max="9989" width="24.85546875" style="234" customWidth="1"/>
    <col min="9990" max="9990" width="1.140625" style="234" customWidth="1"/>
    <col min="9991" max="9992" width="11.85546875" style="234" customWidth="1"/>
    <col min="9993" max="9993" width="7.7109375" style="234" customWidth="1"/>
    <col min="9994" max="9995" width="11.85546875" style="234" customWidth="1"/>
    <col min="9996" max="9996" width="9.7109375" style="234" customWidth="1"/>
    <col min="9997" max="10238" width="9.140625" style="234"/>
    <col min="10239" max="10239" width="4.42578125" style="234" customWidth="1"/>
    <col min="10240" max="10240" width="1.7109375" style="234" customWidth="1"/>
    <col min="10241" max="10241" width="1.140625" style="234" customWidth="1"/>
    <col min="10242" max="10242" width="2.140625" style="234" customWidth="1"/>
    <col min="10243" max="10244" width="1.7109375" style="234" customWidth="1"/>
    <col min="10245" max="10245" width="24.85546875" style="234" customWidth="1"/>
    <col min="10246" max="10246" width="1.140625" style="234" customWidth="1"/>
    <col min="10247" max="10248" width="11.85546875" style="234" customWidth="1"/>
    <col min="10249" max="10249" width="7.7109375" style="234" customWidth="1"/>
    <col min="10250" max="10251" width="11.85546875" style="234" customWidth="1"/>
    <col min="10252" max="10252" width="9.7109375" style="234" customWidth="1"/>
    <col min="10253" max="10494" width="9.140625" style="234"/>
    <col min="10495" max="10495" width="4.42578125" style="234" customWidth="1"/>
    <col min="10496" max="10496" width="1.7109375" style="234" customWidth="1"/>
    <col min="10497" max="10497" width="1.140625" style="234" customWidth="1"/>
    <col min="10498" max="10498" width="2.140625" style="234" customWidth="1"/>
    <col min="10499" max="10500" width="1.7109375" style="234" customWidth="1"/>
    <col min="10501" max="10501" width="24.85546875" style="234" customWidth="1"/>
    <col min="10502" max="10502" width="1.140625" style="234" customWidth="1"/>
    <col min="10503" max="10504" width="11.85546875" style="234" customWidth="1"/>
    <col min="10505" max="10505" width="7.7109375" style="234" customWidth="1"/>
    <col min="10506" max="10507" width="11.85546875" style="234" customWidth="1"/>
    <col min="10508" max="10508" width="9.7109375" style="234" customWidth="1"/>
    <col min="10509" max="10750" width="9.140625" style="234"/>
    <col min="10751" max="10751" width="4.42578125" style="234" customWidth="1"/>
    <col min="10752" max="10752" width="1.7109375" style="234" customWidth="1"/>
    <col min="10753" max="10753" width="1.140625" style="234" customWidth="1"/>
    <col min="10754" max="10754" width="2.140625" style="234" customWidth="1"/>
    <col min="10755" max="10756" width="1.7109375" style="234" customWidth="1"/>
    <col min="10757" max="10757" width="24.85546875" style="234" customWidth="1"/>
    <col min="10758" max="10758" width="1.140625" style="234" customWidth="1"/>
    <col min="10759" max="10760" width="11.85546875" style="234" customWidth="1"/>
    <col min="10761" max="10761" width="7.7109375" style="234" customWidth="1"/>
    <col min="10762" max="10763" width="11.85546875" style="234" customWidth="1"/>
    <col min="10764" max="10764" width="9.7109375" style="234" customWidth="1"/>
    <col min="10765" max="11006" width="9.140625" style="234"/>
    <col min="11007" max="11007" width="4.42578125" style="234" customWidth="1"/>
    <col min="11008" max="11008" width="1.7109375" style="234" customWidth="1"/>
    <col min="11009" max="11009" width="1.140625" style="234" customWidth="1"/>
    <col min="11010" max="11010" width="2.140625" style="234" customWidth="1"/>
    <col min="11011" max="11012" width="1.7109375" style="234" customWidth="1"/>
    <col min="11013" max="11013" width="24.85546875" style="234" customWidth="1"/>
    <col min="11014" max="11014" width="1.140625" style="234" customWidth="1"/>
    <col min="11015" max="11016" width="11.85546875" style="234" customWidth="1"/>
    <col min="11017" max="11017" width="7.7109375" style="234" customWidth="1"/>
    <col min="11018" max="11019" width="11.85546875" style="234" customWidth="1"/>
    <col min="11020" max="11020" width="9.7109375" style="234" customWidth="1"/>
    <col min="11021" max="11262" width="9.140625" style="234"/>
    <col min="11263" max="11263" width="4.42578125" style="234" customWidth="1"/>
    <col min="11264" max="11264" width="1.7109375" style="234" customWidth="1"/>
    <col min="11265" max="11265" width="1.140625" style="234" customWidth="1"/>
    <col min="11266" max="11266" width="2.140625" style="234" customWidth="1"/>
    <col min="11267" max="11268" width="1.7109375" style="234" customWidth="1"/>
    <col min="11269" max="11269" width="24.85546875" style="234" customWidth="1"/>
    <col min="11270" max="11270" width="1.140625" style="234" customWidth="1"/>
    <col min="11271" max="11272" width="11.85546875" style="234" customWidth="1"/>
    <col min="11273" max="11273" width="7.7109375" style="234" customWidth="1"/>
    <col min="11274" max="11275" width="11.85546875" style="234" customWidth="1"/>
    <col min="11276" max="11276" width="9.7109375" style="234" customWidth="1"/>
    <col min="11277" max="11518" width="9.140625" style="234"/>
    <col min="11519" max="11519" width="4.42578125" style="234" customWidth="1"/>
    <col min="11520" max="11520" width="1.7109375" style="234" customWidth="1"/>
    <col min="11521" max="11521" width="1.140625" style="234" customWidth="1"/>
    <col min="11522" max="11522" width="2.140625" style="234" customWidth="1"/>
    <col min="11523" max="11524" width="1.7109375" style="234" customWidth="1"/>
    <col min="11525" max="11525" width="24.85546875" style="234" customWidth="1"/>
    <col min="11526" max="11526" width="1.140625" style="234" customWidth="1"/>
    <col min="11527" max="11528" width="11.85546875" style="234" customWidth="1"/>
    <col min="11529" max="11529" width="7.7109375" style="234" customWidth="1"/>
    <col min="11530" max="11531" width="11.85546875" style="234" customWidth="1"/>
    <col min="11532" max="11532" width="9.7109375" style="234" customWidth="1"/>
    <col min="11533" max="11774" width="9.140625" style="234"/>
    <col min="11775" max="11775" width="4.42578125" style="234" customWidth="1"/>
    <col min="11776" max="11776" width="1.7109375" style="234" customWidth="1"/>
    <col min="11777" max="11777" width="1.140625" style="234" customWidth="1"/>
    <col min="11778" max="11778" width="2.140625" style="234" customWidth="1"/>
    <col min="11779" max="11780" width="1.7109375" style="234" customWidth="1"/>
    <col min="11781" max="11781" width="24.85546875" style="234" customWidth="1"/>
    <col min="11782" max="11782" width="1.140625" style="234" customWidth="1"/>
    <col min="11783" max="11784" width="11.85546875" style="234" customWidth="1"/>
    <col min="11785" max="11785" width="7.7109375" style="234" customWidth="1"/>
    <col min="11786" max="11787" width="11.85546875" style="234" customWidth="1"/>
    <col min="11788" max="11788" width="9.7109375" style="234" customWidth="1"/>
    <col min="11789" max="12030" width="9.140625" style="234"/>
    <col min="12031" max="12031" width="4.42578125" style="234" customWidth="1"/>
    <col min="12032" max="12032" width="1.7109375" style="234" customWidth="1"/>
    <col min="12033" max="12033" width="1.140625" style="234" customWidth="1"/>
    <col min="12034" max="12034" width="2.140625" style="234" customWidth="1"/>
    <col min="12035" max="12036" width="1.7109375" style="234" customWidth="1"/>
    <col min="12037" max="12037" width="24.85546875" style="234" customWidth="1"/>
    <col min="12038" max="12038" width="1.140625" style="234" customWidth="1"/>
    <col min="12039" max="12040" width="11.85546875" style="234" customWidth="1"/>
    <col min="12041" max="12041" width="7.7109375" style="234" customWidth="1"/>
    <col min="12042" max="12043" width="11.85546875" style="234" customWidth="1"/>
    <col min="12044" max="12044" width="9.7109375" style="234" customWidth="1"/>
    <col min="12045" max="12286" width="9.140625" style="234"/>
    <col min="12287" max="12287" width="4.42578125" style="234" customWidth="1"/>
    <col min="12288" max="12288" width="1.7109375" style="234" customWidth="1"/>
    <col min="12289" max="12289" width="1.140625" style="234" customWidth="1"/>
    <col min="12290" max="12290" width="2.140625" style="234" customWidth="1"/>
    <col min="12291" max="12292" width="1.7109375" style="234" customWidth="1"/>
    <col min="12293" max="12293" width="24.85546875" style="234" customWidth="1"/>
    <col min="12294" max="12294" width="1.140625" style="234" customWidth="1"/>
    <col min="12295" max="12296" width="11.85546875" style="234" customWidth="1"/>
    <col min="12297" max="12297" width="7.7109375" style="234" customWidth="1"/>
    <col min="12298" max="12299" width="11.85546875" style="234" customWidth="1"/>
    <col min="12300" max="12300" width="9.7109375" style="234" customWidth="1"/>
    <col min="12301" max="12542" width="9.140625" style="234"/>
    <col min="12543" max="12543" width="4.42578125" style="234" customWidth="1"/>
    <col min="12544" max="12544" width="1.7109375" style="234" customWidth="1"/>
    <col min="12545" max="12545" width="1.140625" style="234" customWidth="1"/>
    <col min="12546" max="12546" width="2.140625" style="234" customWidth="1"/>
    <col min="12547" max="12548" width="1.7109375" style="234" customWidth="1"/>
    <col min="12549" max="12549" width="24.85546875" style="234" customWidth="1"/>
    <col min="12550" max="12550" width="1.140625" style="234" customWidth="1"/>
    <col min="12551" max="12552" width="11.85546875" style="234" customWidth="1"/>
    <col min="12553" max="12553" width="7.7109375" style="234" customWidth="1"/>
    <col min="12554" max="12555" width="11.85546875" style="234" customWidth="1"/>
    <col min="12556" max="12556" width="9.7109375" style="234" customWidth="1"/>
    <col min="12557" max="12798" width="9.140625" style="234"/>
    <col min="12799" max="12799" width="4.42578125" style="234" customWidth="1"/>
    <col min="12800" max="12800" width="1.7109375" style="234" customWidth="1"/>
    <col min="12801" max="12801" width="1.140625" style="234" customWidth="1"/>
    <col min="12802" max="12802" width="2.140625" style="234" customWidth="1"/>
    <col min="12803" max="12804" width="1.7109375" style="234" customWidth="1"/>
    <col min="12805" max="12805" width="24.85546875" style="234" customWidth="1"/>
    <col min="12806" max="12806" width="1.140625" style="234" customWidth="1"/>
    <col min="12807" max="12808" width="11.85546875" style="234" customWidth="1"/>
    <col min="12809" max="12809" width="7.7109375" style="234" customWidth="1"/>
    <col min="12810" max="12811" width="11.85546875" style="234" customWidth="1"/>
    <col min="12812" max="12812" width="9.7109375" style="234" customWidth="1"/>
    <col min="12813" max="13054" width="9.140625" style="234"/>
    <col min="13055" max="13055" width="4.42578125" style="234" customWidth="1"/>
    <col min="13056" max="13056" width="1.7109375" style="234" customWidth="1"/>
    <col min="13057" max="13057" width="1.140625" style="234" customWidth="1"/>
    <col min="13058" max="13058" width="2.140625" style="234" customWidth="1"/>
    <col min="13059" max="13060" width="1.7109375" style="234" customWidth="1"/>
    <col min="13061" max="13061" width="24.85546875" style="234" customWidth="1"/>
    <col min="13062" max="13062" width="1.140625" style="234" customWidth="1"/>
    <col min="13063" max="13064" width="11.85546875" style="234" customWidth="1"/>
    <col min="13065" max="13065" width="7.7109375" style="234" customWidth="1"/>
    <col min="13066" max="13067" width="11.85546875" style="234" customWidth="1"/>
    <col min="13068" max="13068" width="9.7109375" style="234" customWidth="1"/>
    <col min="13069" max="13310" width="9.140625" style="234"/>
    <col min="13311" max="13311" width="4.42578125" style="234" customWidth="1"/>
    <col min="13312" max="13312" width="1.7109375" style="234" customWidth="1"/>
    <col min="13313" max="13313" width="1.140625" style="234" customWidth="1"/>
    <col min="13314" max="13314" width="2.140625" style="234" customWidth="1"/>
    <col min="13315" max="13316" width="1.7109375" style="234" customWidth="1"/>
    <col min="13317" max="13317" width="24.85546875" style="234" customWidth="1"/>
    <col min="13318" max="13318" width="1.140625" style="234" customWidth="1"/>
    <col min="13319" max="13320" width="11.85546875" style="234" customWidth="1"/>
    <col min="13321" max="13321" width="7.7109375" style="234" customWidth="1"/>
    <col min="13322" max="13323" width="11.85546875" style="234" customWidth="1"/>
    <col min="13324" max="13324" width="9.7109375" style="234" customWidth="1"/>
    <col min="13325" max="13566" width="9.140625" style="234"/>
    <col min="13567" max="13567" width="4.42578125" style="234" customWidth="1"/>
    <col min="13568" max="13568" width="1.7109375" style="234" customWidth="1"/>
    <col min="13569" max="13569" width="1.140625" style="234" customWidth="1"/>
    <col min="13570" max="13570" width="2.140625" style="234" customWidth="1"/>
    <col min="13571" max="13572" width="1.7109375" style="234" customWidth="1"/>
    <col min="13573" max="13573" width="24.85546875" style="234" customWidth="1"/>
    <col min="13574" max="13574" width="1.140625" style="234" customWidth="1"/>
    <col min="13575" max="13576" width="11.85546875" style="234" customWidth="1"/>
    <col min="13577" max="13577" width="7.7109375" style="234" customWidth="1"/>
    <col min="13578" max="13579" width="11.85546875" style="234" customWidth="1"/>
    <col min="13580" max="13580" width="9.7109375" style="234" customWidth="1"/>
    <col min="13581" max="13822" width="9.140625" style="234"/>
    <col min="13823" max="13823" width="4.42578125" style="234" customWidth="1"/>
    <col min="13824" max="13824" width="1.7109375" style="234" customWidth="1"/>
    <col min="13825" max="13825" width="1.140625" style="234" customWidth="1"/>
    <col min="13826" max="13826" width="2.140625" style="234" customWidth="1"/>
    <col min="13827" max="13828" width="1.7109375" style="234" customWidth="1"/>
    <col min="13829" max="13829" width="24.85546875" style="234" customWidth="1"/>
    <col min="13830" max="13830" width="1.140625" style="234" customWidth="1"/>
    <col min="13831" max="13832" width="11.85546875" style="234" customWidth="1"/>
    <col min="13833" max="13833" width="7.7109375" style="234" customWidth="1"/>
    <col min="13834" max="13835" width="11.85546875" style="234" customWidth="1"/>
    <col min="13836" max="13836" width="9.7109375" style="234" customWidth="1"/>
    <col min="13837" max="14078" width="9.140625" style="234"/>
    <col min="14079" max="14079" width="4.42578125" style="234" customWidth="1"/>
    <col min="14080" max="14080" width="1.7109375" style="234" customWidth="1"/>
    <col min="14081" max="14081" width="1.140625" style="234" customWidth="1"/>
    <col min="14082" max="14082" width="2.140625" style="234" customWidth="1"/>
    <col min="14083" max="14084" width="1.7109375" style="234" customWidth="1"/>
    <col min="14085" max="14085" width="24.85546875" style="234" customWidth="1"/>
    <col min="14086" max="14086" width="1.140625" style="234" customWidth="1"/>
    <col min="14087" max="14088" width="11.85546875" style="234" customWidth="1"/>
    <col min="14089" max="14089" width="7.7109375" style="234" customWidth="1"/>
    <col min="14090" max="14091" width="11.85546875" style="234" customWidth="1"/>
    <col min="14092" max="14092" width="9.7109375" style="234" customWidth="1"/>
    <col min="14093" max="14334" width="9.140625" style="234"/>
    <col min="14335" max="14335" width="4.42578125" style="234" customWidth="1"/>
    <col min="14336" max="14336" width="1.7109375" style="234" customWidth="1"/>
    <col min="14337" max="14337" width="1.140625" style="234" customWidth="1"/>
    <col min="14338" max="14338" width="2.140625" style="234" customWidth="1"/>
    <col min="14339" max="14340" width="1.7109375" style="234" customWidth="1"/>
    <col min="14341" max="14341" width="24.85546875" style="234" customWidth="1"/>
    <col min="14342" max="14342" width="1.140625" style="234" customWidth="1"/>
    <col min="14343" max="14344" width="11.85546875" style="234" customWidth="1"/>
    <col min="14345" max="14345" width="7.7109375" style="234" customWidth="1"/>
    <col min="14346" max="14347" width="11.85546875" style="234" customWidth="1"/>
    <col min="14348" max="14348" width="9.7109375" style="234" customWidth="1"/>
    <col min="14349" max="14590" width="9.140625" style="234"/>
    <col min="14591" max="14591" width="4.42578125" style="234" customWidth="1"/>
    <col min="14592" max="14592" width="1.7109375" style="234" customWidth="1"/>
    <col min="14593" max="14593" width="1.140625" style="234" customWidth="1"/>
    <col min="14594" max="14594" width="2.140625" style="234" customWidth="1"/>
    <col min="14595" max="14596" width="1.7109375" style="234" customWidth="1"/>
    <col min="14597" max="14597" width="24.85546875" style="234" customWidth="1"/>
    <col min="14598" max="14598" width="1.140625" style="234" customWidth="1"/>
    <col min="14599" max="14600" width="11.85546875" style="234" customWidth="1"/>
    <col min="14601" max="14601" width="7.7109375" style="234" customWidth="1"/>
    <col min="14602" max="14603" width="11.85546875" style="234" customWidth="1"/>
    <col min="14604" max="14604" width="9.7109375" style="234" customWidth="1"/>
    <col min="14605" max="14846" width="9.140625" style="234"/>
    <col min="14847" max="14847" width="4.42578125" style="234" customWidth="1"/>
    <col min="14848" max="14848" width="1.7109375" style="234" customWidth="1"/>
    <col min="14849" max="14849" width="1.140625" style="234" customWidth="1"/>
    <col min="14850" max="14850" width="2.140625" style="234" customWidth="1"/>
    <col min="14851" max="14852" width="1.7109375" style="234" customWidth="1"/>
    <col min="14853" max="14853" width="24.85546875" style="234" customWidth="1"/>
    <col min="14854" max="14854" width="1.140625" style="234" customWidth="1"/>
    <col min="14855" max="14856" width="11.85546875" style="234" customWidth="1"/>
    <col min="14857" max="14857" width="7.7109375" style="234" customWidth="1"/>
    <col min="14858" max="14859" width="11.85546875" style="234" customWidth="1"/>
    <col min="14860" max="14860" width="9.7109375" style="234" customWidth="1"/>
    <col min="14861" max="15102" width="9.140625" style="234"/>
    <col min="15103" max="15103" width="4.42578125" style="234" customWidth="1"/>
    <col min="15104" max="15104" width="1.7109375" style="234" customWidth="1"/>
    <col min="15105" max="15105" width="1.140625" style="234" customWidth="1"/>
    <col min="15106" max="15106" width="2.140625" style="234" customWidth="1"/>
    <col min="15107" max="15108" width="1.7109375" style="234" customWidth="1"/>
    <col min="15109" max="15109" width="24.85546875" style="234" customWidth="1"/>
    <col min="15110" max="15110" width="1.140625" style="234" customWidth="1"/>
    <col min="15111" max="15112" width="11.85546875" style="234" customWidth="1"/>
    <col min="15113" max="15113" width="7.7109375" style="234" customWidth="1"/>
    <col min="15114" max="15115" width="11.85546875" style="234" customWidth="1"/>
    <col min="15116" max="15116" width="9.7109375" style="234" customWidth="1"/>
    <col min="15117" max="15358" width="9.140625" style="234"/>
    <col min="15359" max="15359" width="4.42578125" style="234" customWidth="1"/>
    <col min="15360" max="15360" width="1.7109375" style="234" customWidth="1"/>
    <col min="15361" max="15361" width="1.140625" style="234" customWidth="1"/>
    <col min="15362" max="15362" width="2.140625" style="234" customWidth="1"/>
    <col min="15363" max="15364" width="1.7109375" style="234" customWidth="1"/>
    <col min="15365" max="15365" width="24.85546875" style="234" customWidth="1"/>
    <col min="15366" max="15366" width="1.140625" style="234" customWidth="1"/>
    <col min="15367" max="15368" width="11.85546875" style="234" customWidth="1"/>
    <col min="15369" max="15369" width="7.7109375" style="234" customWidth="1"/>
    <col min="15370" max="15371" width="11.85546875" style="234" customWidth="1"/>
    <col min="15372" max="15372" width="9.7109375" style="234" customWidth="1"/>
    <col min="15373" max="15614" width="9.140625" style="234"/>
    <col min="15615" max="15615" width="4.42578125" style="234" customWidth="1"/>
    <col min="15616" max="15616" width="1.7109375" style="234" customWidth="1"/>
    <col min="15617" max="15617" width="1.140625" style="234" customWidth="1"/>
    <col min="15618" max="15618" width="2.140625" style="234" customWidth="1"/>
    <col min="15619" max="15620" width="1.7109375" style="234" customWidth="1"/>
    <col min="15621" max="15621" width="24.85546875" style="234" customWidth="1"/>
    <col min="15622" max="15622" width="1.140625" style="234" customWidth="1"/>
    <col min="15623" max="15624" width="11.85546875" style="234" customWidth="1"/>
    <col min="15625" max="15625" width="7.7109375" style="234" customWidth="1"/>
    <col min="15626" max="15627" width="11.85546875" style="234" customWidth="1"/>
    <col min="15628" max="15628" width="9.7109375" style="234" customWidth="1"/>
    <col min="15629" max="15870" width="9.140625" style="234"/>
    <col min="15871" max="15871" width="4.42578125" style="234" customWidth="1"/>
    <col min="15872" max="15872" width="1.7109375" style="234" customWidth="1"/>
    <col min="15873" max="15873" width="1.140625" style="234" customWidth="1"/>
    <col min="15874" max="15874" width="2.140625" style="234" customWidth="1"/>
    <col min="15875" max="15876" width="1.7109375" style="234" customWidth="1"/>
    <col min="15877" max="15877" width="24.85546875" style="234" customWidth="1"/>
    <col min="15878" max="15878" width="1.140625" style="234" customWidth="1"/>
    <col min="15879" max="15880" width="11.85546875" style="234" customWidth="1"/>
    <col min="15881" max="15881" width="7.7109375" style="234" customWidth="1"/>
    <col min="15882" max="15883" width="11.85546875" style="234" customWidth="1"/>
    <col min="15884" max="15884" width="9.7109375" style="234" customWidth="1"/>
    <col min="15885" max="16126" width="9.140625" style="234"/>
    <col min="16127" max="16127" width="4.42578125" style="234" customWidth="1"/>
    <col min="16128" max="16128" width="1.7109375" style="234" customWidth="1"/>
    <col min="16129" max="16129" width="1.140625" style="234" customWidth="1"/>
    <col min="16130" max="16130" width="2.140625" style="234" customWidth="1"/>
    <col min="16131" max="16132" width="1.7109375" style="234" customWidth="1"/>
    <col min="16133" max="16133" width="24.85546875" style="234" customWidth="1"/>
    <col min="16134" max="16134" width="1.140625" style="234" customWidth="1"/>
    <col min="16135" max="16136" width="11.85546875" style="234" customWidth="1"/>
    <col min="16137" max="16137" width="7.7109375" style="234" customWidth="1"/>
    <col min="16138" max="16139" width="11.85546875" style="234" customWidth="1"/>
    <col min="16140" max="16140" width="9.7109375" style="234" customWidth="1"/>
    <col min="16141" max="16384" width="9.140625" style="234"/>
  </cols>
  <sheetData>
    <row r="1" spans="1:15" hidden="1" x14ac:dyDescent="0.25"/>
    <row r="2" spans="1:15" ht="9" customHeight="1" x14ac:dyDescent="0.25"/>
    <row r="3" spans="1:15" s="1" customFormat="1" ht="39" customHeight="1" x14ac:dyDescent="0.2">
      <c r="A3" s="1229" t="s">
        <v>342</v>
      </c>
      <c r="B3" s="1246"/>
      <c r="C3" s="1246"/>
      <c r="D3" s="1246"/>
      <c r="E3" s="1246"/>
      <c r="F3" s="1246"/>
      <c r="G3" s="1246"/>
      <c r="H3" s="1246"/>
      <c r="I3" s="1433"/>
      <c r="J3" s="145"/>
      <c r="K3" s="147"/>
      <c r="L3" s="148"/>
    </row>
    <row r="4" spans="1:15" s="1" customFormat="1" ht="18" x14ac:dyDescent="0.25">
      <c r="A4" s="293" t="e">
        <f>CONCATENATE("5. DODATKOVÉ TABULKY za ",#REF!,#REF!)</f>
        <v>#REF!</v>
      </c>
      <c r="B4" s="149"/>
      <c r="C4" s="149"/>
      <c r="D4" s="149"/>
      <c r="E4" s="149"/>
      <c r="F4" s="149"/>
      <c r="G4" s="149"/>
      <c r="H4" s="149"/>
      <c r="I4" s="149"/>
      <c r="J4" s="149"/>
      <c r="K4" s="149"/>
      <c r="L4" s="149"/>
    </row>
    <row r="5" spans="1:15" x14ac:dyDescent="0.25">
      <c r="A5" s="235"/>
      <c r="B5" s="235"/>
      <c r="C5" s="235"/>
      <c r="D5" s="235"/>
      <c r="E5" s="235"/>
      <c r="F5" s="235"/>
      <c r="G5" s="235"/>
      <c r="H5" s="235"/>
      <c r="I5" s="235"/>
      <c r="J5" s="235"/>
      <c r="K5" s="235"/>
      <c r="L5" s="235"/>
    </row>
    <row r="6" spans="1:15" ht="30" customHeight="1" x14ac:dyDescent="0.25">
      <c r="A6" s="237"/>
      <c r="B6" s="1430" t="s">
        <v>331</v>
      </c>
      <c r="C6" s="1430"/>
      <c r="D6" s="1430"/>
      <c r="E6" s="1430"/>
      <c r="F6" s="1434"/>
      <c r="G6" s="238" t="s">
        <v>332</v>
      </c>
      <c r="H6" s="239"/>
      <c r="I6" s="239"/>
      <c r="J6" s="239"/>
      <c r="K6" s="239"/>
      <c r="L6" s="240"/>
    </row>
    <row r="7" spans="1:15" ht="30" customHeight="1" x14ac:dyDescent="0.25">
      <c r="A7" s="241"/>
      <c r="B7" s="1431"/>
      <c r="C7" s="1431"/>
      <c r="D7" s="1431"/>
      <c r="E7" s="1431"/>
      <c r="F7" s="1435"/>
      <c r="G7" s="242" t="s">
        <v>333</v>
      </c>
      <c r="H7" s="243"/>
      <c r="I7" s="244"/>
      <c r="J7" s="242" t="s">
        <v>334</v>
      </c>
      <c r="K7" s="243"/>
      <c r="L7" s="244"/>
    </row>
    <row r="8" spans="1:15" ht="15.75" customHeight="1" x14ac:dyDescent="0.25">
      <c r="A8" s="248"/>
      <c r="B8" s="1432"/>
      <c r="C8" s="1432"/>
      <c r="D8" s="1432"/>
      <c r="E8" s="1432"/>
      <c r="F8" s="1436"/>
      <c r="G8" s="249" t="s">
        <v>344</v>
      </c>
      <c r="H8" s="250" t="s">
        <v>343</v>
      </c>
      <c r="I8" s="251" t="s">
        <v>92</v>
      </c>
      <c r="J8" s="249" t="s">
        <v>344</v>
      </c>
      <c r="K8" s="250" t="s">
        <v>343</v>
      </c>
      <c r="L8" s="251" t="s">
        <v>92</v>
      </c>
    </row>
    <row r="9" spans="1:15" s="259" customFormat="1" x14ac:dyDescent="0.25">
      <c r="A9" s="252"/>
      <c r="B9" s="253" t="s">
        <v>55</v>
      </c>
      <c r="C9" s="253"/>
      <c r="D9" s="253"/>
      <c r="E9" s="253"/>
      <c r="F9" s="254"/>
      <c r="G9" s="169" t="s">
        <v>5</v>
      </c>
      <c r="H9" s="170" t="s">
        <v>4</v>
      </c>
      <c r="I9" s="255" t="str">
        <f>IF(ISERROR(H9/G9),"x ",IF(AND(G9&gt;0,H9&gt;0),H9/G9,"x "))</f>
        <v xml:space="preserve">x </v>
      </c>
      <c r="J9" s="169" t="s">
        <v>7</v>
      </c>
      <c r="K9" s="170" t="s">
        <v>6</v>
      </c>
      <c r="L9" s="285" t="str">
        <f t="shared" ref="L9:L16" si="0">IF(ISERROR(K9/J9),"x ",IF(AND(J9&gt;0,K9&gt;0),K9/J9,"x "))</f>
        <v xml:space="preserve">x </v>
      </c>
      <c r="M9" s="234"/>
      <c r="N9" s="234"/>
      <c r="O9" s="234"/>
    </row>
    <row r="10" spans="1:15" s="259" customFormat="1" ht="12.75" customHeight="1" x14ac:dyDescent="0.25">
      <c r="A10" s="1268" t="s">
        <v>35</v>
      </c>
      <c r="B10" s="1269"/>
      <c r="C10" s="122" t="s">
        <v>56</v>
      </c>
      <c r="D10" s="260"/>
      <c r="E10" s="260"/>
      <c r="F10" s="261"/>
      <c r="G10" s="169" t="s">
        <v>5</v>
      </c>
      <c r="H10" s="170" t="s">
        <v>4</v>
      </c>
      <c r="I10" s="255" t="str">
        <f t="shared" ref="I10:I16" si="1">IF(ISERROR(H10/G10),"x ",IF(AND(G10&gt;0,H10&gt;0),H10/G10,"x "))</f>
        <v xml:space="preserve">x </v>
      </c>
      <c r="J10" s="169" t="s">
        <v>7</v>
      </c>
      <c r="K10" s="170" t="s">
        <v>6</v>
      </c>
      <c r="L10" s="286" t="str">
        <f t="shared" si="0"/>
        <v xml:space="preserve">x </v>
      </c>
      <c r="M10" s="234"/>
      <c r="N10" s="234"/>
      <c r="O10" s="234"/>
    </row>
    <row r="11" spans="1:15" s="259" customFormat="1" x14ac:dyDescent="0.25">
      <c r="A11" s="1263"/>
      <c r="B11" s="1264"/>
      <c r="C11" s="127" t="s">
        <v>57</v>
      </c>
      <c r="D11" s="266"/>
      <c r="E11" s="266"/>
      <c r="F11" s="267"/>
      <c r="G11" s="169" t="s">
        <v>5</v>
      </c>
      <c r="H11" s="170" t="s">
        <v>4</v>
      </c>
      <c r="I11" s="255" t="str">
        <f t="shared" si="1"/>
        <v xml:space="preserve">x </v>
      </c>
      <c r="J11" s="169" t="s">
        <v>7</v>
      </c>
      <c r="K11" s="170" t="s">
        <v>6</v>
      </c>
      <c r="L11" s="287" t="str">
        <f t="shared" si="0"/>
        <v xml:space="preserve">x </v>
      </c>
      <c r="M11" s="234"/>
      <c r="N11" s="234"/>
      <c r="O11" s="234"/>
    </row>
    <row r="12" spans="1:15" x14ac:dyDescent="0.25">
      <c r="A12" s="1263"/>
      <c r="B12" s="1264"/>
      <c r="C12" s="127" t="s">
        <v>58</v>
      </c>
      <c r="D12" s="266"/>
      <c r="E12" s="266"/>
      <c r="F12" s="267"/>
      <c r="G12" s="169" t="s">
        <v>5</v>
      </c>
      <c r="H12" s="170" t="s">
        <v>4</v>
      </c>
      <c r="I12" s="255" t="str">
        <f t="shared" si="1"/>
        <v xml:space="preserve">x </v>
      </c>
      <c r="J12" s="169" t="s">
        <v>7</v>
      </c>
      <c r="K12" s="170" t="s">
        <v>6</v>
      </c>
      <c r="L12" s="287" t="str">
        <f t="shared" si="0"/>
        <v xml:space="preserve">x </v>
      </c>
    </row>
    <row r="13" spans="1:15" x14ac:dyDescent="0.25">
      <c r="A13" s="1263"/>
      <c r="B13" s="1264"/>
      <c r="C13" s="127" t="s">
        <v>59</v>
      </c>
      <c r="D13" s="266"/>
      <c r="E13" s="266"/>
      <c r="F13" s="267"/>
      <c r="G13" s="169" t="s">
        <v>5</v>
      </c>
      <c r="H13" s="170" t="s">
        <v>4</v>
      </c>
      <c r="I13" s="255" t="str">
        <f t="shared" si="1"/>
        <v xml:space="preserve">x </v>
      </c>
      <c r="J13" s="169" t="s">
        <v>7</v>
      </c>
      <c r="K13" s="170" t="s">
        <v>6</v>
      </c>
      <c r="L13" s="287" t="str">
        <f t="shared" si="0"/>
        <v xml:space="preserve">x </v>
      </c>
    </row>
    <row r="14" spans="1:15" x14ac:dyDescent="0.25">
      <c r="A14" s="1263"/>
      <c r="B14" s="1264"/>
      <c r="C14" s="127" t="s">
        <v>60</v>
      </c>
      <c r="D14" s="266"/>
      <c r="E14" s="266"/>
      <c r="F14" s="267"/>
      <c r="G14" s="169" t="s">
        <v>5</v>
      </c>
      <c r="H14" s="170" t="s">
        <v>4</v>
      </c>
      <c r="I14" s="255" t="str">
        <f t="shared" si="1"/>
        <v xml:space="preserve">x </v>
      </c>
      <c r="J14" s="169" t="s">
        <v>7</v>
      </c>
      <c r="K14" s="170" t="s">
        <v>6</v>
      </c>
      <c r="L14" s="287" t="str">
        <f t="shared" si="0"/>
        <v xml:space="preserve">x </v>
      </c>
    </row>
    <row r="15" spans="1:15" x14ac:dyDescent="0.25">
      <c r="A15" s="1263"/>
      <c r="B15" s="1264"/>
      <c r="C15" s="272" t="s">
        <v>61</v>
      </c>
      <c r="D15" s="273"/>
      <c r="E15" s="274"/>
      <c r="F15" s="266"/>
      <c r="G15" s="169" t="s">
        <v>5</v>
      </c>
      <c r="H15" s="170" t="s">
        <v>4</v>
      </c>
      <c r="I15" s="255" t="str">
        <f t="shared" si="1"/>
        <v xml:space="preserve">x </v>
      </c>
      <c r="J15" s="169" t="s">
        <v>7</v>
      </c>
      <c r="K15" s="170" t="s">
        <v>6</v>
      </c>
      <c r="L15" s="287" t="str">
        <f t="shared" si="0"/>
        <v xml:space="preserve">x </v>
      </c>
    </row>
    <row r="16" spans="1:15" x14ac:dyDescent="0.25">
      <c r="A16" s="1265"/>
      <c r="B16" s="1266"/>
      <c r="C16" s="276" t="s">
        <v>62</v>
      </c>
      <c r="D16" s="277"/>
      <c r="E16" s="278"/>
      <c r="F16" s="279"/>
      <c r="G16" s="169" t="s">
        <v>5</v>
      </c>
      <c r="H16" s="170" t="s">
        <v>4</v>
      </c>
      <c r="I16" s="255" t="str">
        <f t="shared" si="1"/>
        <v xml:space="preserve">x </v>
      </c>
      <c r="J16" s="169" t="s">
        <v>7</v>
      </c>
      <c r="K16" s="170" t="s">
        <v>6</v>
      </c>
      <c r="L16" s="288" t="str">
        <f t="shared" si="0"/>
        <v xml:space="preserve">x </v>
      </c>
    </row>
    <row r="17" spans="1:12" ht="13.5" x14ac:dyDescent="0.25">
      <c r="A17" s="142"/>
      <c r="B17" s="284"/>
      <c r="C17" s="146"/>
      <c r="D17" s="284"/>
      <c r="E17" s="284"/>
      <c r="F17" s="284"/>
      <c r="G17" s="284"/>
      <c r="H17" s="284"/>
      <c r="I17" s="284"/>
      <c r="J17" s="284"/>
      <c r="K17" s="284"/>
      <c r="L17" s="203" t="s">
        <v>335</v>
      </c>
    </row>
    <row r="18" spans="1:12" x14ac:dyDescent="0.25">
      <c r="A18" s="235"/>
      <c r="B18" s="235"/>
      <c r="C18" s="235"/>
      <c r="D18" s="235"/>
      <c r="E18" s="235"/>
      <c r="F18" s="235"/>
      <c r="G18" s="235"/>
      <c r="H18" s="235"/>
      <c r="I18" s="235"/>
      <c r="J18" s="235"/>
      <c r="K18" s="235"/>
      <c r="L18" s="235"/>
    </row>
  </sheetData>
  <mergeCells count="3">
    <mergeCell ref="A3:I3"/>
    <mergeCell ref="B6:F8"/>
    <mergeCell ref="A10:B16"/>
  </mergeCells>
  <conditionalFormatting sqref="I9 L9:L16">
    <cfRule type="cellIs" dxfId="1" priority="2" stopIfTrue="1" operator="lessThan">
      <formula>1</formula>
    </cfRule>
  </conditionalFormatting>
  <conditionalFormatting sqref="I10:I16">
    <cfRule type="cellIs" dxfId="0" priority="1" stopIfTrue="1" operator="lessThan">
      <formula>1</formula>
    </cfRule>
  </conditionalFormatting>
  <printOptions horizontalCentered="1"/>
  <pageMargins left="0.39370078740157483" right="0.39370078740157483" top="0.47244094488188981" bottom="0.47244094488188981" header="0.47244094488188981" footer="0.47244094488188981"/>
  <pageSetup paperSize="9" orientation="landscape" blackAndWhite="1" r:id="rId1"/>
  <headerFooter alignWithMargins="0"/>
  <rowBreaks count="2" manualBreakCount="2">
    <brk id="31" max="14" man="1"/>
    <brk id="80" max="12"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autoPageBreaks="0" fitToPage="1"/>
  </sheetPr>
  <dimension ref="A1:AC16"/>
  <sheetViews>
    <sheetView topLeftCell="A2" zoomScale="90" zoomScaleNormal="90" workbookViewId="0">
      <selection activeCell="O19" sqref="O19"/>
    </sheetView>
  </sheetViews>
  <sheetFormatPr defaultRowHeight="12.75" x14ac:dyDescent="0.25"/>
  <cols>
    <col min="1" max="1" width="1.140625" style="290" customWidth="1"/>
    <col min="2" max="3" width="1.7109375" style="290" customWidth="1"/>
    <col min="4" max="4" width="15.7109375" style="290" customWidth="1"/>
    <col min="5" max="5" width="4.140625" style="290" customWidth="1"/>
    <col min="6" max="6" width="1.140625" style="290" customWidth="1"/>
    <col min="7" max="7" width="9.5703125" style="290" customWidth="1"/>
    <col min="8" max="8" width="11.140625" style="290" customWidth="1"/>
    <col min="9" max="10" width="8.42578125" style="290" customWidth="1"/>
    <col min="11" max="11" width="7.5703125" style="290" customWidth="1"/>
    <col min="12" max="13" width="6.7109375" style="290" customWidth="1"/>
    <col min="14" max="14" width="7.7109375" style="290" customWidth="1"/>
    <col min="15" max="15" width="10" style="290" customWidth="1"/>
    <col min="16" max="16" width="6.42578125" style="290" customWidth="1"/>
    <col min="17" max="17" width="8" style="290" customWidth="1"/>
    <col min="18" max="18" width="9.140625" style="290" customWidth="1"/>
    <col min="19" max="20" width="9.42578125" style="290" customWidth="1"/>
    <col min="21" max="21" width="7.7109375" style="290" customWidth="1"/>
    <col min="22" max="22" width="7.85546875" style="290" customWidth="1"/>
    <col min="23" max="23" width="9.7109375" style="290" bestFit="1" customWidth="1"/>
    <col min="24" max="24" width="8.7109375" style="290" customWidth="1"/>
    <col min="25" max="25" width="9.7109375" style="290" customWidth="1"/>
    <col min="26" max="257" width="9.140625" style="290"/>
    <col min="258" max="258" width="4.42578125" style="290" customWidth="1"/>
    <col min="259" max="259" width="1.7109375" style="290" customWidth="1"/>
    <col min="260" max="260" width="1.140625" style="290" customWidth="1"/>
    <col min="261" max="262" width="1.7109375" style="290" customWidth="1"/>
    <col min="263" max="263" width="15.7109375" style="290" customWidth="1"/>
    <col min="264" max="264" width="4.140625" style="290" customWidth="1"/>
    <col min="265" max="265" width="1.140625" style="290" customWidth="1"/>
    <col min="266" max="266" width="9.5703125" style="290" customWidth="1"/>
    <col min="267" max="268" width="8.42578125" style="290" customWidth="1"/>
    <col min="269" max="269" width="7.5703125" style="290" customWidth="1"/>
    <col min="270" max="271" width="6.7109375" style="290" customWidth="1"/>
    <col min="272" max="272" width="7.7109375" style="290" customWidth="1"/>
    <col min="273" max="273" width="10" style="290" customWidth="1"/>
    <col min="274" max="274" width="6.42578125" style="290" customWidth="1"/>
    <col min="275" max="275" width="8" style="290" customWidth="1"/>
    <col min="276" max="276" width="7.85546875" style="290" customWidth="1"/>
    <col min="277" max="277" width="7.7109375" style="290" customWidth="1"/>
    <col min="278" max="278" width="7.85546875" style="290" customWidth="1"/>
    <col min="279" max="279" width="9.7109375" style="290" bestFit="1" customWidth="1"/>
    <col min="280" max="280" width="8.7109375" style="290" customWidth="1"/>
    <col min="281" max="281" width="9.7109375" style="290" customWidth="1"/>
    <col min="282" max="513" width="9.140625" style="290"/>
    <col min="514" max="514" width="4.42578125" style="290" customWidth="1"/>
    <col min="515" max="515" width="1.7109375" style="290" customWidth="1"/>
    <col min="516" max="516" width="1.140625" style="290" customWidth="1"/>
    <col min="517" max="518" width="1.7109375" style="290" customWidth="1"/>
    <col min="519" max="519" width="15.7109375" style="290" customWidth="1"/>
    <col min="520" max="520" width="4.140625" style="290" customWidth="1"/>
    <col min="521" max="521" width="1.140625" style="290" customWidth="1"/>
    <col min="522" max="522" width="9.5703125" style="290" customWidth="1"/>
    <col min="523" max="524" width="8.42578125" style="290" customWidth="1"/>
    <col min="525" max="525" width="7.5703125" style="290" customWidth="1"/>
    <col min="526" max="527" width="6.7109375" style="290" customWidth="1"/>
    <col min="528" max="528" width="7.7109375" style="290" customWidth="1"/>
    <col min="529" max="529" width="10" style="290" customWidth="1"/>
    <col min="530" max="530" width="6.42578125" style="290" customWidth="1"/>
    <col min="531" max="531" width="8" style="290" customWidth="1"/>
    <col min="532" max="532" width="7.85546875" style="290" customWidth="1"/>
    <col min="533" max="533" width="7.7109375" style="290" customWidth="1"/>
    <col min="534" max="534" width="7.85546875" style="290" customWidth="1"/>
    <col min="535" max="535" width="9.7109375" style="290" bestFit="1" customWidth="1"/>
    <col min="536" max="536" width="8.7109375" style="290" customWidth="1"/>
    <col min="537" max="537" width="9.7109375" style="290" customWidth="1"/>
    <col min="538" max="769" width="9.140625" style="290"/>
    <col min="770" max="770" width="4.42578125" style="290" customWidth="1"/>
    <col min="771" max="771" width="1.7109375" style="290" customWidth="1"/>
    <col min="772" max="772" width="1.140625" style="290" customWidth="1"/>
    <col min="773" max="774" width="1.7109375" style="290" customWidth="1"/>
    <col min="775" max="775" width="15.7109375" style="290" customWidth="1"/>
    <col min="776" max="776" width="4.140625" style="290" customWidth="1"/>
    <col min="777" max="777" width="1.140625" style="290" customWidth="1"/>
    <col min="778" max="778" width="9.5703125" style="290" customWidth="1"/>
    <col min="779" max="780" width="8.42578125" style="290" customWidth="1"/>
    <col min="781" max="781" width="7.5703125" style="290" customWidth="1"/>
    <col min="782" max="783" width="6.7109375" style="290" customWidth="1"/>
    <col min="784" max="784" width="7.7109375" style="290" customWidth="1"/>
    <col min="785" max="785" width="10" style="290" customWidth="1"/>
    <col min="786" max="786" width="6.42578125" style="290" customWidth="1"/>
    <col min="787" max="787" width="8" style="290" customWidth="1"/>
    <col min="788" max="788" width="7.85546875" style="290" customWidth="1"/>
    <col min="789" max="789" width="7.7109375" style="290" customWidth="1"/>
    <col min="790" max="790" width="7.85546875" style="290" customWidth="1"/>
    <col min="791" max="791" width="9.7109375" style="290" bestFit="1" customWidth="1"/>
    <col min="792" max="792" width="8.7109375" style="290" customWidth="1"/>
    <col min="793" max="793" width="9.7109375" style="290" customWidth="1"/>
    <col min="794" max="1025" width="9.140625" style="290"/>
    <col min="1026" max="1026" width="4.42578125" style="290" customWidth="1"/>
    <col min="1027" max="1027" width="1.7109375" style="290" customWidth="1"/>
    <col min="1028" max="1028" width="1.140625" style="290" customWidth="1"/>
    <col min="1029" max="1030" width="1.7109375" style="290" customWidth="1"/>
    <col min="1031" max="1031" width="15.7109375" style="290" customWidth="1"/>
    <col min="1032" max="1032" width="4.140625" style="290" customWidth="1"/>
    <col min="1033" max="1033" width="1.140625" style="290" customWidth="1"/>
    <col min="1034" max="1034" width="9.5703125" style="290" customWidth="1"/>
    <col min="1035" max="1036" width="8.42578125" style="290" customWidth="1"/>
    <col min="1037" max="1037" width="7.5703125" style="290" customWidth="1"/>
    <col min="1038" max="1039" width="6.7109375" style="290" customWidth="1"/>
    <col min="1040" max="1040" width="7.7109375" style="290" customWidth="1"/>
    <col min="1041" max="1041" width="10" style="290" customWidth="1"/>
    <col min="1042" max="1042" width="6.42578125" style="290" customWidth="1"/>
    <col min="1043" max="1043" width="8" style="290" customWidth="1"/>
    <col min="1044" max="1044" width="7.85546875" style="290" customWidth="1"/>
    <col min="1045" max="1045" width="7.7109375" style="290" customWidth="1"/>
    <col min="1046" max="1046" width="7.85546875" style="290" customWidth="1"/>
    <col min="1047" max="1047" width="9.7109375" style="290" bestFit="1" customWidth="1"/>
    <col min="1048" max="1048" width="8.7109375" style="290" customWidth="1"/>
    <col min="1049" max="1049" width="9.7109375" style="290" customWidth="1"/>
    <col min="1050" max="1281" width="9.140625" style="290"/>
    <col min="1282" max="1282" width="4.42578125" style="290" customWidth="1"/>
    <col min="1283" max="1283" width="1.7109375" style="290" customWidth="1"/>
    <col min="1284" max="1284" width="1.140625" style="290" customWidth="1"/>
    <col min="1285" max="1286" width="1.7109375" style="290" customWidth="1"/>
    <col min="1287" max="1287" width="15.7109375" style="290" customWidth="1"/>
    <col min="1288" max="1288" width="4.140625" style="290" customWidth="1"/>
    <col min="1289" max="1289" width="1.140625" style="290" customWidth="1"/>
    <col min="1290" max="1290" width="9.5703125" style="290" customWidth="1"/>
    <col min="1291" max="1292" width="8.42578125" style="290" customWidth="1"/>
    <col min="1293" max="1293" width="7.5703125" style="290" customWidth="1"/>
    <col min="1294" max="1295" width="6.7109375" style="290" customWidth="1"/>
    <col min="1296" max="1296" width="7.7109375" style="290" customWidth="1"/>
    <col min="1297" max="1297" width="10" style="290" customWidth="1"/>
    <col min="1298" max="1298" width="6.42578125" style="290" customWidth="1"/>
    <col min="1299" max="1299" width="8" style="290" customWidth="1"/>
    <col min="1300" max="1300" width="7.85546875" style="290" customWidth="1"/>
    <col min="1301" max="1301" width="7.7109375" style="290" customWidth="1"/>
    <col min="1302" max="1302" width="7.85546875" style="290" customWidth="1"/>
    <col min="1303" max="1303" width="9.7109375" style="290" bestFit="1" customWidth="1"/>
    <col min="1304" max="1304" width="8.7109375" style="290" customWidth="1"/>
    <col min="1305" max="1305" width="9.7109375" style="290" customWidth="1"/>
    <col min="1306" max="1537" width="9.140625" style="290"/>
    <col min="1538" max="1538" width="4.42578125" style="290" customWidth="1"/>
    <col min="1539" max="1539" width="1.7109375" style="290" customWidth="1"/>
    <col min="1540" max="1540" width="1.140625" style="290" customWidth="1"/>
    <col min="1541" max="1542" width="1.7109375" style="290" customWidth="1"/>
    <col min="1543" max="1543" width="15.7109375" style="290" customWidth="1"/>
    <col min="1544" max="1544" width="4.140625" style="290" customWidth="1"/>
    <col min="1545" max="1545" width="1.140625" style="290" customWidth="1"/>
    <col min="1546" max="1546" width="9.5703125" style="290" customWidth="1"/>
    <col min="1547" max="1548" width="8.42578125" style="290" customWidth="1"/>
    <col min="1549" max="1549" width="7.5703125" style="290" customWidth="1"/>
    <col min="1550" max="1551" width="6.7109375" style="290" customWidth="1"/>
    <col min="1552" max="1552" width="7.7109375" style="290" customWidth="1"/>
    <col min="1553" max="1553" width="10" style="290" customWidth="1"/>
    <col min="1554" max="1554" width="6.42578125" style="290" customWidth="1"/>
    <col min="1555" max="1555" width="8" style="290" customWidth="1"/>
    <col min="1556" max="1556" width="7.85546875" style="290" customWidth="1"/>
    <col min="1557" max="1557" width="7.7109375" style="290" customWidth="1"/>
    <col min="1558" max="1558" width="7.85546875" style="290" customWidth="1"/>
    <col min="1559" max="1559" width="9.7109375" style="290" bestFit="1" customWidth="1"/>
    <col min="1560" max="1560" width="8.7109375" style="290" customWidth="1"/>
    <col min="1561" max="1561" width="9.7109375" style="290" customWidth="1"/>
    <col min="1562" max="1793" width="9.140625" style="290"/>
    <col min="1794" max="1794" width="4.42578125" style="290" customWidth="1"/>
    <col min="1795" max="1795" width="1.7109375" style="290" customWidth="1"/>
    <col min="1796" max="1796" width="1.140625" style="290" customWidth="1"/>
    <col min="1797" max="1798" width="1.7109375" style="290" customWidth="1"/>
    <col min="1799" max="1799" width="15.7109375" style="290" customWidth="1"/>
    <col min="1800" max="1800" width="4.140625" style="290" customWidth="1"/>
    <col min="1801" max="1801" width="1.140625" style="290" customWidth="1"/>
    <col min="1802" max="1802" width="9.5703125" style="290" customWidth="1"/>
    <col min="1803" max="1804" width="8.42578125" style="290" customWidth="1"/>
    <col min="1805" max="1805" width="7.5703125" style="290" customWidth="1"/>
    <col min="1806" max="1807" width="6.7109375" style="290" customWidth="1"/>
    <col min="1808" max="1808" width="7.7109375" style="290" customWidth="1"/>
    <col min="1809" max="1809" width="10" style="290" customWidth="1"/>
    <col min="1810" max="1810" width="6.42578125" style="290" customWidth="1"/>
    <col min="1811" max="1811" width="8" style="290" customWidth="1"/>
    <col min="1812" max="1812" width="7.85546875" style="290" customWidth="1"/>
    <col min="1813" max="1813" width="7.7109375" style="290" customWidth="1"/>
    <col min="1814" max="1814" width="7.85546875" style="290" customWidth="1"/>
    <col min="1815" max="1815" width="9.7109375" style="290" bestFit="1" customWidth="1"/>
    <col min="1816" max="1816" width="8.7109375" style="290" customWidth="1"/>
    <col min="1817" max="1817" width="9.7109375" style="290" customWidth="1"/>
    <col min="1818" max="2049" width="9.140625" style="290"/>
    <col min="2050" max="2050" width="4.42578125" style="290" customWidth="1"/>
    <col min="2051" max="2051" width="1.7109375" style="290" customWidth="1"/>
    <col min="2052" max="2052" width="1.140625" style="290" customWidth="1"/>
    <col min="2053" max="2054" width="1.7109375" style="290" customWidth="1"/>
    <col min="2055" max="2055" width="15.7109375" style="290" customWidth="1"/>
    <col min="2056" max="2056" width="4.140625" style="290" customWidth="1"/>
    <col min="2057" max="2057" width="1.140625" style="290" customWidth="1"/>
    <col min="2058" max="2058" width="9.5703125" style="290" customWidth="1"/>
    <col min="2059" max="2060" width="8.42578125" style="290" customWidth="1"/>
    <col min="2061" max="2061" width="7.5703125" style="290" customWidth="1"/>
    <col min="2062" max="2063" width="6.7109375" style="290" customWidth="1"/>
    <col min="2064" max="2064" width="7.7109375" style="290" customWidth="1"/>
    <col min="2065" max="2065" width="10" style="290" customWidth="1"/>
    <col min="2066" max="2066" width="6.42578125" style="290" customWidth="1"/>
    <col min="2067" max="2067" width="8" style="290" customWidth="1"/>
    <col min="2068" max="2068" width="7.85546875" style="290" customWidth="1"/>
    <col min="2069" max="2069" width="7.7109375" style="290" customWidth="1"/>
    <col min="2070" max="2070" width="7.85546875" style="290" customWidth="1"/>
    <col min="2071" max="2071" width="9.7109375" style="290" bestFit="1" customWidth="1"/>
    <col min="2072" max="2072" width="8.7109375" style="290" customWidth="1"/>
    <col min="2073" max="2073" width="9.7109375" style="290" customWidth="1"/>
    <col min="2074" max="2305" width="9.140625" style="290"/>
    <col min="2306" max="2306" width="4.42578125" style="290" customWidth="1"/>
    <col min="2307" max="2307" width="1.7109375" style="290" customWidth="1"/>
    <col min="2308" max="2308" width="1.140625" style="290" customWidth="1"/>
    <col min="2309" max="2310" width="1.7109375" style="290" customWidth="1"/>
    <col min="2311" max="2311" width="15.7109375" style="290" customWidth="1"/>
    <col min="2312" max="2312" width="4.140625" style="290" customWidth="1"/>
    <col min="2313" max="2313" width="1.140625" style="290" customWidth="1"/>
    <col min="2314" max="2314" width="9.5703125" style="290" customWidth="1"/>
    <col min="2315" max="2316" width="8.42578125" style="290" customWidth="1"/>
    <col min="2317" max="2317" width="7.5703125" style="290" customWidth="1"/>
    <col min="2318" max="2319" width="6.7109375" style="290" customWidth="1"/>
    <col min="2320" max="2320" width="7.7109375" style="290" customWidth="1"/>
    <col min="2321" max="2321" width="10" style="290" customWidth="1"/>
    <col min="2322" max="2322" width="6.42578125" style="290" customWidth="1"/>
    <col min="2323" max="2323" width="8" style="290" customWidth="1"/>
    <col min="2324" max="2324" width="7.85546875" style="290" customWidth="1"/>
    <col min="2325" max="2325" width="7.7109375" style="290" customWidth="1"/>
    <col min="2326" max="2326" width="7.85546875" style="290" customWidth="1"/>
    <col min="2327" max="2327" width="9.7109375" style="290" bestFit="1" customWidth="1"/>
    <col min="2328" max="2328" width="8.7109375" style="290" customWidth="1"/>
    <col min="2329" max="2329" width="9.7109375" style="290" customWidth="1"/>
    <col min="2330" max="2561" width="9.140625" style="290"/>
    <col min="2562" max="2562" width="4.42578125" style="290" customWidth="1"/>
    <col min="2563" max="2563" width="1.7109375" style="290" customWidth="1"/>
    <col min="2564" max="2564" width="1.140625" style="290" customWidth="1"/>
    <col min="2565" max="2566" width="1.7109375" style="290" customWidth="1"/>
    <col min="2567" max="2567" width="15.7109375" style="290" customWidth="1"/>
    <col min="2568" max="2568" width="4.140625" style="290" customWidth="1"/>
    <col min="2569" max="2569" width="1.140625" style="290" customWidth="1"/>
    <col min="2570" max="2570" width="9.5703125" style="290" customWidth="1"/>
    <col min="2571" max="2572" width="8.42578125" style="290" customWidth="1"/>
    <col min="2573" max="2573" width="7.5703125" style="290" customWidth="1"/>
    <col min="2574" max="2575" width="6.7109375" style="290" customWidth="1"/>
    <col min="2576" max="2576" width="7.7109375" style="290" customWidth="1"/>
    <col min="2577" max="2577" width="10" style="290" customWidth="1"/>
    <col min="2578" max="2578" width="6.42578125" style="290" customWidth="1"/>
    <col min="2579" max="2579" width="8" style="290" customWidth="1"/>
    <col min="2580" max="2580" width="7.85546875" style="290" customWidth="1"/>
    <col min="2581" max="2581" width="7.7109375" style="290" customWidth="1"/>
    <col min="2582" max="2582" width="7.85546875" style="290" customWidth="1"/>
    <col min="2583" max="2583" width="9.7109375" style="290" bestFit="1" customWidth="1"/>
    <col min="2584" max="2584" width="8.7109375" style="290" customWidth="1"/>
    <col min="2585" max="2585" width="9.7109375" style="290" customWidth="1"/>
    <col min="2586" max="2817" width="9.140625" style="290"/>
    <col min="2818" max="2818" width="4.42578125" style="290" customWidth="1"/>
    <col min="2819" max="2819" width="1.7109375" style="290" customWidth="1"/>
    <col min="2820" max="2820" width="1.140625" style="290" customWidth="1"/>
    <col min="2821" max="2822" width="1.7109375" style="290" customWidth="1"/>
    <col min="2823" max="2823" width="15.7109375" style="290" customWidth="1"/>
    <col min="2824" max="2824" width="4.140625" style="290" customWidth="1"/>
    <col min="2825" max="2825" width="1.140625" style="290" customWidth="1"/>
    <col min="2826" max="2826" width="9.5703125" style="290" customWidth="1"/>
    <col min="2827" max="2828" width="8.42578125" style="290" customWidth="1"/>
    <col min="2829" max="2829" width="7.5703125" style="290" customWidth="1"/>
    <col min="2830" max="2831" width="6.7109375" style="290" customWidth="1"/>
    <col min="2832" max="2832" width="7.7109375" style="290" customWidth="1"/>
    <col min="2833" max="2833" width="10" style="290" customWidth="1"/>
    <col min="2834" max="2834" width="6.42578125" style="290" customWidth="1"/>
    <col min="2835" max="2835" width="8" style="290" customWidth="1"/>
    <col min="2836" max="2836" width="7.85546875" style="290" customWidth="1"/>
    <col min="2837" max="2837" width="7.7109375" style="290" customWidth="1"/>
    <col min="2838" max="2838" width="7.85546875" style="290" customWidth="1"/>
    <col min="2839" max="2839" width="9.7109375" style="290" bestFit="1" customWidth="1"/>
    <col min="2840" max="2840" width="8.7109375" style="290" customWidth="1"/>
    <col min="2841" max="2841" width="9.7109375" style="290" customWidth="1"/>
    <col min="2842" max="3073" width="9.140625" style="290"/>
    <col min="3074" max="3074" width="4.42578125" style="290" customWidth="1"/>
    <col min="3075" max="3075" width="1.7109375" style="290" customWidth="1"/>
    <col min="3076" max="3076" width="1.140625" style="290" customWidth="1"/>
    <col min="3077" max="3078" width="1.7109375" style="290" customWidth="1"/>
    <col min="3079" max="3079" width="15.7109375" style="290" customWidth="1"/>
    <col min="3080" max="3080" width="4.140625" style="290" customWidth="1"/>
    <col min="3081" max="3081" width="1.140625" style="290" customWidth="1"/>
    <col min="3082" max="3082" width="9.5703125" style="290" customWidth="1"/>
    <col min="3083" max="3084" width="8.42578125" style="290" customWidth="1"/>
    <col min="3085" max="3085" width="7.5703125" style="290" customWidth="1"/>
    <col min="3086" max="3087" width="6.7109375" style="290" customWidth="1"/>
    <col min="3088" max="3088" width="7.7109375" style="290" customWidth="1"/>
    <col min="3089" max="3089" width="10" style="290" customWidth="1"/>
    <col min="3090" max="3090" width="6.42578125" style="290" customWidth="1"/>
    <col min="3091" max="3091" width="8" style="290" customWidth="1"/>
    <col min="3092" max="3092" width="7.85546875" style="290" customWidth="1"/>
    <col min="3093" max="3093" width="7.7109375" style="290" customWidth="1"/>
    <col min="3094" max="3094" width="7.85546875" style="290" customWidth="1"/>
    <col min="3095" max="3095" width="9.7109375" style="290" bestFit="1" customWidth="1"/>
    <col min="3096" max="3096" width="8.7109375" style="290" customWidth="1"/>
    <col min="3097" max="3097" width="9.7109375" style="290" customWidth="1"/>
    <col min="3098" max="3329" width="9.140625" style="290"/>
    <col min="3330" max="3330" width="4.42578125" style="290" customWidth="1"/>
    <col min="3331" max="3331" width="1.7109375" style="290" customWidth="1"/>
    <col min="3332" max="3332" width="1.140625" style="290" customWidth="1"/>
    <col min="3333" max="3334" width="1.7109375" style="290" customWidth="1"/>
    <col min="3335" max="3335" width="15.7109375" style="290" customWidth="1"/>
    <col min="3336" max="3336" width="4.140625" style="290" customWidth="1"/>
    <col min="3337" max="3337" width="1.140625" style="290" customWidth="1"/>
    <col min="3338" max="3338" width="9.5703125" style="290" customWidth="1"/>
    <col min="3339" max="3340" width="8.42578125" style="290" customWidth="1"/>
    <col min="3341" max="3341" width="7.5703125" style="290" customWidth="1"/>
    <col min="3342" max="3343" width="6.7109375" style="290" customWidth="1"/>
    <col min="3344" max="3344" width="7.7109375" style="290" customWidth="1"/>
    <col min="3345" max="3345" width="10" style="290" customWidth="1"/>
    <col min="3346" max="3346" width="6.42578125" style="290" customWidth="1"/>
    <col min="3347" max="3347" width="8" style="290" customWidth="1"/>
    <col min="3348" max="3348" width="7.85546875" style="290" customWidth="1"/>
    <col min="3349" max="3349" width="7.7109375" style="290" customWidth="1"/>
    <col min="3350" max="3350" width="7.85546875" style="290" customWidth="1"/>
    <col min="3351" max="3351" width="9.7109375" style="290" bestFit="1" customWidth="1"/>
    <col min="3352" max="3352" width="8.7109375" style="290" customWidth="1"/>
    <col min="3353" max="3353" width="9.7109375" style="290" customWidth="1"/>
    <col min="3354" max="3585" width="9.140625" style="290"/>
    <col min="3586" max="3586" width="4.42578125" style="290" customWidth="1"/>
    <col min="3587" max="3587" width="1.7109375" style="290" customWidth="1"/>
    <col min="3588" max="3588" width="1.140625" style="290" customWidth="1"/>
    <col min="3589" max="3590" width="1.7109375" style="290" customWidth="1"/>
    <col min="3591" max="3591" width="15.7109375" style="290" customWidth="1"/>
    <col min="3592" max="3592" width="4.140625" style="290" customWidth="1"/>
    <col min="3593" max="3593" width="1.140625" style="290" customWidth="1"/>
    <col min="3594" max="3594" width="9.5703125" style="290" customWidth="1"/>
    <col min="3595" max="3596" width="8.42578125" style="290" customWidth="1"/>
    <col min="3597" max="3597" width="7.5703125" style="290" customWidth="1"/>
    <col min="3598" max="3599" width="6.7109375" style="290" customWidth="1"/>
    <col min="3600" max="3600" width="7.7109375" style="290" customWidth="1"/>
    <col min="3601" max="3601" width="10" style="290" customWidth="1"/>
    <col min="3602" max="3602" width="6.42578125" style="290" customWidth="1"/>
    <col min="3603" max="3603" width="8" style="290" customWidth="1"/>
    <col min="3604" max="3604" width="7.85546875" style="290" customWidth="1"/>
    <col min="3605" max="3605" width="7.7109375" style="290" customWidth="1"/>
    <col min="3606" max="3606" width="7.85546875" style="290" customWidth="1"/>
    <col min="3607" max="3607" width="9.7109375" style="290" bestFit="1" customWidth="1"/>
    <col min="3608" max="3608" width="8.7109375" style="290" customWidth="1"/>
    <col min="3609" max="3609" width="9.7109375" style="290" customWidth="1"/>
    <col min="3610" max="3841" width="9.140625" style="290"/>
    <col min="3842" max="3842" width="4.42578125" style="290" customWidth="1"/>
    <col min="3843" max="3843" width="1.7109375" style="290" customWidth="1"/>
    <col min="3844" max="3844" width="1.140625" style="290" customWidth="1"/>
    <col min="3845" max="3846" width="1.7109375" style="290" customWidth="1"/>
    <col min="3847" max="3847" width="15.7109375" style="290" customWidth="1"/>
    <col min="3848" max="3848" width="4.140625" style="290" customWidth="1"/>
    <col min="3849" max="3849" width="1.140625" style="290" customWidth="1"/>
    <col min="3850" max="3850" width="9.5703125" style="290" customWidth="1"/>
    <col min="3851" max="3852" width="8.42578125" style="290" customWidth="1"/>
    <col min="3853" max="3853" width="7.5703125" style="290" customWidth="1"/>
    <col min="3854" max="3855" width="6.7109375" style="290" customWidth="1"/>
    <col min="3856" max="3856" width="7.7109375" style="290" customWidth="1"/>
    <col min="3857" max="3857" width="10" style="290" customWidth="1"/>
    <col min="3858" max="3858" width="6.42578125" style="290" customWidth="1"/>
    <col min="3859" max="3859" width="8" style="290" customWidth="1"/>
    <col min="3860" max="3860" width="7.85546875" style="290" customWidth="1"/>
    <col min="3861" max="3861" width="7.7109375" style="290" customWidth="1"/>
    <col min="3862" max="3862" width="7.85546875" style="290" customWidth="1"/>
    <col min="3863" max="3863" width="9.7109375" style="290" bestFit="1" customWidth="1"/>
    <col min="3864" max="3864" width="8.7109375" style="290" customWidth="1"/>
    <col min="3865" max="3865" width="9.7109375" style="290" customWidth="1"/>
    <col min="3866" max="4097" width="9.140625" style="290"/>
    <col min="4098" max="4098" width="4.42578125" style="290" customWidth="1"/>
    <col min="4099" max="4099" width="1.7109375" style="290" customWidth="1"/>
    <col min="4100" max="4100" width="1.140625" style="290" customWidth="1"/>
    <col min="4101" max="4102" width="1.7109375" style="290" customWidth="1"/>
    <col min="4103" max="4103" width="15.7109375" style="290" customWidth="1"/>
    <col min="4104" max="4104" width="4.140625" style="290" customWidth="1"/>
    <col min="4105" max="4105" width="1.140625" style="290" customWidth="1"/>
    <col min="4106" max="4106" width="9.5703125" style="290" customWidth="1"/>
    <col min="4107" max="4108" width="8.42578125" style="290" customWidth="1"/>
    <col min="4109" max="4109" width="7.5703125" style="290" customWidth="1"/>
    <col min="4110" max="4111" width="6.7109375" style="290" customWidth="1"/>
    <col min="4112" max="4112" width="7.7109375" style="290" customWidth="1"/>
    <col min="4113" max="4113" width="10" style="290" customWidth="1"/>
    <col min="4114" max="4114" width="6.42578125" style="290" customWidth="1"/>
    <col min="4115" max="4115" width="8" style="290" customWidth="1"/>
    <col min="4116" max="4116" width="7.85546875" style="290" customWidth="1"/>
    <col min="4117" max="4117" width="7.7109375" style="290" customWidth="1"/>
    <col min="4118" max="4118" width="7.85546875" style="290" customWidth="1"/>
    <col min="4119" max="4119" width="9.7109375" style="290" bestFit="1" customWidth="1"/>
    <col min="4120" max="4120" width="8.7109375" style="290" customWidth="1"/>
    <col min="4121" max="4121" width="9.7109375" style="290" customWidth="1"/>
    <col min="4122" max="4353" width="9.140625" style="290"/>
    <col min="4354" max="4354" width="4.42578125" style="290" customWidth="1"/>
    <col min="4355" max="4355" width="1.7109375" style="290" customWidth="1"/>
    <col min="4356" max="4356" width="1.140625" style="290" customWidth="1"/>
    <col min="4357" max="4358" width="1.7109375" style="290" customWidth="1"/>
    <col min="4359" max="4359" width="15.7109375" style="290" customWidth="1"/>
    <col min="4360" max="4360" width="4.140625" style="290" customWidth="1"/>
    <col min="4361" max="4361" width="1.140625" style="290" customWidth="1"/>
    <col min="4362" max="4362" width="9.5703125" style="290" customWidth="1"/>
    <col min="4363" max="4364" width="8.42578125" style="290" customWidth="1"/>
    <col min="4365" max="4365" width="7.5703125" style="290" customWidth="1"/>
    <col min="4366" max="4367" width="6.7109375" style="290" customWidth="1"/>
    <col min="4368" max="4368" width="7.7109375" style="290" customWidth="1"/>
    <col min="4369" max="4369" width="10" style="290" customWidth="1"/>
    <col min="4370" max="4370" width="6.42578125" style="290" customWidth="1"/>
    <col min="4371" max="4371" width="8" style="290" customWidth="1"/>
    <col min="4372" max="4372" width="7.85546875" style="290" customWidth="1"/>
    <col min="4373" max="4373" width="7.7109375" style="290" customWidth="1"/>
    <col min="4374" max="4374" width="7.85546875" style="290" customWidth="1"/>
    <col min="4375" max="4375" width="9.7109375" style="290" bestFit="1" customWidth="1"/>
    <col min="4376" max="4376" width="8.7109375" style="290" customWidth="1"/>
    <col min="4377" max="4377" width="9.7109375" style="290" customWidth="1"/>
    <col min="4378" max="4609" width="9.140625" style="290"/>
    <col min="4610" max="4610" width="4.42578125" style="290" customWidth="1"/>
    <col min="4611" max="4611" width="1.7109375" style="290" customWidth="1"/>
    <col min="4612" max="4612" width="1.140625" style="290" customWidth="1"/>
    <col min="4613" max="4614" width="1.7109375" style="290" customWidth="1"/>
    <col min="4615" max="4615" width="15.7109375" style="290" customWidth="1"/>
    <col min="4616" max="4616" width="4.140625" style="290" customWidth="1"/>
    <col min="4617" max="4617" width="1.140625" style="290" customWidth="1"/>
    <col min="4618" max="4618" width="9.5703125" style="290" customWidth="1"/>
    <col min="4619" max="4620" width="8.42578125" style="290" customWidth="1"/>
    <col min="4621" max="4621" width="7.5703125" style="290" customWidth="1"/>
    <col min="4622" max="4623" width="6.7109375" style="290" customWidth="1"/>
    <col min="4624" max="4624" width="7.7109375" style="290" customWidth="1"/>
    <col min="4625" max="4625" width="10" style="290" customWidth="1"/>
    <col min="4626" max="4626" width="6.42578125" style="290" customWidth="1"/>
    <col min="4627" max="4627" width="8" style="290" customWidth="1"/>
    <col min="4628" max="4628" width="7.85546875" style="290" customWidth="1"/>
    <col min="4629" max="4629" width="7.7109375" style="290" customWidth="1"/>
    <col min="4630" max="4630" width="7.85546875" style="290" customWidth="1"/>
    <col min="4631" max="4631" width="9.7109375" style="290" bestFit="1" customWidth="1"/>
    <col min="4632" max="4632" width="8.7109375" style="290" customWidth="1"/>
    <col min="4633" max="4633" width="9.7109375" style="290" customWidth="1"/>
    <col min="4634" max="4865" width="9.140625" style="290"/>
    <col min="4866" max="4866" width="4.42578125" style="290" customWidth="1"/>
    <col min="4867" max="4867" width="1.7109375" style="290" customWidth="1"/>
    <col min="4868" max="4868" width="1.140625" style="290" customWidth="1"/>
    <col min="4869" max="4870" width="1.7109375" style="290" customWidth="1"/>
    <col min="4871" max="4871" width="15.7109375" style="290" customWidth="1"/>
    <col min="4872" max="4872" width="4.140625" style="290" customWidth="1"/>
    <col min="4873" max="4873" width="1.140625" style="290" customWidth="1"/>
    <col min="4874" max="4874" width="9.5703125" style="290" customWidth="1"/>
    <col min="4875" max="4876" width="8.42578125" style="290" customWidth="1"/>
    <col min="4877" max="4877" width="7.5703125" style="290" customWidth="1"/>
    <col min="4878" max="4879" width="6.7109375" style="290" customWidth="1"/>
    <col min="4880" max="4880" width="7.7109375" style="290" customWidth="1"/>
    <col min="4881" max="4881" width="10" style="290" customWidth="1"/>
    <col min="4882" max="4882" width="6.42578125" style="290" customWidth="1"/>
    <col min="4883" max="4883" width="8" style="290" customWidth="1"/>
    <col min="4884" max="4884" width="7.85546875" style="290" customWidth="1"/>
    <col min="4885" max="4885" width="7.7109375" style="290" customWidth="1"/>
    <col min="4886" max="4886" width="7.85546875" style="290" customWidth="1"/>
    <col min="4887" max="4887" width="9.7109375" style="290" bestFit="1" customWidth="1"/>
    <col min="4888" max="4888" width="8.7109375" style="290" customWidth="1"/>
    <col min="4889" max="4889" width="9.7109375" style="290" customWidth="1"/>
    <col min="4890" max="5121" width="9.140625" style="290"/>
    <col min="5122" max="5122" width="4.42578125" style="290" customWidth="1"/>
    <col min="5123" max="5123" width="1.7109375" style="290" customWidth="1"/>
    <col min="5124" max="5124" width="1.140625" style="290" customWidth="1"/>
    <col min="5125" max="5126" width="1.7109375" style="290" customWidth="1"/>
    <col min="5127" max="5127" width="15.7109375" style="290" customWidth="1"/>
    <col min="5128" max="5128" width="4.140625" style="290" customWidth="1"/>
    <col min="5129" max="5129" width="1.140625" style="290" customWidth="1"/>
    <col min="5130" max="5130" width="9.5703125" style="290" customWidth="1"/>
    <col min="5131" max="5132" width="8.42578125" style="290" customWidth="1"/>
    <col min="5133" max="5133" width="7.5703125" style="290" customWidth="1"/>
    <col min="5134" max="5135" width="6.7109375" style="290" customWidth="1"/>
    <col min="5136" max="5136" width="7.7109375" style="290" customWidth="1"/>
    <col min="5137" max="5137" width="10" style="290" customWidth="1"/>
    <col min="5138" max="5138" width="6.42578125" style="290" customWidth="1"/>
    <col min="5139" max="5139" width="8" style="290" customWidth="1"/>
    <col min="5140" max="5140" width="7.85546875" style="290" customWidth="1"/>
    <col min="5141" max="5141" width="7.7109375" style="290" customWidth="1"/>
    <col min="5142" max="5142" width="7.85546875" style="290" customWidth="1"/>
    <col min="5143" max="5143" width="9.7109375" style="290" bestFit="1" customWidth="1"/>
    <col min="5144" max="5144" width="8.7109375" style="290" customWidth="1"/>
    <col min="5145" max="5145" width="9.7109375" style="290" customWidth="1"/>
    <col min="5146" max="5377" width="9.140625" style="290"/>
    <col min="5378" max="5378" width="4.42578125" style="290" customWidth="1"/>
    <col min="5379" max="5379" width="1.7109375" style="290" customWidth="1"/>
    <col min="5380" max="5380" width="1.140625" style="290" customWidth="1"/>
    <col min="5381" max="5382" width="1.7109375" style="290" customWidth="1"/>
    <col min="5383" max="5383" width="15.7109375" style="290" customWidth="1"/>
    <col min="5384" max="5384" width="4.140625" style="290" customWidth="1"/>
    <col min="5385" max="5385" width="1.140625" style="290" customWidth="1"/>
    <col min="5386" max="5386" width="9.5703125" style="290" customWidth="1"/>
    <col min="5387" max="5388" width="8.42578125" style="290" customWidth="1"/>
    <col min="5389" max="5389" width="7.5703125" style="290" customWidth="1"/>
    <col min="5390" max="5391" width="6.7109375" style="290" customWidth="1"/>
    <col min="5392" max="5392" width="7.7109375" style="290" customWidth="1"/>
    <col min="5393" max="5393" width="10" style="290" customWidth="1"/>
    <col min="5394" max="5394" width="6.42578125" style="290" customWidth="1"/>
    <col min="5395" max="5395" width="8" style="290" customWidth="1"/>
    <col min="5396" max="5396" width="7.85546875" style="290" customWidth="1"/>
    <col min="5397" max="5397" width="7.7109375" style="290" customWidth="1"/>
    <col min="5398" max="5398" width="7.85546875" style="290" customWidth="1"/>
    <col min="5399" max="5399" width="9.7109375" style="290" bestFit="1" customWidth="1"/>
    <col min="5400" max="5400" width="8.7109375" style="290" customWidth="1"/>
    <col min="5401" max="5401" width="9.7109375" style="290" customWidth="1"/>
    <col min="5402" max="5633" width="9.140625" style="290"/>
    <col min="5634" max="5634" width="4.42578125" style="290" customWidth="1"/>
    <col min="5635" max="5635" width="1.7109375" style="290" customWidth="1"/>
    <col min="5636" max="5636" width="1.140625" style="290" customWidth="1"/>
    <col min="5637" max="5638" width="1.7109375" style="290" customWidth="1"/>
    <col min="5639" max="5639" width="15.7109375" style="290" customWidth="1"/>
    <col min="5640" max="5640" width="4.140625" style="290" customWidth="1"/>
    <col min="5641" max="5641" width="1.140625" style="290" customWidth="1"/>
    <col min="5642" max="5642" width="9.5703125" style="290" customWidth="1"/>
    <col min="5643" max="5644" width="8.42578125" style="290" customWidth="1"/>
    <col min="5645" max="5645" width="7.5703125" style="290" customWidth="1"/>
    <col min="5646" max="5647" width="6.7109375" style="290" customWidth="1"/>
    <col min="5648" max="5648" width="7.7109375" style="290" customWidth="1"/>
    <col min="5649" max="5649" width="10" style="290" customWidth="1"/>
    <col min="5650" max="5650" width="6.42578125" style="290" customWidth="1"/>
    <col min="5651" max="5651" width="8" style="290" customWidth="1"/>
    <col min="5652" max="5652" width="7.85546875" style="290" customWidth="1"/>
    <col min="5653" max="5653" width="7.7109375" style="290" customWidth="1"/>
    <col min="5654" max="5654" width="7.85546875" style="290" customWidth="1"/>
    <col min="5655" max="5655" width="9.7109375" style="290" bestFit="1" customWidth="1"/>
    <col min="5656" max="5656" width="8.7109375" style="290" customWidth="1"/>
    <col min="5657" max="5657" width="9.7109375" style="290" customWidth="1"/>
    <col min="5658" max="5889" width="9.140625" style="290"/>
    <col min="5890" max="5890" width="4.42578125" style="290" customWidth="1"/>
    <col min="5891" max="5891" width="1.7109375" style="290" customWidth="1"/>
    <col min="5892" max="5892" width="1.140625" style="290" customWidth="1"/>
    <col min="5893" max="5894" width="1.7109375" style="290" customWidth="1"/>
    <col min="5895" max="5895" width="15.7109375" style="290" customWidth="1"/>
    <col min="5896" max="5896" width="4.140625" style="290" customWidth="1"/>
    <col min="5897" max="5897" width="1.140625" style="290" customWidth="1"/>
    <col min="5898" max="5898" width="9.5703125" style="290" customWidth="1"/>
    <col min="5899" max="5900" width="8.42578125" style="290" customWidth="1"/>
    <col min="5901" max="5901" width="7.5703125" style="290" customWidth="1"/>
    <col min="5902" max="5903" width="6.7109375" style="290" customWidth="1"/>
    <col min="5904" max="5904" width="7.7109375" style="290" customWidth="1"/>
    <col min="5905" max="5905" width="10" style="290" customWidth="1"/>
    <col min="5906" max="5906" width="6.42578125" style="290" customWidth="1"/>
    <col min="5907" max="5907" width="8" style="290" customWidth="1"/>
    <col min="5908" max="5908" width="7.85546875" style="290" customWidth="1"/>
    <col min="5909" max="5909" width="7.7109375" style="290" customWidth="1"/>
    <col min="5910" max="5910" width="7.85546875" style="290" customWidth="1"/>
    <col min="5911" max="5911" width="9.7109375" style="290" bestFit="1" customWidth="1"/>
    <col min="5912" max="5912" width="8.7109375" style="290" customWidth="1"/>
    <col min="5913" max="5913" width="9.7109375" style="290" customWidth="1"/>
    <col min="5914" max="6145" width="9.140625" style="290"/>
    <col min="6146" max="6146" width="4.42578125" style="290" customWidth="1"/>
    <col min="6147" max="6147" width="1.7109375" style="290" customWidth="1"/>
    <col min="6148" max="6148" width="1.140625" style="290" customWidth="1"/>
    <col min="6149" max="6150" width="1.7109375" style="290" customWidth="1"/>
    <col min="6151" max="6151" width="15.7109375" style="290" customWidth="1"/>
    <col min="6152" max="6152" width="4.140625" style="290" customWidth="1"/>
    <col min="6153" max="6153" width="1.140625" style="290" customWidth="1"/>
    <col min="6154" max="6154" width="9.5703125" style="290" customWidth="1"/>
    <col min="6155" max="6156" width="8.42578125" style="290" customWidth="1"/>
    <col min="6157" max="6157" width="7.5703125" style="290" customWidth="1"/>
    <col min="6158" max="6159" width="6.7109375" style="290" customWidth="1"/>
    <col min="6160" max="6160" width="7.7109375" style="290" customWidth="1"/>
    <col min="6161" max="6161" width="10" style="290" customWidth="1"/>
    <col min="6162" max="6162" width="6.42578125" style="290" customWidth="1"/>
    <col min="6163" max="6163" width="8" style="290" customWidth="1"/>
    <col min="6164" max="6164" width="7.85546875" style="290" customWidth="1"/>
    <col min="6165" max="6165" width="7.7109375" style="290" customWidth="1"/>
    <col min="6166" max="6166" width="7.85546875" style="290" customWidth="1"/>
    <col min="6167" max="6167" width="9.7109375" style="290" bestFit="1" customWidth="1"/>
    <col min="6168" max="6168" width="8.7109375" style="290" customWidth="1"/>
    <col min="6169" max="6169" width="9.7109375" style="290" customWidth="1"/>
    <col min="6170" max="6401" width="9.140625" style="290"/>
    <col min="6402" max="6402" width="4.42578125" style="290" customWidth="1"/>
    <col min="6403" max="6403" width="1.7109375" style="290" customWidth="1"/>
    <col min="6404" max="6404" width="1.140625" style="290" customWidth="1"/>
    <col min="6405" max="6406" width="1.7109375" style="290" customWidth="1"/>
    <col min="6407" max="6407" width="15.7109375" style="290" customWidth="1"/>
    <col min="6408" max="6408" width="4.140625" style="290" customWidth="1"/>
    <col min="6409" max="6409" width="1.140625" style="290" customWidth="1"/>
    <col min="6410" max="6410" width="9.5703125" style="290" customWidth="1"/>
    <col min="6411" max="6412" width="8.42578125" style="290" customWidth="1"/>
    <col min="6413" max="6413" width="7.5703125" style="290" customWidth="1"/>
    <col min="6414" max="6415" width="6.7109375" style="290" customWidth="1"/>
    <col min="6416" max="6416" width="7.7109375" style="290" customWidth="1"/>
    <col min="6417" max="6417" width="10" style="290" customWidth="1"/>
    <col min="6418" max="6418" width="6.42578125" style="290" customWidth="1"/>
    <col min="6419" max="6419" width="8" style="290" customWidth="1"/>
    <col min="6420" max="6420" width="7.85546875" style="290" customWidth="1"/>
    <col min="6421" max="6421" width="7.7109375" style="290" customWidth="1"/>
    <col min="6422" max="6422" width="7.85546875" style="290" customWidth="1"/>
    <col min="6423" max="6423" width="9.7109375" style="290" bestFit="1" customWidth="1"/>
    <col min="6424" max="6424" width="8.7109375" style="290" customWidth="1"/>
    <col min="6425" max="6425" width="9.7109375" style="290" customWidth="1"/>
    <col min="6426" max="6657" width="9.140625" style="290"/>
    <col min="6658" max="6658" width="4.42578125" style="290" customWidth="1"/>
    <col min="6659" max="6659" width="1.7109375" style="290" customWidth="1"/>
    <col min="6660" max="6660" width="1.140625" style="290" customWidth="1"/>
    <col min="6661" max="6662" width="1.7109375" style="290" customWidth="1"/>
    <col min="6663" max="6663" width="15.7109375" style="290" customWidth="1"/>
    <col min="6664" max="6664" width="4.140625" style="290" customWidth="1"/>
    <col min="6665" max="6665" width="1.140625" style="290" customWidth="1"/>
    <col min="6666" max="6666" width="9.5703125" style="290" customWidth="1"/>
    <col min="6667" max="6668" width="8.42578125" style="290" customWidth="1"/>
    <col min="6669" max="6669" width="7.5703125" style="290" customWidth="1"/>
    <col min="6670" max="6671" width="6.7109375" style="290" customWidth="1"/>
    <col min="6672" max="6672" width="7.7109375" style="290" customWidth="1"/>
    <col min="6673" max="6673" width="10" style="290" customWidth="1"/>
    <col min="6674" max="6674" width="6.42578125" style="290" customWidth="1"/>
    <col min="6675" max="6675" width="8" style="290" customWidth="1"/>
    <col min="6676" max="6676" width="7.85546875" style="290" customWidth="1"/>
    <col min="6677" max="6677" width="7.7109375" style="290" customWidth="1"/>
    <col min="6678" max="6678" width="7.85546875" style="290" customWidth="1"/>
    <col min="6679" max="6679" width="9.7109375" style="290" bestFit="1" customWidth="1"/>
    <col min="6680" max="6680" width="8.7109375" style="290" customWidth="1"/>
    <col min="6681" max="6681" width="9.7109375" style="290" customWidth="1"/>
    <col min="6682" max="6913" width="9.140625" style="290"/>
    <col min="6914" max="6914" width="4.42578125" style="290" customWidth="1"/>
    <col min="6915" max="6915" width="1.7109375" style="290" customWidth="1"/>
    <col min="6916" max="6916" width="1.140625" style="290" customWidth="1"/>
    <col min="6917" max="6918" width="1.7109375" style="290" customWidth="1"/>
    <col min="6919" max="6919" width="15.7109375" style="290" customWidth="1"/>
    <col min="6920" max="6920" width="4.140625" style="290" customWidth="1"/>
    <col min="6921" max="6921" width="1.140625" style="290" customWidth="1"/>
    <col min="6922" max="6922" width="9.5703125" style="290" customWidth="1"/>
    <col min="6923" max="6924" width="8.42578125" style="290" customWidth="1"/>
    <col min="6925" max="6925" width="7.5703125" style="290" customWidth="1"/>
    <col min="6926" max="6927" width="6.7109375" style="290" customWidth="1"/>
    <col min="6928" max="6928" width="7.7109375" style="290" customWidth="1"/>
    <col min="6929" max="6929" width="10" style="290" customWidth="1"/>
    <col min="6930" max="6930" width="6.42578125" style="290" customWidth="1"/>
    <col min="6931" max="6931" width="8" style="290" customWidth="1"/>
    <col min="6932" max="6932" width="7.85546875" style="290" customWidth="1"/>
    <col min="6933" max="6933" width="7.7109375" style="290" customWidth="1"/>
    <col min="6934" max="6934" width="7.85546875" style="290" customWidth="1"/>
    <col min="6935" max="6935" width="9.7109375" style="290" bestFit="1" customWidth="1"/>
    <col min="6936" max="6936" width="8.7109375" style="290" customWidth="1"/>
    <col min="6937" max="6937" width="9.7109375" style="290" customWidth="1"/>
    <col min="6938" max="7169" width="9.140625" style="290"/>
    <col min="7170" max="7170" width="4.42578125" style="290" customWidth="1"/>
    <col min="7171" max="7171" width="1.7109375" style="290" customWidth="1"/>
    <col min="7172" max="7172" width="1.140625" style="290" customWidth="1"/>
    <col min="7173" max="7174" width="1.7109375" style="290" customWidth="1"/>
    <col min="7175" max="7175" width="15.7109375" style="290" customWidth="1"/>
    <col min="7176" max="7176" width="4.140625" style="290" customWidth="1"/>
    <col min="7177" max="7177" width="1.140625" style="290" customWidth="1"/>
    <col min="7178" max="7178" width="9.5703125" style="290" customWidth="1"/>
    <col min="7179" max="7180" width="8.42578125" style="290" customWidth="1"/>
    <col min="7181" max="7181" width="7.5703125" style="290" customWidth="1"/>
    <col min="7182" max="7183" width="6.7109375" style="290" customWidth="1"/>
    <col min="7184" max="7184" width="7.7109375" style="290" customWidth="1"/>
    <col min="7185" max="7185" width="10" style="290" customWidth="1"/>
    <col min="7186" max="7186" width="6.42578125" style="290" customWidth="1"/>
    <col min="7187" max="7187" width="8" style="290" customWidth="1"/>
    <col min="7188" max="7188" width="7.85546875" style="290" customWidth="1"/>
    <col min="7189" max="7189" width="7.7109375" style="290" customWidth="1"/>
    <col min="7190" max="7190" width="7.85546875" style="290" customWidth="1"/>
    <col min="7191" max="7191" width="9.7109375" style="290" bestFit="1" customWidth="1"/>
    <col min="7192" max="7192" width="8.7109375" style="290" customWidth="1"/>
    <col min="7193" max="7193" width="9.7109375" style="290" customWidth="1"/>
    <col min="7194" max="7425" width="9.140625" style="290"/>
    <col min="7426" max="7426" width="4.42578125" style="290" customWidth="1"/>
    <col min="7427" max="7427" width="1.7109375" style="290" customWidth="1"/>
    <col min="7428" max="7428" width="1.140625" style="290" customWidth="1"/>
    <col min="7429" max="7430" width="1.7109375" style="290" customWidth="1"/>
    <col min="7431" max="7431" width="15.7109375" style="290" customWidth="1"/>
    <col min="7432" max="7432" width="4.140625" style="290" customWidth="1"/>
    <col min="7433" max="7433" width="1.140625" style="290" customWidth="1"/>
    <col min="7434" max="7434" width="9.5703125" style="290" customWidth="1"/>
    <col min="7435" max="7436" width="8.42578125" style="290" customWidth="1"/>
    <col min="7437" max="7437" width="7.5703125" style="290" customWidth="1"/>
    <col min="7438" max="7439" width="6.7109375" style="290" customWidth="1"/>
    <col min="7440" max="7440" width="7.7109375" style="290" customWidth="1"/>
    <col min="7441" max="7441" width="10" style="290" customWidth="1"/>
    <col min="7442" max="7442" width="6.42578125" style="290" customWidth="1"/>
    <col min="7443" max="7443" width="8" style="290" customWidth="1"/>
    <col min="7444" max="7444" width="7.85546875" style="290" customWidth="1"/>
    <col min="7445" max="7445" width="7.7109375" style="290" customWidth="1"/>
    <col min="7446" max="7446" width="7.85546875" style="290" customWidth="1"/>
    <col min="7447" max="7447" width="9.7109375" style="290" bestFit="1" customWidth="1"/>
    <col min="7448" max="7448" width="8.7109375" style="290" customWidth="1"/>
    <col min="7449" max="7449" width="9.7109375" style="290" customWidth="1"/>
    <col min="7450" max="7681" width="9.140625" style="290"/>
    <col min="7682" max="7682" width="4.42578125" style="290" customWidth="1"/>
    <col min="7683" max="7683" width="1.7109375" style="290" customWidth="1"/>
    <col min="7684" max="7684" width="1.140625" style="290" customWidth="1"/>
    <col min="7685" max="7686" width="1.7109375" style="290" customWidth="1"/>
    <col min="7687" max="7687" width="15.7109375" style="290" customWidth="1"/>
    <col min="7688" max="7688" width="4.140625" style="290" customWidth="1"/>
    <col min="7689" max="7689" width="1.140625" style="290" customWidth="1"/>
    <col min="7690" max="7690" width="9.5703125" style="290" customWidth="1"/>
    <col min="7691" max="7692" width="8.42578125" style="290" customWidth="1"/>
    <col min="7693" max="7693" width="7.5703125" style="290" customWidth="1"/>
    <col min="7694" max="7695" width="6.7109375" style="290" customWidth="1"/>
    <col min="7696" max="7696" width="7.7109375" style="290" customWidth="1"/>
    <col min="7697" max="7697" width="10" style="290" customWidth="1"/>
    <col min="7698" max="7698" width="6.42578125" style="290" customWidth="1"/>
    <col min="7699" max="7699" width="8" style="290" customWidth="1"/>
    <col min="7700" max="7700" width="7.85546875" style="290" customWidth="1"/>
    <col min="7701" max="7701" width="7.7109375" style="290" customWidth="1"/>
    <col min="7702" max="7702" width="7.85546875" style="290" customWidth="1"/>
    <col min="7703" max="7703" width="9.7109375" style="290" bestFit="1" customWidth="1"/>
    <col min="7704" max="7704" width="8.7109375" style="290" customWidth="1"/>
    <col min="7705" max="7705" width="9.7109375" style="290" customWidth="1"/>
    <col min="7706" max="7937" width="9.140625" style="290"/>
    <col min="7938" max="7938" width="4.42578125" style="290" customWidth="1"/>
    <col min="7939" max="7939" width="1.7109375" style="290" customWidth="1"/>
    <col min="7940" max="7940" width="1.140625" style="290" customWidth="1"/>
    <col min="7941" max="7942" width="1.7109375" style="290" customWidth="1"/>
    <col min="7943" max="7943" width="15.7109375" style="290" customWidth="1"/>
    <col min="7944" max="7944" width="4.140625" style="290" customWidth="1"/>
    <col min="7945" max="7945" width="1.140625" style="290" customWidth="1"/>
    <col min="7946" max="7946" width="9.5703125" style="290" customWidth="1"/>
    <col min="7947" max="7948" width="8.42578125" style="290" customWidth="1"/>
    <col min="7949" max="7949" width="7.5703125" style="290" customWidth="1"/>
    <col min="7950" max="7951" width="6.7109375" style="290" customWidth="1"/>
    <col min="7952" max="7952" width="7.7109375" style="290" customWidth="1"/>
    <col min="7953" max="7953" width="10" style="290" customWidth="1"/>
    <col min="7954" max="7954" width="6.42578125" style="290" customWidth="1"/>
    <col min="7955" max="7955" width="8" style="290" customWidth="1"/>
    <col min="7956" max="7956" width="7.85546875" style="290" customWidth="1"/>
    <col min="7957" max="7957" width="7.7109375" style="290" customWidth="1"/>
    <col min="7958" max="7958" width="7.85546875" style="290" customWidth="1"/>
    <col min="7959" max="7959" width="9.7109375" style="290" bestFit="1" customWidth="1"/>
    <col min="7960" max="7960" width="8.7109375" style="290" customWidth="1"/>
    <col min="7961" max="7961" width="9.7109375" style="290" customWidth="1"/>
    <col min="7962" max="8193" width="9.140625" style="290"/>
    <col min="8194" max="8194" width="4.42578125" style="290" customWidth="1"/>
    <col min="8195" max="8195" width="1.7109375" style="290" customWidth="1"/>
    <col min="8196" max="8196" width="1.140625" style="290" customWidth="1"/>
    <col min="8197" max="8198" width="1.7109375" style="290" customWidth="1"/>
    <col min="8199" max="8199" width="15.7109375" style="290" customWidth="1"/>
    <col min="8200" max="8200" width="4.140625" style="290" customWidth="1"/>
    <col min="8201" max="8201" width="1.140625" style="290" customWidth="1"/>
    <col min="8202" max="8202" width="9.5703125" style="290" customWidth="1"/>
    <col min="8203" max="8204" width="8.42578125" style="290" customWidth="1"/>
    <col min="8205" max="8205" width="7.5703125" style="290" customWidth="1"/>
    <col min="8206" max="8207" width="6.7109375" style="290" customWidth="1"/>
    <col min="8208" max="8208" width="7.7109375" style="290" customWidth="1"/>
    <col min="8209" max="8209" width="10" style="290" customWidth="1"/>
    <col min="8210" max="8210" width="6.42578125" style="290" customWidth="1"/>
    <col min="8211" max="8211" width="8" style="290" customWidth="1"/>
    <col min="8212" max="8212" width="7.85546875" style="290" customWidth="1"/>
    <col min="8213" max="8213" width="7.7109375" style="290" customWidth="1"/>
    <col min="8214" max="8214" width="7.85546875" style="290" customWidth="1"/>
    <col min="8215" max="8215" width="9.7109375" style="290" bestFit="1" customWidth="1"/>
    <col min="8216" max="8216" width="8.7109375" style="290" customWidth="1"/>
    <col min="8217" max="8217" width="9.7109375" style="290" customWidth="1"/>
    <col min="8218" max="8449" width="9.140625" style="290"/>
    <col min="8450" max="8450" width="4.42578125" style="290" customWidth="1"/>
    <col min="8451" max="8451" width="1.7109375" style="290" customWidth="1"/>
    <col min="8452" max="8452" width="1.140625" style="290" customWidth="1"/>
    <col min="8453" max="8454" width="1.7109375" style="290" customWidth="1"/>
    <col min="8455" max="8455" width="15.7109375" style="290" customWidth="1"/>
    <col min="8456" max="8456" width="4.140625" style="290" customWidth="1"/>
    <col min="8457" max="8457" width="1.140625" style="290" customWidth="1"/>
    <col min="8458" max="8458" width="9.5703125" style="290" customWidth="1"/>
    <col min="8459" max="8460" width="8.42578125" style="290" customWidth="1"/>
    <col min="8461" max="8461" width="7.5703125" style="290" customWidth="1"/>
    <col min="8462" max="8463" width="6.7109375" style="290" customWidth="1"/>
    <col min="8464" max="8464" width="7.7109375" style="290" customWidth="1"/>
    <col min="8465" max="8465" width="10" style="290" customWidth="1"/>
    <col min="8466" max="8466" width="6.42578125" style="290" customWidth="1"/>
    <col min="8467" max="8467" width="8" style="290" customWidth="1"/>
    <col min="8468" max="8468" width="7.85546875" style="290" customWidth="1"/>
    <col min="8469" max="8469" width="7.7109375" style="290" customWidth="1"/>
    <col min="8470" max="8470" width="7.85546875" style="290" customWidth="1"/>
    <col min="8471" max="8471" width="9.7109375" style="290" bestFit="1" customWidth="1"/>
    <col min="8472" max="8472" width="8.7109375" style="290" customWidth="1"/>
    <col min="8473" max="8473" width="9.7109375" style="290" customWidth="1"/>
    <col min="8474" max="8705" width="9.140625" style="290"/>
    <col min="8706" max="8706" width="4.42578125" style="290" customWidth="1"/>
    <col min="8707" max="8707" width="1.7109375" style="290" customWidth="1"/>
    <col min="8708" max="8708" width="1.140625" style="290" customWidth="1"/>
    <col min="8709" max="8710" width="1.7109375" style="290" customWidth="1"/>
    <col min="8711" max="8711" width="15.7109375" style="290" customWidth="1"/>
    <col min="8712" max="8712" width="4.140625" style="290" customWidth="1"/>
    <col min="8713" max="8713" width="1.140625" style="290" customWidth="1"/>
    <col min="8714" max="8714" width="9.5703125" style="290" customWidth="1"/>
    <col min="8715" max="8716" width="8.42578125" style="290" customWidth="1"/>
    <col min="8717" max="8717" width="7.5703125" style="290" customWidth="1"/>
    <col min="8718" max="8719" width="6.7109375" style="290" customWidth="1"/>
    <col min="8720" max="8720" width="7.7109375" style="290" customWidth="1"/>
    <col min="8721" max="8721" width="10" style="290" customWidth="1"/>
    <col min="8722" max="8722" width="6.42578125" style="290" customWidth="1"/>
    <col min="8723" max="8723" width="8" style="290" customWidth="1"/>
    <col min="8724" max="8724" width="7.85546875" style="290" customWidth="1"/>
    <col min="8725" max="8725" width="7.7109375" style="290" customWidth="1"/>
    <col min="8726" max="8726" width="7.85546875" style="290" customWidth="1"/>
    <col min="8727" max="8727" width="9.7109375" style="290" bestFit="1" customWidth="1"/>
    <col min="8728" max="8728" width="8.7109375" style="290" customWidth="1"/>
    <col min="8729" max="8729" width="9.7109375" style="290" customWidth="1"/>
    <col min="8730" max="8961" width="9.140625" style="290"/>
    <col min="8962" max="8962" width="4.42578125" style="290" customWidth="1"/>
    <col min="8963" max="8963" width="1.7109375" style="290" customWidth="1"/>
    <col min="8964" max="8964" width="1.140625" style="290" customWidth="1"/>
    <col min="8965" max="8966" width="1.7109375" style="290" customWidth="1"/>
    <col min="8967" max="8967" width="15.7109375" style="290" customWidth="1"/>
    <col min="8968" max="8968" width="4.140625" style="290" customWidth="1"/>
    <col min="8969" max="8969" width="1.140625" style="290" customWidth="1"/>
    <col min="8970" max="8970" width="9.5703125" style="290" customWidth="1"/>
    <col min="8971" max="8972" width="8.42578125" style="290" customWidth="1"/>
    <col min="8973" max="8973" width="7.5703125" style="290" customWidth="1"/>
    <col min="8974" max="8975" width="6.7109375" style="290" customWidth="1"/>
    <col min="8976" max="8976" width="7.7109375" style="290" customWidth="1"/>
    <col min="8977" max="8977" width="10" style="290" customWidth="1"/>
    <col min="8978" max="8978" width="6.42578125" style="290" customWidth="1"/>
    <col min="8979" max="8979" width="8" style="290" customWidth="1"/>
    <col min="8980" max="8980" width="7.85546875" style="290" customWidth="1"/>
    <col min="8981" max="8981" width="7.7109375" style="290" customWidth="1"/>
    <col min="8982" max="8982" width="7.85546875" style="290" customWidth="1"/>
    <col min="8983" max="8983" width="9.7109375" style="290" bestFit="1" customWidth="1"/>
    <col min="8984" max="8984" width="8.7109375" style="290" customWidth="1"/>
    <col min="8985" max="8985" width="9.7109375" style="290" customWidth="1"/>
    <col min="8986" max="9217" width="9.140625" style="290"/>
    <col min="9218" max="9218" width="4.42578125" style="290" customWidth="1"/>
    <col min="9219" max="9219" width="1.7109375" style="290" customWidth="1"/>
    <col min="9220" max="9220" width="1.140625" style="290" customWidth="1"/>
    <col min="9221" max="9222" width="1.7109375" style="290" customWidth="1"/>
    <col min="9223" max="9223" width="15.7109375" style="290" customWidth="1"/>
    <col min="9224" max="9224" width="4.140625" style="290" customWidth="1"/>
    <col min="9225" max="9225" width="1.140625" style="290" customWidth="1"/>
    <col min="9226" max="9226" width="9.5703125" style="290" customWidth="1"/>
    <col min="9227" max="9228" width="8.42578125" style="290" customWidth="1"/>
    <col min="9229" max="9229" width="7.5703125" style="290" customWidth="1"/>
    <col min="9230" max="9231" width="6.7109375" style="290" customWidth="1"/>
    <col min="9232" max="9232" width="7.7109375" style="290" customWidth="1"/>
    <col min="9233" max="9233" width="10" style="290" customWidth="1"/>
    <col min="9234" max="9234" width="6.42578125" style="290" customWidth="1"/>
    <col min="9235" max="9235" width="8" style="290" customWidth="1"/>
    <col min="9236" max="9236" width="7.85546875" style="290" customWidth="1"/>
    <col min="9237" max="9237" width="7.7109375" style="290" customWidth="1"/>
    <col min="9238" max="9238" width="7.85546875" style="290" customWidth="1"/>
    <col min="9239" max="9239" width="9.7109375" style="290" bestFit="1" customWidth="1"/>
    <col min="9240" max="9240" width="8.7109375" style="290" customWidth="1"/>
    <col min="9241" max="9241" width="9.7109375" style="290" customWidth="1"/>
    <col min="9242" max="9473" width="9.140625" style="290"/>
    <col min="9474" max="9474" width="4.42578125" style="290" customWidth="1"/>
    <col min="9475" max="9475" width="1.7109375" style="290" customWidth="1"/>
    <col min="9476" max="9476" width="1.140625" style="290" customWidth="1"/>
    <col min="9477" max="9478" width="1.7109375" style="290" customWidth="1"/>
    <col min="9479" max="9479" width="15.7109375" style="290" customWidth="1"/>
    <col min="9480" max="9480" width="4.140625" style="290" customWidth="1"/>
    <col min="9481" max="9481" width="1.140625" style="290" customWidth="1"/>
    <col min="9482" max="9482" width="9.5703125" style="290" customWidth="1"/>
    <col min="9483" max="9484" width="8.42578125" style="290" customWidth="1"/>
    <col min="9485" max="9485" width="7.5703125" style="290" customWidth="1"/>
    <col min="9486" max="9487" width="6.7109375" style="290" customWidth="1"/>
    <col min="9488" max="9488" width="7.7109375" style="290" customWidth="1"/>
    <col min="9489" max="9489" width="10" style="290" customWidth="1"/>
    <col min="9490" max="9490" width="6.42578125" style="290" customWidth="1"/>
    <col min="9491" max="9491" width="8" style="290" customWidth="1"/>
    <col min="9492" max="9492" width="7.85546875" style="290" customWidth="1"/>
    <col min="9493" max="9493" width="7.7109375" style="290" customWidth="1"/>
    <col min="9494" max="9494" width="7.85546875" style="290" customWidth="1"/>
    <col min="9495" max="9495" width="9.7109375" style="290" bestFit="1" customWidth="1"/>
    <col min="9496" max="9496" width="8.7109375" style="290" customWidth="1"/>
    <col min="9497" max="9497" width="9.7109375" style="290" customWidth="1"/>
    <col min="9498" max="9729" width="9.140625" style="290"/>
    <col min="9730" max="9730" width="4.42578125" style="290" customWidth="1"/>
    <col min="9731" max="9731" width="1.7109375" style="290" customWidth="1"/>
    <col min="9732" max="9732" width="1.140625" style="290" customWidth="1"/>
    <col min="9733" max="9734" width="1.7109375" style="290" customWidth="1"/>
    <col min="9735" max="9735" width="15.7109375" style="290" customWidth="1"/>
    <col min="9736" max="9736" width="4.140625" style="290" customWidth="1"/>
    <col min="9737" max="9737" width="1.140625" style="290" customWidth="1"/>
    <col min="9738" max="9738" width="9.5703125" style="290" customWidth="1"/>
    <col min="9739" max="9740" width="8.42578125" style="290" customWidth="1"/>
    <col min="9741" max="9741" width="7.5703125" style="290" customWidth="1"/>
    <col min="9742" max="9743" width="6.7109375" style="290" customWidth="1"/>
    <col min="9744" max="9744" width="7.7109375" style="290" customWidth="1"/>
    <col min="9745" max="9745" width="10" style="290" customWidth="1"/>
    <col min="9746" max="9746" width="6.42578125" style="290" customWidth="1"/>
    <col min="9747" max="9747" width="8" style="290" customWidth="1"/>
    <col min="9748" max="9748" width="7.85546875" style="290" customWidth="1"/>
    <col min="9749" max="9749" width="7.7109375" style="290" customWidth="1"/>
    <col min="9750" max="9750" width="7.85546875" style="290" customWidth="1"/>
    <col min="9751" max="9751" width="9.7109375" style="290" bestFit="1" customWidth="1"/>
    <col min="9752" max="9752" width="8.7109375" style="290" customWidth="1"/>
    <col min="9753" max="9753" width="9.7109375" style="290" customWidth="1"/>
    <col min="9754" max="9985" width="9.140625" style="290"/>
    <col min="9986" max="9986" width="4.42578125" style="290" customWidth="1"/>
    <col min="9987" max="9987" width="1.7109375" style="290" customWidth="1"/>
    <col min="9988" max="9988" width="1.140625" style="290" customWidth="1"/>
    <col min="9989" max="9990" width="1.7109375" style="290" customWidth="1"/>
    <col min="9991" max="9991" width="15.7109375" style="290" customWidth="1"/>
    <col min="9992" max="9992" width="4.140625" style="290" customWidth="1"/>
    <col min="9993" max="9993" width="1.140625" style="290" customWidth="1"/>
    <col min="9994" max="9994" width="9.5703125" style="290" customWidth="1"/>
    <col min="9995" max="9996" width="8.42578125" style="290" customWidth="1"/>
    <col min="9997" max="9997" width="7.5703125" style="290" customWidth="1"/>
    <col min="9998" max="9999" width="6.7109375" style="290" customWidth="1"/>
    <col min="10000" max="10000" width="7.7109375" style="290" customWidth="1"/>
    <col min="10001" max="10001" width="10" style="290" customWidth="1"/>
    <col min="10002" max="10002" width="6.42578125" style="290" customWidth="1"/>
    <col min="10003" max="10003" width="8" style="290" customWidth="1"/>
    <col min="10004" max="10004" width="7.85546875" style="290" customWidth="1"/>
    <col min="10005" max="10005" width="7.7109375" style="290" customWidth="1"/>
    <col min="10006" max="10006" width="7.85546875" style="290" customWidth="1"/>
    <col min="10007" max="10007" width="9.7109375" style="290" bestFit="1" customWidth="1"/>
    <col min="10008" max="10008" width="8.7109375" style="290" customWidth="1"/>
    <col min="10009" max="10009" width="9.7109375" style="290" customWidth="1"/>
    <col min="10010" max="10241" width="9.140625" style="290"/>
    <col min="10242" max="10242" width="4.42578125" style="290" customWidth="1"/>
    <col min="10243" max="10243" width="1.7109375" style="290" customWidth="1"/>
    <col min="10244" max="10244" width="1.140625" style="290" customWidth="1"/>
    <col min="10245" max="10246" width="1.7109375" style="290" customWidth="1"/>
    <col min="10247" max="10247" width="15.7109375" style="290" customWidth="1"/>
    <col min="10248" max="10248" width="4.140625" style="290" customWidth="1"/>
    <col min="10249" max="10249" width="1.140625" style="290" customWidth="1"/>
    <col min="10250" max="10250" width="9.5703125" style="290" customWidth="1"/>
    <col min="10251" max="10252" width="8.42578125" style="290" customWidth="1"/>
    <col min="10253" max="10253" width="7.5703125" style="290" customWidth="1"/>
    <col min="10254" max="10255" width="6.7109375" style="290" customWidth="1"/>
    <col min="10256" max="10256" width="7.7109375" style="290" customWidth="1"/>
    <col min="10257" max="10257" width="10" style="290" customWidth="1"/>
    <col min="10258" max="10258" width="6.42578125" style="290" customWidth="1"/>
    <col min="10259" max="10259" width="8" style="290" customWidth="1"/>
    <col min="10260" max="10260" width="7.85546875" style="290" customWidth="1"/>
    <col min="10261" max="10261" width="7.7109375" style="290" customWidth="1"/>
    <col min="10262" max="10262" width="7.85546875" style="290" customWidth="1"/>
    <col min="10263" max="10263" width="9.7109375" style="290" bestFit="1" customWidth="1"/>
    <col min="10264" max="10264" width="8.7109375" style="290" customWidth="1"/>
    <col min="10265" max="10265" width="9.7109375" style="290" customWidth="1"/>
    <col min="10266" max="10497" width="9.140625" style="290"/>
    <col min="10498" max="10498" width="4.42578125" style="290" customWidth="1"/>
    <col min="10499" max="10499" width="1.7109375" style="290" customWidth="1"/>
    <col min="10500" max="10500" width="1.140625" style="290" customWidth="1"/>
    <col min="10501" max="10502" width="1.7109375" style="290" customWidth="1"/>
    <col min="10503" max="10503" width="15.7109375" style="290" customWidth="1"/>
    <col min="10504" max="10504" width="4.140625" style="290" customWidth="1"/>
    <col min="10505" max="10505" width="1.140625" style="290" customWidth="1"/>
    <col min="10506" max="10506" width="9.5703125" style="290" customWidth="1"/>
    <col min="10507" max="10508" width="8.42578125" style="290" customWidth="1"/>
    <col min="10509" max="10509" width="7.5703125" style="290" customWidth="1"/>
    <col min="10510" max="10511" width="6.7109375" style="290" customWidth="1"/>
    <col min="10512" max="10512" width="7.7109375" style="290" customWidth="1"/>
    <col min="10513" max="10513" width="10" style="290" customWidth="1"/>
    <col min="10514" max="10514" width="6.42578125" style="290" customWidth="1"/>
    <col min="10515" max="10515" width="8" style="290" customWidth="1"/>
    <col min="10516" max="10516" width="7.85546875" style="290" customWidth="1"/>
    <col min="10517" max="10517" width="7.7109375" style="290" customWidth="1"/>
    <col min="10518" max="10518" width="7.85546875" style="290" customWidth="1"/>
    <col min="10519" max="10519" width="9.7109375" style="290" bestFit="1" customWidth="1"/>
    <col min="10520" max="10520" width="8.7109375" style="290" customWidth="1"/>
    <col min="10521" max="10521" width="9.7109375" style="290" customWidth="1"/>
    <col min="10522" max="10753" width="9.140625" style="290"/>
    <col min="10754" max="10754" width="4.42578125" style="290" customWidth="1"/>
    <col min="10755" max="10755" width="1.7109375" style="290" customWidth="1"/>
    <col min="10756" max="10756" width="1.140625" style="290" customWidth="1"/>
    <col min="10757" max="10758" width="1.7109375" style="290" customWidth="1"/>
    <col min="10759" max="10759" width="15.7109375" style="290" customWidth="1"/>
    <col min="10760" max="10760" width="4.140625" style="290" customWidth="1"/>
    <col min="10761" max="10761" width="1.140625" style="290" customWidth="1"/>
    <col min="10762" max="10762" width="9.5703125" style="290" customWidth="1"/>
    <col min="10763" max="10764" width="8.42578125" style="290" customWidth="1"/>
    <col min="10765" max="10765" width="7.5703125" style="290" customWidth="1"/>
    <col min="10766" max="10767" width="6.7109375" style="290" customWidth="1"/>
    <col min="10768" max="10768" width="7.7109375" style="290" customWidth="1"/>
    <col min="10769" max="10769" width="10" style="290" customWidth="1"/>
    <col min="10770" max="10770" width="6.42578125" style="290" customWidth="1"/>
    <col min="10771" max="10771" width="8" style="290" customWidth="1"/>
    <col min="10772" max="10772" width="7.85546875" style="290" customWidth="1"/>
    <col min="10773" max="10773" width="7.7109375" style="290" customWidth="1"/>
    <col min="10774" max="10774" width="7.85546875" style="290" customWidth="1"/>
    <col min="10775" max="10775" width="9.7109375" style="290" bestFit="1" customWidth="1"/>
    <col min="10776" max="10776" width="8.7109375" style="290" customWidth="1"/>
    <col min="10777" max="10777" width="9.7109375" style="290" customWidth="1"/>
    <col min="10778" max="11009" width="9.140625" style="290"/>
    <col min="11010" max="11010" width="4.42578125" style="290" customWidth="1"/>
    <col min="11011" max="11011" width="1.7109375" style="290" customWidth="1"/>
    <col min="11012" max="11012" width="1.140625" style="290" customWidth="1"/>
    <col min="11013" max="11014" width="1.7109375" style="290" customWidth="1"/>
    <col min="11015" max="11015" width="15.7109375" style="290" customWidth="1"/>
    <col min="11016" max="11016" width="4.140625" style="290" customWidth="1"/>
    <col min="11017" max="11017" width="1.140625" style="290" customWidth="1"/>
    <col min="11018" max="11018" width="9.5703125" style="290" customWidth="1"/>
    <col min="11019" max="11020" width="8.42578125" style="290" customWidth="1"/>
    <col min="11021" max="11021" width="7.5703125" style="290" customWidth="1"/>
    <col min="11022" max="11023" width="6.7109375" style="290" customWidth="1"/>
    <col min="11024" max="11024" width="7.7109375" style="290" customWidth="1"/>
    <col min="11025" max="11025" width="10" style="290" customWidth="1"/>
    <col min="11026" max="11026" width="6.42578125" style="290" customWidth="1"/>
    <col min="11027" max="11027" width="8" style="290" customWidth="1"/>
    <col min="11028" max="11028" width="7.85546875" style="290" customWidth="1"/>
    <col min="11029" max="11029" width="7.7109375" style="290" customWidth="1"/>
    <col min="11030" max="11030" width="7.85546875" style="290" customWidth="1"/>
    <col min="11031" max="11031" width="9.7109375" style="290" bestFit="1" customWidth="1"/>
    <col min="11032" max="11032" width="8.7109375" style="290" customWidth="1"/>
    <col min="11033" max="11033" width="9.7109375" style="290" customWidth="1"/>
    <col min="11034" max="11265" width="9.140625" style="290"/>
    <col min="11266" max="11266" width="4.42578125" style="290" customWidth="1"/>
    <col min="11267" max="11267" width="1.7109375" style="290" customWidth="1"/>
    <col min="11268" max="11268" width="1.140625" style="290" customWidth="1"/>
    <col min="11269" max="11270" width="1.7109375" style="290" customWidth="1"/>
    <col min="11271" max="11271" width="15.7109375" style="290" customWidth="1"/>
    <col min="11272" max="11272" width="4.140625" style="290" customWidth="1"/>
    <col min="11273" max="11273" width="1.140625" style="290" customWidth="1"/>
    <col min="11274" max="11274" width="9.5703125" style="290" customWidth="1"/>
    <col min="11275" max="11276" width="8.42578125" style="290" customWidth="1"/>
    <col min="11277" max="11277" width="7.5703125" style="290" customWidth="1"/>
    <col min="11278" max="11279" width="6.7109375" style="290" customWidth="1"/>
    <col min="11280" max="11280" width="7.7109375" style="290" customWidth="1"/>
    <col min="11281" max="11281" width="10" style="290" customWidth="1"/>
    <col min="11282" max="11282" width="6.42578125" style="290" customWidth="1"/>
    <col min="11283" max="11283" width="8" style="290" customWidth="1"/>
    <col min="11284" max="11284" width="7.85546875" style="290" customWidth="1"/>
    <col min="11285" max="11285" width="7.7109375" style="290" customWidth="1"/>
    <col min="11286" max="11286" width="7.85546875" style="290" customWidth="1"/>
    <col min="11287" max="11287" width="9.7109375" style="290" bestFit="1" customWidth="1"/>
    <col min="11288" max="11288" width="8.7109375" style="290" customWidth="1"/>
    <col min="11289" max="11289" width="9.7109375" style="290" customWidth="1"/>
    <col min="11290" max="11521" width="9.140625" style="290"/>
    <col min="11522" max="11522" width="4.42578125" style="290" customWidth="1"/>
    <col min="11523" max="11523" width="1.7109375" style="290" customWidth="1"/>
    <col min="11524" max="11524" width="1.140625" style="290" customWidth="1"/>
    <col min="11525" max="11526" width="1.7109375" style="290" customWidth="1"/>
    <col min="11527" max="11527" width="15.7109375" style="290" customWidth="1"/>
    <col min="11528" max="11528" width="4.140625" style="290" customWidth="1"/>
    <col min="11529" max="11529" width="1.140625" style="290" customWidth="1"/>
    <col min="11530" max="11530" width="9.5703125" style="290" customWidth="1"/>
    <col min="11531" max="11532" width="8.42578125" style="290" customWidth="1"/>
    <col min="11533" max="11533" width="7.5703125" style="290" customWidth="1"/>
    <col min="11534" max="11535" width="6.7109375" style="290" customWidth="1"/>
    <col min="11536" max="11536" width="7.7109375" style="290" customWidth="1"/>
    <col min="11537" max="11537" width="10" style="290" customWidth="1"/>
    <col min="11538" max="11538" width="6.42578125" style="290" customWidth="1"/>
    <col min="11539" max="11539" width="8" style="290" customWidth="1"/>
    <col min="11540" max="11540" width="7.85546875" style="290" customWidth="1"/>
    <col min="11541" max="11541" width="7.7109375" style="290" customWidth="1"/>
    <col min="11542" max="11542" width="7.85546875" style="290" customWidth="1"/>
    <col min="11543" max="11543" width="9.7109375" style="290" bestFit="1" customWidth="1"/>
    <col min="11544" max="11544" width="8.7109375" style="290" customWidth="1"/>
    <col min="11545" max="11545" width="9.7109375" style="290" customWidth="1"/>
    <col min="11546" max="11777" width="9.140625" style="290"/>
    <col min="11778" max="11778" width="4.42578125" style="290" customWidth="1"/>
    <col min="11779" max="11779" width="1.7109375" style="290" customWidth="1"/>
    <col min="11780" max="11780" width="1.140625" style="290" customWidth="1"/>
    <col min="11781" max="11782" width="1.7109375" style="290" customWidth="1"/>
    <col min="11783" max="11783" width="15.7109375" style="290" customWidth="1"/>
    <col min="11784" max="11784" width="4.140625" style="290" customWidth="1"/>
    <col min="11785" max="11785" width="1.140625" style="290" customWidth="1"/>
    <col min="11786" max="11786" width="9.5703125" style="290" customWidth="1"/>
    <col min="11787" max="11788" width="8.42578125" style="290" customWidth="1"/>
    <col min="11789" max="11789" width="7.5703125" style="290" customWidth="1"/>
    <col min="11790" max="11791" width="6.7109375" style="290" customWidth="1"/>
    <col min="11792" max="11792" width="7.7109375" style="290" customWidth="1"/>
    <col min="11793" max="11793" width="10" style="290" customWidth="1"/>
    <col min="11794" max="11794" width="6.42578125" style="290" customWidth="1"/>
    <col min="11795" max="11795" width="8" style="290" customWidth="1"/>
    <col min="11796" max="11796" width="7.85546875" style="290" customWidth="1"/>
    <col min="11797" max="11797" width="7.7109375" style="290" customWidth="1"/>
    <col min="11798" max="11798" width="7.85546875" style="290" customWidth="1"/>
    <col min="11799" max="11799" width="9.7109375" style="290" bestFit="1" customWidth="1"/>
    <col min="11800" max="11800" width="8.7109375" style="290" customWidth="1"/>
    <col min="11801" max="11801" width="9.7109375" style="290" customWidth="1"/>
    <col min="11802" max="12033" width="9.140625" style="290"/>
    <col min="12034" max="12034" width="4.42578125" style="290" customWidth="1"/>
    <col min="12035" max="12035" width="1.7109375" style="290" customWidth="1"/>
    <col min="12036" max="12036" width="1.140625" style="290" customWidth="1"/>
    <col min="12037" max="12038" width="1.7109375" style="290" customWidth="1"/>
    <col min="12039" max="12039" width="15.7109375" style="290" customWidth="1"/>
    <col min="12040" max="12040" width="4.140625" style="290" customWidth="1"/>
    <col min="12041" max="12041" width="1.140625" style="290" customWidth="1"/>
    <col min="12042" max="12042" width="9.5703125" style="290" customWidth="1"/>
    <col min="12043" max="12044" width="8.42578125" style="290" customWidth="1"/>
    <col min="12045" max="12045" width="7.5703125" style="290" customWidth="1"/>
    <col min="12046" max="12047" width="6.7109375" style="290" customWidth="1"/>
    <col min="12048" max="12048" width="7.7109375" style="290" customWidth="1"/>
    <col min="12049" max="12049" width="10" style="290" customWidth="1"/>
    <col min="12050" max="12050" width="6.42578125" style="290" customWidth="1"/>
    <col min="12051" max="12051" width="8" style="290" customWidth="1"/>
    <col min="12052" max="12052" width="7.85546875" style="290" customWidth="1"/>
    <col min="12053" max="12053" width="7.7109375" style="290" customWidth="1"/>
    <col min="12054" max="12054" width="7.85546875" style="290" customWidth="1"/>
    <col min="12055" max="12055" width="9.7109375" style="290" bestFit="1" customWidth="1"/>
    <col min="12056" max="12056" width="8.7109375" style="290" customWidth="1"/>
    <col min="12057" max="12057" width="9.7109375" style="290" customWidth="1"/>
    <col min="12058" max="12289" width="9.140625" style="290"/>
    <col min="12290" max="12290" width="4.42578125" style="290" customWidth="1"/>
    <col min="12291" max="12291" width="1.7109375" style="290" customWidth="1"/>
    <col min="12292" max="12292" width="1.140625" style="290" customWidth="1"/>
    <col min="12293" max="12294" width="1.7109375" style="290" customWidth="1"/>
    <col min="12295" max="12295" width="15.7109375" style="290" customWidth="1"/>
    <col min="12296" max="12296" width="4.140625" style="290" customWidth="1"/>
    <col min="12297" max="12297" width="1.140625" style="290" customWidth="1"/>
    <col min="12298" max="12298" width="9.5703125" style="290" customWidth="1"/>
    <col min="12299" max="12300" width="8.42578125" style="290" customWidth="1"/>
    <col min="12301" max="12301" width="7.5703125" style="290" customWidth="1"/>
    <col min="12302" max="12303" width="6.7109375" style="290" customWidth="1"/>
    <col min="12304" max="12304" width="7.7109375" style="290" customWidth="1"/>
    <col min="12305" max="12305" width="10" style="290" customWidth="1"/>
    <col min="12306" max="12306" width="6.42578125" style="290" customWidth="1"/>
    <col min="12307" max="12307" width="8" style="290" customWidth="1"/>
    <col min="12308" max="12308" width="7.85546875" style="290" customWidth="1"/>
    <col min="12309" max="12309" width="7.7109375" style="290" customWidth="1"/>
    <col min="12310" max="12310" width="7.85546875" style="290" customWidth="1"/>
    <col min="12311" max="12311" width="9.7109375" style="290" bestFit="1" customWidth="1"/>
    <col min="12312" max="12312" width="8.7109375" style="290" customWidth="1"/>
    <col min="12313" max="12313" width="9.7109375" style="290" customWidth="1"/>
    <col min="12314" max="12545" width="9.140625" style="290"/>
    <col min="12546" max="12546" width="4.42578125" style="290" customWidth="1"/>
    <col min="12547" max="12547" width="1.7109375" style="290" customWidth="1"/>
    <col min="12548" max="12548" width="1.140625" style="290" customWidth="1"/>
    <col min="12549" max="12550" width="1.7109375" style="290" customWidth="1"/>
    <col min="12551" max="12551" width="15.7109375" style="290" customWidth="1"/>
    <col min="12552" max="12552" width="4.140625" style="290" customWidth="1"/>
    <col min="12553" max="12553" width="1.140625" style="290" customWidth="1"/>
    <col min="12554" max="12554" width="9.5703125" style="290" customWidth="1"/>
    <col min="12555" max="12556" width="8.42578125" style="290" customWidth="1"/>
    <col min="12557" max="12557" width="7.5703125" style="290" customWidth="1"/>
    <col min="12558" max="12559" width="6.7109375" style="290" customWidth="1"/>
    <col min="12560" max="12560" width="7.7109375" style="290" customWidth="1"/>
    <col min="12561" max="12561" width="10" style="290" customWidth="1"/>
    <col min="12562" max="12562" width="6.42578125" style="290" customWidth="1"/>
    <col min="12563" max="12563" width="8" style="290" customWidth="1"/>
    <col min="12564" max="12564" width="7.85546875" style="290" customWidth="1"/>
    <col min="12565" max="12565" width="7.7109375" style="290" customWidth="1"/>
    <col min="12566" max="12566" width="7.85546875" style="290" customWidth="1"/>
    <col min="12567" max="12567" width="9.7109375" style="290" bestFit="1" customWidth="1"/>
    <col min="12568" max="12568" width="8.7109375" style="290" customWidth="1"/>
    <col min="12569" max="12569" width="9.7109375" style="290" customWidth="1"/>
    <col min="12570" max="12801" width="9.140625" style="290"/>
    <col min="12802" max="12802" width="4.42578125" style="290" customWidth="1"/>
    <col min="12803" max="12803" width="1.7109375" style="290" customWidth="1"/>
    <col min="12804" max="12804" width="1.140625" style="290" customWidth="1"/>
    <col min="12805" max="12806" width="1.7109375" style="290" customWidth="1"/>
    <col min="12807" max="12807" width="15.7109375" style="290" customWidth="1"/>
    <col min="12808" max="12808" width="4.140625" style="290" customWidth="1"/>
    <col min="12809" max="12809" width="1.140625" style="290" customWidth="1"/>
    <col min="12810" max="12810" width="9.5703125" style="290" customWidth="1"/>
    <col min="12811" max="12812" width="8.42578125" style="290" customWidth="1"/>
    <col min="12813" max="12813" width="7.5703125" style="290" customWidth="1"/>
    <col min="12814" max="12815" width="6.7109375" style="290" customWidth="1"/>
    <col min="12816" max="12816" width="7.7109375" style="290" customWidth="1"/>
    <col min="12817" max="12817" width="10" style="290" customWidth="1"/>
    <col min="12818" max="12818" width="6.42578125" style="290" customWidth="1"/>
    <col min="12819" max="12819" width="8" style="290" customWidth="1"/>
    <col min="12820" max="12820" width="7.85546875" style="290" customWidth="1"/>
    <col min="12821" max="12821" width="7.7109375" style="290" customWidth="1"/>
    <col min="12822" max="12822" width="7.85546875" style="290" customWidth="1"/>
    <col min="12823" max="12823" width="9.7109375" style="290" bestFit="1" customWidth="1"/>
    <col min="12824" max="12824" width="8.7109375" style="290" customWidth="1"/>
    <col min="12825" max="12825" width="9.7109375" style="290" customWidth="1"/>
    <col min="12826" max="13057" width="9.140625" style="290"/>
    <col min="13058" max="13058" width="4.42578125" style="290" customWidth="1"/>
    <col min="13059" max="13059" width="1.7109375" style="290" customWidth="1"/>
    <col min="13060" max="13060" width="1.140625" style="290" customWidth="1"/>
    <col min="13061" max="13062" width="1.7109375" style="290" customWidth="1"/>
    <col min="13063" max="13063" width="15.7109375" style="290" customWidth="1"/>
    <col min="13064" max="13064" width="4.140625" style="290" customWidth="1"/>
    <col min="13065" max="13065" width="1.140625" style="290" customWidth="1"/>
    <col min="13066" max="13066" width="9.5703125" style="290" customWidth="1"/>
    <col min="13067" max="13068" width="8.42578125" style="290" customWidth="1"/>
    <col min="13069" max="13069" width="7.5703125" style="290" customWidth="1"/>
    <col min="13070" max="13071" width="6.7109375" style="290" customWidth="1"/>
    <col min="13072" max="13072" width="7.7109375" style="290" customWidth="1"/>
    <col min="13073" max="13073" width="10" style="290" customWidth="1"/>
    <col min="13074" max="13074" width="6.42578125" style="290" customWidth="1"/>
    <col min="13075" max="13075" width="8" style="290" customWidth="1"/>
    <col min="13076" max="13076" width="7.85546875" style="290" customWidth="1"/>
    <col min="13077" max="13077" width="7.7109375" style="290" customWidth="1"/>
    <col min="13078" max="13078" width="7.85546875" style="290" customWidth="1"/>
    <col min="13079" max="13079" width="9.7109375" style="290" bestFit="1" customWidth="1"/>
    <col min="13080" max="13080" width="8.7109375" style="290" customWidth="1"/>
    <col min="13081" max="13081" width="9.7109375" style="290" customWidth="1"/>
    <col min="13082" max="13313" width="9.140625" style="290"/>
    <col min="13314" max="13314" width="4.42578125" style="290" customWidth="1"/>
    <col min="13315" max="13315" width="1.7109375" style="290" customWidth="1"/>
    <col min="13316" max="13316" width="1.140625" style="290" customWidth="1"/>
    <col min="13317" max="13318" width="1.7109375" style="290" customWidth="1"/>
    <col min="13319" max="13319" width="15.7109375" style="290" customWidth="1"/>
    <col min="13320" max="13320" width="4.140625" style="290" customWidth="1"/>
    <col min="13321" max="13321" width="1.140625" style="290" customWidth="1"/>
    <col min="13322" max="13322" width="9.5703125" style="290" customWidth="1"/>
    <col min="13323" max="13324" width="8.42578125" style="290" customWidth="1"/>
    <col min="13325" max="13325" width="7.5703125" style="290" customWidth="1"/>
    <col min="13326" max="13327" width="6.7109375" style="290" customWidth="1"/>
    <col min="13328" max="13328" width="7.7109375" style="290" customWidth="1"/>
    <col min="13329" max="13329" width="10" style="290" customWidth="1"/>
    <col min="13330" max="13330" width="6.42578125" style="290" customWidth="1"/>
    <col min="13331" max="13331" width="8" style="290" customWidth="1"/>
    <col min="13332" max="13332" width="7.85546875" style="290" customWidth="1"/>
    <col min="13333" max="13333" width="7.7109375" style="290" customWidth="1"/>
    <col min="13334" max="13334" width="7.85546875" style="290" customWidth="1"/>
    <col min="13335" max="13335" width="9.7109375" style="290" bestFit="1" customWidth="1"/>
    <col min="13336" max="13336" width="8.7109375" style="290" customWidth="1"/>
    <col min="13337" max="13337" width="9.7109375" style="290" customWidth="1"/>
    <col min="13338" max="13569" width="9.140625" style="290"/>
    <col min="13570" max="13570" width="4.42578125" style="290" customWidth="1"/>
    <col min="13571" max="13571" width="1.7109375" style="290" customWidth="1"/>
    <col min="13572" max="13572" width="1.140625" style="290" customWidth="1"/>
    <col min="13573" max="13574" width="1.7109375" style="290" customWidth="1"/>
    <col min="13575" max="13575" width="15.7109375" style="290" customWidth="1"/>
    <col min="13576" max="13576" width="4.140625" style="290" customWidth="1"/>
    <col min="13577" max="13577" width="1.140625" style="290" customWidth="1"/>
    <col min="13578" max="13578" width="9.5703125" style="290" customWidth="1"/>
    <col min="13579" max="13580" width="8.42578125" style="290" customWidth="1"/>
    <col min="13581" max="13581" width="7.5703125" style="290" customWidth="1"/>
    <col min="13582" max="13583" width="6.7109375" style="290" customWidth="1"/>
    <col min="13584" max="13584" width="7.7109375" style="290" customWidth="1"/>
    <col min="13585" max="13585" width="10" style="290" customWidth="1"/>
    <col min="13586" max="13586" width="6.42578125" style="290" customWidth="1"/>
    <col min="13587" max="13587" width="8" style="290" customWidth="1"/>
    <col min="13588" max="13588" width="7.85546875" style="290" customWidth="1"/>
    <col min="13589" max="13589" width="7.7109375" style="290" customWidth="1"/>
    <col min="13590" max="13590" width="7.85546875" style="290" customWidth="1"/>
    <col min="13591" max="13591" width="9.7109375" style="290" bestFit="1" customWidth="1"/>
    <col min="13592" max="13592" width="8.7109375" style="290" customWidth="1"/>
    <col min="13593" max="13593" width="9.7109375" style="290" customWidth="1"/>
    <col min="13594" max="13825" width="9.140625" style="290"/>
    <col min="13826" max="13826" width="4.42578125" style="290" customWidth="1"/>
    <col min="13827" max="13827" width="1.7109375" style="290" customWidth="1"/>
    <col min="13828" max="13828" width="1.140625" style="290" customWidth="1"/>
    <col min="13829" max="13830" width="1.7109375" style="290" customWidth="1"/>
    <col min="13831" max="13831" width="15.7109375" style="290" customWidth="1"/>
    <col min="13832" max="13832" width="4.140625" style="290" customWidth="1"/>
    <col min="13833" max="13833" width="1.140625" style="290" customWidth="1"/>
    <col min="13834" max="13834" width="9.5703125" style="290" customWidth="1"/>
    <col min="13835" max="13836" width="8.42578125" style="290" customWidth="1"/>
    <col min="13837" max="13837" width="7.5703125" style="290" customWidth="1"/>
    <col min="13838" max="13839" width="6.7109375" style="290" customWidth="1"/>
    <col min="13840" max="13840" width="7.7109375" style="290" customWidth="1"/>
    <col min="13841" max="13841" width="10" style="290" customWidth="1"/>
    <col min="13842" max="13842" width="6.42578125" style="290" customWidth="1"/>
    <col min="13843" max="13843" width="8" style="290" customWidth="1"/>
    <col min="13844" max="13844" width="7.85546875" style="290" customWidth="1"/>
    <col min="13845" max="13845" width="7.7109375" style="290" customWidth="1"/>
    <col min="13846" max="13846" width="7.85546875" style="290" customWidth="1"/>
    <col min="13847" max="13847" width="9.7109375" style="290" bestFit="1" customWidth="1"/>
    <col min="13848" max="13848" width="8.7109375" style="290" customWidth="1"/>
    <col min="13849" max="13849" width="9.7109375" style="290" customWidth="1"/>
    <col min="13850" max="14081" width="9.140625" style="290"/>
    <col min="14082" max="14082" width="4.42578125" style="290" customWidth="1"/>
    <col min="14083" max="14083" width="1.7109375" style="290" customWidth="1"/>
    <col min="14084" max="14084" width="1.140625" style="290" customWidth="1"/>
    <col min="14085" max="14086" width="1.7109375" style="290" customWidth="1"/>
    <col min="14087" max="14087" width="15.7109375" style="290" customWidth="1"/>
    <col min="14088" max="14088" width="4.140625" style="290" customWidth="1"/>
    <col min="14089" max="14089" width="1.140625" style="290" customWidth="1"/>
    <col min="14090" max="14090" width="9.5703125" style="290" customWidth="1"/>
    <col min="14091" max="14092" width="8.42578125" style="290" customWidth="1"/>
    <col min="14093" max="14093" width="7.5703125" style="290" customWidth="1"/>
    <col min="14094" max="14095" width="6.7109375" style="290" customWidth="1"/>
    <col min="14096" max="14096" width="7.7109375" style="290" customWidth="1"/>
    <col min="14097" max="14097" width="10" style="290" customWidth="1"/>
    <col min="14098" max="14098" width="6.42578125" style="290" customWidth="1"/>
    <col min="14099" max="14099" width="8" style="290" customWidth="1"/>
    <col min="14100" max="14100" width="7.85546875" style="290" customWidth="1"/>
    <col min="14101" max="14101" width="7.7109375" style="290" customWidth="1"/>
    <col min="14102" max="14102" width="7.85546875" style="290" customWidth="1"/>
    <col min="14103" max="14103" width="9.7109375" style="290" bestFit="1" customWidth="1"/>
    <col min="14104" max="14104" width="8.7109375" style="290" customWidth="1"/>
    <col min="14105" max="14105" width="9.7109375" style="290" customWidth="1"/>
    <col min="14106" max="14337" width="9.140625" style="290"/>
    <col min="14338" max="14338" width="4.42578125" style="290" customWidth="1"/>
    <col min="14339" max="14339" width="1.7109375" style="290" customWidth="1"/>
    <col min="14340" max="14340" width="1.140625" style="290" customWidth="1"/>
    <col min="14341" max="14342" width="1.7109375" style="290" customWidth="1"/>
    <col min="14343" max="14343" width="15.7109375" style="290" customWidth="1"/>
    <col min="14344" max="14344" width="4.140625" style="290" customWidth="1"/>
    <col min="14345" max="14345" width="1.140625" style="290" customWidth="1"/>
    <col min="14346" max="14346" width="9.5703125" style="290" customWidth="1"/>
    <col min="14347" max="14348" width="8.42578125" style="290" customWidth="1"/>
    <col min="14349" max="14349" width="7.5703125" style="290" customWidth="1"/>
    <col min="14350" max="14351" width="6.7109375" style="290" customWidth="1"/>
    <col min="14352" max="14352" width="7.7109375" style="290" customWidth="1"/>
    <col min="14353" max="14353" width="10" style="290" customWidth="1"/>
    <col min="14354" max="14354" width="6.42578125" style="290" customWidth="1"/>
    <col min="14355" max="14355" width="8" style="290" customWidth="1"/>
    <col min="14356" max="14356" width="7.85546875" style="290" customWidth="1"/>
    <col min="14357" max="14357" width="7.7109375" style="290" customWidth="1"/>
    <col min="14358" max="14358" width="7.85546875" style="290" customWidth="1"/>
    <col min="14359" max="14359" width="9.7109375" style="290" bestFit="1" customWidth="1"/>
    <col min="14360" max="14360" width="8.7109375" style="290" customWidth="1"/>
    <col min="14361" max="14361" width="9.7109375" style="290" customWidth="1"/>
    <col min="14362" max="14593" width="9.140625" style="290"/>
    <col min="14594" max="14594" width="4.42578125" style="290" customWidth="1"/>
    <col min="14595" max="14595" width="1.7109375" style="290" customWidth="1"/>
    <col min="14596" max="14596" width="1.140625" style="290" customWidth="1"/>
    <col min="14597" max="14598" width="1.7109375" style="290" customWidth="1"/>
    <col min="14599" max="14599" width="15.7109375" style="290" customWidth="1"/>
    <col min="14600" max="14600" width="4.140625" style="290" customWidth="1"/>
    <col min="14601" max="14601" width="1.140625" style="290" customWidth="1"/>
    <col min="14602" max="14602" width="9.5703125" style="290" customWidth="1"/>
    <col min="14603" max="14604" width="8.42578125" style="290" customWidth="1"/>
    <col min="14605" max="14605" width="7.5703125" style="290" customWidth="1"/>
    <col min="14606" max="14607" width="6.7109375" style="290" customWidth="1"/>
    <col min="14608" max="14608" width="7.7109375" style="290" customWidth="1"/>
    <col min="14609" max="14609" width="10" style="290" customWidth="1"/>
    <col min="14610" max="14610" width="6.42578125" style="290" customWidth="1"/>
    <col min="14611" max="14611" width="8" style="290" customWidth="1"/>
    <col min="14612" max="14612" width="7.85546875" style="290" customWidth="1"/>
    <col min="14613" max="14613" width="7.7109375" style="290" customWidth="1"/>
    <col min="14614" max="14614" width="7.85546875" style="290" customWidth="1"/>
    <col min="14615" max="14615" width="9.7109375" style="290" bestFit="1" customWidth="1"/>
    <col min="14616" max="14616" width="8.7109375" style="290" customWidth="1"/>
    <col min="14617" max="14617" width="9.7109375" style="290" customWidth="1"/>
    <col min="14618" max="14849" width="9.140625" style="290"/>
    <col min="14850" max="14850" width="4.42578125" style="290" customWidth="1"/>
    <col min="14851" max="14851" width="1.7109375" style="290" customWidth="1"/>
    <col min="14852" max="14852" width="1.140625" style="290" customWidth="1"/>
    <col min="14853" max="14854" width="1.7109375" style="290" customWidth="1"/>
    <col min="14855" max="14855" width="15.7109375" style="290" customWidth="1"/>
    <col min="14856" max="14856" width="4.140625" style="290" customWidth="1"/>
    <col min="14857" max="14857" width="1.140625" style="290" customWidth="1"/>
    <col min="14858" max="14858" width="9.5703125" style="290" customWidth="1"/>
    <col min="14859" max="14860" width="8.42578125" style="290" customWidth="1"/>
    <col min="14861" max="14861" width="7.5703125" style="290" customWidth="1"/>
    <col min="14862" max="14863" width="6.7109375" style="290" customWidth="1"/>
    <col min="14864" max="14864" width="7.7109375" style="290" customWidth="1"/>
    <col min="14865" max="14865" width="10" style="290" customWidth="1"/>
    <col min="14866" max="14866" width="6.42578125" style="290" customWidth="1"/>
    <col min="14867" max="14867" width="8" style="290" customWidth="1"/>
    <col min="14868" max="14868" width="7.85546875" style="290" customWidth="1"/>
    <col min="14869" max="14869" width="7.7109375" style="290" customWidth="1"/>
    <col min="14870" max="14870" width="7.85546875" style="290" customWidth="1"/>
    <col min="14871" max="14871" width="9.7109375" style="290" bestFit="1" customWidth="1"/>
    <col min="14872" max="14872" width="8.7109375" style="290" customWidth="1"/>
    <col min="14873" max="14873" width="9.7109375" style="290" customWidth="1"/>
    <col min="14874" max="15105" width="9.140625" style="290"/>
    <col min="15106" max="15106" width="4.42578125" style="290" customWidth="1"/>
    <col min="15107" max="15107" width="1.7109375" style="290" customWidth="1"/>
    <col min="15108" max="15108" width="1.140625" style="290" customWidth="1"/>
    <col min="15109" max="15110" width="1.7109375" style="290" customWidth="1"/>
    <col min="15111" max="15111" width="15.7109375" style="290" customWidth="1"/>
    <col min="15112" max="15112" width="4.140625" style="290" customWidth="1"/>
    <col min="15113" max="15113" width="1.140625" style="290" customWidth="1"/>
    <col min="15114" max="15114" width="9.5703125" style="290" customWidth="1"/>
    <col min="15115" max="15116" width="8.42578125" style="290" customWidth="1"/>
    <col min="15117" max="15117" width="7.5703125" style="290" customWidth="1"/>
    <col min="15118" max="15119" width="6.7109375" style="290" customWidth="1"/>
    <col min="15120" max="15120" width="7.7109375" style="290" customWidth="1"/>
    <col min="15121" max="15121" width="10" style="290" customWidth="1"/>
    <col min="15122" max="15122" width="6.42578125" style="290" customWidth="1"/>
    <col min="15123" max="15123" width="8" style="290" customWidth="1"/>
    <col min="15124" max="15124" width="7.85546875" style="290" customWidth="1"/>
    <col min="15125" max="15125" width="7.7109375" style="290" customWidth="1"/>
    <col min="15126" max="15126" width="7.85546875" style="290" customWidth="1"/>
    <col min="15127" max="15127" width="9.7109375" style="290" bestFit="1" customWidth="1"/>
    <col min="15128" max="15128" width="8.7109375" style="290" customWidth="1"/>
    <col min="15129" max="15129" width="9.7109375" style="290" customWidth="1"/>
    <col min="15130" max="15361" width="9.140625" style="290"/>
    <col min="15362" max="15362" width="4.42578125" style="290" customWidth="1"/>
    <col min="15363" max="15363" width="1.7109375" style="290" customWidth="1"/>
    <col min="15364" max="15364" width="1.140625" style="290" customWidth="1"/>
    <col min="15365" max="15366" width="1.7109375" style="290" customWidth="1"/>
    <col min="15367" max="15367" width="15.7109375" style="290" customWidth="1"/>
    <col min="15368" max="15368" width="4.140625" style="290" customWidth="1"/>
    <col min="15369" max="15369" width="1.140625" style="290" customWidth="1"/>
    <col min="15370" max="15370" width="9.5703125" style="290" customWidth="1"/>
    <col min="15371" max="15372" width="8.42578125" style="290" customWidth="1"/>
    <col min="15373" max="15373" width="7.5703125" style="290" customWidth="1"/>
    <col min="15374" max="15375" width="6.7109375" style="290" customWidth="1"/>
    <col min="15376" max="15376" width="7.7109375" style="290" customWidth="1"/>
    <col min="15377" max="15377" width="10" style="290" customWidth="1"/>
    <col min="15378" max="15378" width="6.42578125" style="290" customWidth="1"/>
    <col min="15379" max="15379" width="8" style="290" customWidth="1"/>
    <col min="15380" max="15380" width="7.85546875" style="290" customWidth="1"/>
    <col min="15381" max="15381" width="7.7109375" style="290" customWidth="1"/>
    <col min="15382" max="15382" width="7.85546875" style="290" customWidth="1"/>
    <col min="15383" max="15383" width="9.7109375" style="290" bestFit="1" customWidth="1"/>
    <col min="15384" max="15384" width="8.7109375" style="290" customWidth="1"/>
    <col min="15385" max="15385" width="9.7109375" style="290" customWidth="1"/>
    <col min="15386" max="15617" width="9.140625" style="290"/>
    <col min="15618" max="15618" width="4.42578125" style="290" customWidth="1"/>
    <col min="15619" max="15619" width="1.7109375" style="290" customWidth="1"/>
    <col min="15620" max="15620" width="1.140625" style="290" customWidth="1"/>
    <col min="15621" max="15622" width="1.7109375" style="290" customWidth="1"/>
    <col min="15623" max="15623" width="15.7109375" style="290" customWidth="1"/>
    <col min="15624" max="15624" width="4.140625" style="290" customWidth="1"/>
    <col min="15625" max="15625" width="1.140625" style="290" customWidth="1"/>
    <col min="15626" max="15626" width="9.5703125" style="290" customWidth="1"/>
    <col min="15627" max="15628" width="8.42578125" style="290" customWidth="1"/>
    <col min="15629" max="15629" width="7.5703125" style="290" customWidth="1"/>
    <col min="15630" max="15631" width="6.7109375" style="290" customWidth="1"/>
    <col min="15632" max="15632" width="7.7109375" style="290" customWidth="1"/>
    <col min="15633" max="15633" width="10" style="290" customWidth="1"/>
    <col min="15634" max="15634" width="6.42578125" style="290" customWidth="1"/>
    <col min="15635" max="15635" width="8" style="290" customWidth="1"/>
    <col min="15636" max="15636" width="7.85546875" style="290" customWidth="1"/>
    <col min="15637" max="15637" width="7.7109375" style="290" customWidth="1"/>
    <col min="15638" max="15638" width="7.85546875" style="290" customWidth="1"/>
    <col min="15639" max="15639" width="9.7109375" style="290" bestFit="1" customWidth="1"/>
    <col min="15640" max="15640" width="8.7109375" style="290" customWidth="1"/>
    <col min="15641" max="15641" width="9.7109375" style="290" customWidth="1"/>
    <col min="15642" max="15873" width="9.140625" style="290"/>
    <col min="15874" max="15874" width="4.42578125" style="290" customWidth="1"/>
    <col min="15875" max="15875" width="1.7109375" style="290" customWidth="1"/>
    <col min="15876" max="15876" width="1.140625" style="290" customWidth="1"/>
    <col min="15877" max="15878" width="1.7109375" style="290" customWidth="1"/>
    <col min="15879" max="15879" width="15.7109375" style="290" customWidth="1"/>
    <col min="15880" max="15880" width="4.140625" style="290" customWidth="1"/>
    <col min="15881" max="15881" width="1.140625" style="290" customWidth="1"/>
    <col min="15882" max="15882" width="9.5703125" style="290" customWidth="1"/>
    <col min="15883" max="15884" width="8.42578125" style="290" customWidth="1"/>
    <col min="15885" max="15885" width="7.5703125" style="290" customWidth="1"/>
    <col min="15886" max="15887" width="6.7109375" style="290" customWidth="1"/>
    <col min="15888" max="15888" width="7.7109375" style="290" customWidth="1"/>
    <col min="15889" max="15889" width="10" style="290" customWidth="1"/>
    <col min="15890" max="15890" width="6.42578125" style="290" customWidth="1"/>
    <col min="15891" max="15891" width="8" style="290" customWidth="1"/>
    <col min="15892" max="15892" width="7.85546875" style="290" customWidth="1"/>
    <col min="15893" max="15893" width="7.7109375" style="290" customWidth="1"/>
    <col min="15894" max="15894" width="7.85546875" style="290" customWidth="1"/>
    <col min="15895" max="15895" width="9.7109375" style="290" bestFit="1" customWidth="1"/>
    <col min="15896" max="15896" width="8.7109375" style="290" customWidth="1"/>
    <col min="15897" max="15897" width="9.7109375" style="290" customWidth="1"/>
    <col min="15898" max="16129" width="9.140625" style="290"/>
    <col min="16130" max="16130" width="4.42578125" style="290" customWidth="1"/>
    <col min="16131" max="16131" width="1.7109375" style="290" customWidth="1"/>
    <col min="16132" max="16132" width="1.140625" style="290" customWidth="1"/>
    <col min="16133" max="16134" width="1.7109375" style="290" customWidth="1"/>
    <col min="16135" max="16135" width="15.7109375" style="290" customWidth="1"/>
    <col min="16136" max="16136" width="4.140625" style="290" customWidth="1"/>
    <col min="16137" max="16137" width="1.140625" style="290" customWidth="1"/>
    <col min="16138" max="16138" width="9.5703125" style="290" customWidth="1"/>
    <col min="16139" max="16140" width="8.42578125" style="290" customWidth="1"/>
    <col min="16141" max="16141" width="7.5703125" style="290" customWidth="1"/>
    <col min="16142" max="16143" width="6.7109375" style="290" customWidth="1"/>
    <col min="16144" max="16144" width="7.7109375" style="290" customWidth="1"/>
    <col min="16145" max="16145" width="10" style="290" customWidth="1"/>
    <col min="16146" max="16146" width="6.42578125" style="290" customWidth="1"/>
    <col min="16147" max="16147" width="8" style="290" customWidth="1"/>
    <col min="16148" max="16148" width="7.85546875" style="290" customWidth="1"/>
    <col min="16149" max="16149" width="7.7109375" style="290" customWidth="1"/>
    <col min="16150" max="16150" width="7.85546875" style="290" customWidth="1"/>
    <col min="16151" max="16151" width="9.7109375" style="290" bestFit="1" customWidth="1"/>
    <col min="16152" max="16152" width="8.7109375" style="290" customWidth="1"/>
    <col min="16153" max="16153" width="9.7109375" style="290" customWidth="1"/>
    <col min="16154" max="16384" width="9.140625" style="290"/>
  </cols>
  <sheetData>
    <row r="1" spans="1:29" hidden="1" x14ac:dyDescent="0.25"/>
    <row r="2" spans="1:29" ht="9" customHeight="1" x14ac:dyDescent="0.25"/>
    <row r="3" spans="1:29" s="291" customFormat="1" ht="36" customHeight="1" x14ac:dyDescent="0.2">
      <c r="A3" s="1229" t="s">
        <v>737</v>
      </c>
      <c r="B3" s="1246"/>
      <c r="C3" s="1246"/>
      <c r="D3" s="1246"/>
      <c r="E3" s="1246"/>
      <c r="F3" s="1246"/>
      <c r="G3" s="1246"/>
      <c r="H3" s="1246"/>
      <c r="I3" s="1246"/>
      <c r="J3" s="1433"/>
      <c r="K3" s="737"/>
      <c r="L3" s="292"/>
      <c r="M3" s="145"/>
      <c r="N3" s="145"/>
      <c r="O3" s="292"/>
      <c r="P3" s="292"/>
      <c r="Q3" s="292"/>
      <c r="R3" s="292"/>
      <c r="S3" s="292"/>
      <c r="T3" s="292"/>
      <c r="U3" s="292"/>
      <c r="V3" s="292"/>
      <c r="W3" s="292"/>
      <c r="X3" s="147"/>
      <c r="Y3" s="3" t="s">
        <v>714</v>
      </c>
      <c r="Z3" s="1"/>
      <c r="AA3" s="1"/>
      <c r="AB3" s="1"/>
      <c r="AC3" s="1"/>
    </row>
    <row r="4" spans="1:29" s="291" customFormat="1" ht="18" customHeight="1" x14ac:dyDescent="0.25">
      <c r="A4" s="293" t="s">
        <v>683</v>
      </c>
      <c r="B4" s="293"/>
      <c r="C4" s="293"/>
      <c r="D4" s="293"/>
      <c r="E4" s="293"/>
      <c r="F4" s="293"/>
      <c r="G4" s="293"/>
      <c r="H4" s="293"/>
      <c r="I4" s="293"/>
      <c r="J4" s="293"/>
      <c r="K4" s="293"/>
      <c r="L4" s="293"/>
      <c r="M4" s="293"/>
      <c r="N4" s="293"/>
      <c r="O4" s="293"/>
      <c r="P4" s="293"/>
      <c r="Q4" s="293"/>
      <c r="R4" s="293"/>
      <c r="S4" s="293"/>
      <c r="T4" s="293"/>
      <c r="U4" s="293"/>
      <c r="V4" s="293"/>
      <c r="W4" s="293"/>
      <c r="X4" s="293"/>
      <c r="Y4" s="293"/>
    </row>
    <row r="5" spans="1:29" s="291" customFormat="1" ht="17.25" x14ac:dyDescent="0.25">
      <c r="A5" s="375" t="s">
        <v>584</v>
      </c>
      <c r="B5" s="294"/>
      <c r="C5" s="294"/>
      <c r="D5" s="294"/>
      <c r="E5" s="294"/>
      <c r="F5" s="294"/>
      <c r="G5" s="294"/>
      <c r="H5" s="294"/>
      <c r="I5" s="294"/>
      <c r="J5" s="294"/>
      <c r="K5" s="294"/>
      <c r="L5" s="294"/>
      <c r="M5" s="294"/>
      <c r="N5" s="294"/>
      <c r="O5" s="294"/>
      <c r="P5" s="294"/>
      <c r="Q5" s="294"/>
      <c r="R5" s="294"/>
      <c r="S5" s="294"/>
      <c r="T5" s="294"/>
      <c r="U5" s="294"/>
      <c r="V5" s="294"/>
      <c r="W5" s="294"/>
      <c r="X5" s="294"/>
      <c r="Y5" s="294"/>
    </row>
    <row r="6" spans="1:29" s="291" customFormat="1" ht="17.25" x14ac:dyDescent="0.25">
      <c r="A6" s="375"/>
      <c r="B6" s="294"/>
      <c r="C6" s="294"/>
      <c r="D6" s="294"/>
      <c r="E6" s="294"/>
      <c r="F6" s="294"/>
      <c r="G6" s="294"/>
      <c r="H6" s="294"/>
      <c r="I6" s="294"/>
      <c r="J6" s="294"/>
      <c r="K6" s="294"/>
      <c r="L6" s="294"/>
      <c r="M6" s="294"/>
      <c r="N6" s="294"/>
      <c r="O6" s="294"/>
      <c r="P6" s="294"/>
      <c r="Q6" s="294"/>
      <c r="R6" s="294"/>
      <c r="S6" s="294"/>
      <c r="T6" s="294"/>
      <c r="U6" s="294"/>
      <c r="V6" s="294"/>
      <c r="W6" s="294"/>
      <c r="X6" s="294"/>
      <c r="Y6" s="294"/>
    </row>
    <row r="7" spans="1:29" s="291" customFormat="1" ht="13.5" customHeight="1" x14ac:dyDescent="0.25">
      <c r="A7" s="375" t="s">
        <v>614</v>
      </c>
      <c r="B7" s="294"/>
      <c r="C7" s="294"/>
      <c r="D7" s="294"/>
      <c r="E7" s="294"/>
      <c r="F7" s="294"/>
      <c r="G7" s="294"/>
      <c r="H7" s="294"/>
      <c r="I7" s="294"/>
      <c r="J7" s="294"/>
      <c r="K7" s="294"/>
      <c r="L7" s="294"/>
      <c r="M7" s="294"/>
      <c r="N7" s="294"/>
      <c r="O7" s="294"/>
      <c r="P7" s="294"/>
      <c r="Q7" s="294"/>
      <c r="R7" s="294"/>
      <c r="S7" s="294"/>
      <c r="T7" s="294"/>
      <c r="U7" s="294"/>
      <c r="V7" s="294"/>
      <c r="W7" s="294"/>
      <c r="X7" s="294"/>
      <c r="Y7" s="294"/>
    </row>
    <row r="8" spans="1:29" ht="18" customHeight="1" x14ac:dyDescent="0.25">
      <c r="A8" s="104"/>
      <c r="B8" s="1444" t="s">
        <v>600</v>
      </c>
      <c r="C8" s="1444"/>
      <c r="D8" s="1444"/>
      <c r="E8" s="1444"/>
      <c r="F8" s="1444"/>
      <c r="G8" s="1444"/>
      <c r="H8" s="1444"/>
      <c r="I8" s="1444"/>
      <c r="J8" s="1444"/>
      <c r="K8" s="1444"/>
      <c r="L8" s="1444"/>
      <c r="M8" s="1444"/>
      <c r="N8" s="1444"/>
      <c r="O8" s="1444"/>
      <c r="P8" s="1444"/>
      <c r="Q8" s="1444"/>
      <c r="R8" s="1444"/>
      <c r="S8" s="1444"/>
      <c r="T8" s="1444"/>
      <c r="U8" s="1444"/>
      <c r="V8" s="1444"/>
      <c r="W8" s="1444"/>
      <c r="X8" s="1444"/>
      <c r="Y8" s="1445"/>
    </row>
    <row r="9" spans="1:29" ht="12.75" customHeight="1" x14ac:dyDescent="0.25">
      <c r="A9" s="299" t="s">
        <v>721</v>
      </c>
      <c r="B9" s="300"/>
      <c r="C9" s="300"/>
      <c r="D9" s="300"/>
      <c r="E9" s="300"/>
      <c r="F9" s="300"/>
      <c r="G9" s="300"/>
      <c r="H9" s="300"/>
      <c r="I9" s="300"/>
      <c r="J9" s="300"/>
      <c r="K9" s="300"/>
      <c r="L9" s="300"/>
      <c r="M9" s="300"/>
      <c r="N9" s="300"/>
      <c r="O9" s="300"/>
      <c r="P9" s="300"/>
      <c r="Q9" s="300"/>
      <c r="R9" s="300"/>
      <c r="S9" s="300"/>
      <c r="T9" s="300"/>
      <c r="U9" s="300"/>
      <c r="V9" s="300"/>
      <c r="W9" s="300"/>
      <c r="X9" s="300"/>
      <c r="Y9" s="301"/>
    </row>
    <row r="10" spans="1:29" ht="15" customHeight="1" x14ac:dyDescent="0.25">
      <c r="A10" s="736"/>
      <c r="B10" s="1288" t="s">
        <v>673</v>
      </c>
      <c r="C10" s="1437"/>
      <c r="D10" s="1437"/>
      <c r="E10" s="1437"/>
      <c r="F10" s="1438"/>
      <c r="G10" s="1392" t="s">
        <v>95</v>
      </c>
      <c r="H10" s="1392" t="s">
        <v>509</v>
      </c>
      <c r="I10" s="1443" t="s">
        <v>96</v>
      </c>
      <c r="J10" s="302" t="s">
        <v>97</v>
      </c>
      <c r="K10" s="303"/>
      <c r="L10" s="303"/>
      <c r="M10" s="303"/>
      <c r="N10" s="303"/>
      <c r="O10" s="303"/>
      <c r="P10" s="303"/>
      <c r="Q10" s="303"/>
      <c r="R10" s="303"/>
      <c r="S10" s="303"/>
      <c r="T10" s="303"/>
      <c r="U10" s="303"/>
      <c r="V10" s="303"/>
      <c r="W10" s="304"/>
      <c r="X10" s="1446" t="s">
        <v>98</v>
      </c>
      <c r="Y10" s="1395"/>
    </row>
    <row r="11" spans="1:29" ht="15" customHeight="1" x14ac:dyDescent="0.25">
      <c r="A11" s="768"/>
      <c r="B11" s="1439"/>
      <c r="C11" s="1439"/>
      <c r="D11" s="1439"/>
      <c r="E11" s="1439"/>
      <c r="F11" s="1440"/>
      <c r="G11" s="1277"/>
      <c r="H11" s="1277"/>
      <c r="I11" s="1280"/>
      <c r="J11" s="1274" t="s">
        <v>101</v>
      </c>
      <c r="K11" s="1270" t="s">
        <v>102</v>
      </c>
      <c r="L11" s="1270" t="s">
        <v>103</v>
      </c>
      <c r="M11" s="1270" t="s">
        <v>104</v>
      </c>
      <c r="N11" s="1270" t="s">
        <v>105</v>
      </c>
      <c r="O11" s="1270" t="s">
        <v>106</v>
      </c>
      <c r="P11" s="1270" t="s">
        <v>107</v>
      </c>
      <c r="Q11" s="1270" t="s">
        <v>108</v>
      </c>
      <c r="R11" s="792"/>
      <c r="S11" s="1274" t="s">
        <v>109</v>
      </c>
      <c r="T11" s="1274" t="s">
        <v>42</v>
      </c>
      <c r="U11" s="1270" t="s">
        <v>110</v>
      </c>
      <c r="V11" s="1270" t="s">
        <v>111</v>
      </c>
      <c r="W11" s="1272" t="s">
        <v>112</v>
      </c>
      <c r="X11" s="1286"/>
      <c r="Y11" s="1287"/>
    </row>
    <row r="12" spans="1:29" ht="56.25" customHeight="1" x14ac:dyDescent="0.25">
      <c r="A12" s="769"/>
      <c r="B12" s="1441"/>
      <c r="C12" s="1441"/>
      <c r="D12" s="1441"/>
      <c r="E12" s="1441"/>
      <c r="F12" s="1442"/>
      <c r="G12" s="1278"/>
      <c r="H12" s="1278"/>
      <c r="I12" s="1281"/>
      <c r="J12" s="1347"/>
      <c r="K12" s="1346"/>
      <c r="L12" s="1346"/>
      <c r="M12" s="1346"/>
      <c r="N12" s="1346"/>
      <c r="O12" s="1346"/>
      <c r="P12" s="1346"/>
      <c r="Q12" s="1346"/>
      <c r="R12" s="793" t="s">
        <v>408</v>
      </c>
      <c r="S12" s="1347"/>
      <c r="T12" s="1347"/>
      <c r="U12" s="1346"/>
      <c r="V12" s="1346"/>
      <c r="W12" s="1345"/>
      <c r="X12" s="114" t="s">
        <v>113</v>
      </c>
      <c r="Y12" s="794" t="s">
        <v>114</v>
      </c>
    </row>
    <row r="13" spans="1:29" x14ac:dyDescent="0.25">
      <c r="A13" s="322"/>
      <c r="B13" s="323" t="s">
        <v>115</v>
      </c>
      <c r="C13" s="323"/>
      <c r="D13" s="323"/>
      <c r="E13" s="323"/>
      <c r="F13" s="324"/>
      <c r="G13" s="798">
        <v>233564.67610000016</v>
      </c>
      <c r="H13" s="798">
        <v>93973158.165999427</v>
      </c>
      <c r="I13" s="351">
        <v>33528.599634991122</v>
      </c>
      <c r="J13" s="311">
        <v>22548.485029310741</v>
      </c>
      <c r="K13" s="352">
        <v>5328.1627896243162</v>
      </c>
      <c r="L13" s="352">
        <v>585.04313072936077</v>
      </c>
      <c r="M13" s="352">
        <v>230.41768586455638</v>
      </c>
      <c r="N13" s="352">
        <v>391.90170589327266</v>
      </c>
      <c r="O13" s="605">
        <v>1.168857960546244E-2</v>
      </c>
      <c r="P13" s="352">
        <v>31.947823651803233</v>
      </c>
      <c r="Q13" s="352">
        <v>74.265208348144569</v>
      </c>
      <c r="R13" s="352">
        <v>23.098240596208527</v>
      </c>
      <c r="S13" s="908">
        <v>6664.836584707662</v>
      </c>
      <c r="T13" s="739">
        <v>29213.321614018401</v>
      </c>
      <c r="U13" s="607">
        <v>973.25597365877184</v>
      </c>
      <c r="V13" s="310">
        <v>3342.0220473141849</v>
      </c>
      <c r="W13" s="196">
        <v>4315.2780209729572</v>
      </c>
      <c r="X13" s="313">
        <v>0.12870439171188786</v>
      </c>
      <c r="Y13" s="314">
        <v>0.19137773625871246</v>
      </c>
    </row>
    <row r="14" spans="1:29" x14ac:dyDescent="0.25">
      <c r="A14" s="127"/>
      <c r="B14" s="266"/>
      <c r="C14" s="266" t="s">
        <v>116</v>
      </c>
      <c r="D14" s="266"/>
      <c r="E14" s="266"/>
      <c r="F14" s="315"/>
      <c r="G14" s="809">
        <v>168576.08599999952</v>
      </c>
      <c r="H14" s="902">
        <v>76982989.727999598</v>
      </c>
      <c r="I14" s="194">
        <v>38055.511290017639</v>
      </c>
      <c r="J14" s="317">
        <v>25204.634286522476</v>
      </c>
      <c r="K14" s="195">
        <v>6551.0774123086585</v>
      </c>
      <c r="L14" s="195">
        <v>684.30707751750731</v>
      </c>
      <c r="M14" s="195">
        <v>316.74229680873509</v>
      </c>
      <c r="N14" s="195">
        <v>542.98564625589904</v>
      </c>
      <c r="O14" s="835">
        <v>1.4268252556583831E-2</v>
      </c>
      <c r="P14" s="195">
        <v>32.93893506342306</v>
      </c>
      <c r="Q14" s="195">
        <v>64.006898443867712</v>
      </c>
      <c r="R14" s="195">
        <v>32.002956121150746</v>
      </c>
      <c r="S14" s="791">
        <v>8224.0612225192417</v>
      </c>
      <c r="T14" s="740">
        <v>33428.695509041718</v>
      </c>
      <c r="U14" s="810">
        <v>1014.5935932652663</v>
      </c>
      <c r="V14" s="194">
        <v>3612.222187710935</v>
      </c>
      <c r="W14" s="318">
        <v>4626.8157809762015</v>
      </c>
      <c r="X14" s="319">
        <v>0.12158070208847421</v>
      </c>
      <c r="Y14" s="320">
        <v>0.18357004225410528</v>
      </c>
    </row>
    <row r="15" spans="1:29" x14ac:dyDescent="0.25">
      <c r="A15" s="137"/>
      <c r="B15" s="279"/>
      <c r="C15" s="279" t="s">
        <v>532</v>
      </c>
      <c r="D15" s="279"/>
      <c r="E15" s="279"/>
      <c r="F15" s="325"/>
      <c r="G15" s="903">
        <v>64988.590100000038</v>
      </c>
      <c r="H15" s="904">
        <v>16990168.437999971</v>
      </c>
      <c r="I15" s="838">
        <v>21786.091491671399</v>
      </c>
      <c r="J15" s="327">
        <v>15658.610284781769</v>
      </c>
      <c r="K15" s="836">
        <v>2156.0034877055527</v>
      </c>
      <c r="L15" s="836">
        <v>327.5590461429835</v>
      </c>
      <c r="M15" s="836">
        <v>6.4973789914546911</v>
      </c>
      <c r="N15" s="836" t="s">
        <v>22</v>
      </c>
      <c r="O15" s="836" t="s">
        <v>22</v>
      </c>
      <c r="P15" s="836">
        <v>29.376946482384628</v>
      </c>
      <c r="Q15" s="836">
        <v>100.8745828549167</v>
      </c>
      <c r="R15" s="836" t="s">
        <v>337</v>
      </c>
      <c r="S15" s="909">
        <v>2620.3114421772921</v>
      </c>
      <c r="T15" s="741">
        <v>18278.921726959063</v>
      </c>
      <c r="U15" s="837">
        <v>866.02893415695735</v>
      </c>
      <c r="V15" s="838">
        <v>2641.1408305553227</v>
      </c>
      <c r="W15" s="328">
        <v>3507.1697647122801</v>
      </c>
      <c r="X15" s="329">
        <v>0.16098205435578178</v>
      </c>
      <c r="Y15" s="330">
        <v>0.22397707720721646</v>
      </c>
    </row>
    <row r="16" spans="1:29" x14ac:dyDescent="0.25">
      <c r="A16" s="873"/>
      <c r="B16" s="873"/>
      <c r="C16" s="873"/>
      <c r="D16" s="873"/>
      <c r="E16" s="873"/>
      <c r="F16" s="873"/>
      <c r="G16" s="873"/>
      <c r="H16" s="873"/>
      <c r="I16" s="873"/>
      <c r="J16" s="873"/>
      <c r="K16" s="873"/>
      <c r="L16" s="873"/>
      <c r="M16" s="873"/>
      <c r="N16" s="873"/>
      <c r="O16" s="873"/>
      <c r="P16" s="873"/>
      <c r="Q16" s="873"/>
      <c r="R16" s="873"/>
      <c r="S16" s="873"/>
      <c r="T16" s="873"/>
      <c r="U16" s="873"/>
      <c r="V16" s="873"/>
      <c r="W16" s="873"/>
      <c r="X16" s="873"/>
      <c r="Y16" s="873"/>
    </row>
  </sheetData>
  <mergeCells count="20">
    <mergeCell ref="H10:H12"/>
    <mergeCell ref="A3:J3"/>
    <mergeCell ref="B10:F12"/>
    <mergeCell ref="G10:G12"/>
    <mergeCell ref="I10:I12"/>
    <mergeCell ref="J11:J12"/>
    <mergeCell ref="B8:Y8"/>
    <mergeCell ref="X10:Y11"/>
    <mergeCell ref="U11:U12"/>
    <mergeCell ref="V11:V12"/>
    <mergeCell ref="W11:W12"/>
    <mergeCell ref="O11:O12"/>
    <mergeCell ref="P11:P12"/>
    <mergeCell ref="Q11:Q12"/>
    <mergeCell ref="S11:S12"/>
    <mergeCell ref="T11:T12"/>
    <mergeCell ref="K11:K12"/>
    <mergeCell ref="L11:L12"/>
    <mergeCell ref="M11:M12"/>
    <mergeCell ref="N11:N12"/>
  </mergeCells>
  <printOptions horizontalCentered="1"/>
  <pageMargins left="0.39370078740157483" right="0.39370078740157483" top="0.47244094488188981" bottom="0.47244094488188981" header="0.47244094488188981" footer="0.47244094488188981"/>
  <pageSetup paperSize="9" scale="73" orientation="landscape" blackAndWhite="1"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autoPageBreaks="0" fitToPage="1"/>
  </sheetPr>
  <dimension ref="A1:AA40"/>
  <sheetViews>
    <sheetView topLeftCell="A20" zoomScale="90" zoomScaleNormal="90" workbookViewId="0">
      <selection activeCell="O19" sqref="O19"/>
    </sheetView>
  </sheetViews>
  <sheetFormatPr defaultRowHeight="12.75" x14ac:dyDescent="0.25"/>
  <cols>
    <col min="1" max="1" width="1.140625" style="290" customWidth="1"/>
    <col min="2" max="3" width="1.7109375" style="290" customWidth="1"/>
    <col min="4" max="4" width="15.7109375" style="290" customWidth="1"/>
    <col min="5" max="5" width="4.140625" style="290" customWidth="1"/>
    <col min="6" max="6" width="1.140625" style="290" customWidth="1"/>
    <col min="7" max="7" width="9.5703125" style="290" customWidth="1"/>
    <col min="8" max="9" width="8.42578125" style="290" customWidth="1"/>
    <col min="10" max="10" width="7.5703125" style="290" customWidth="1"/>
    <col min="11" max="12" width="6.7109375" style="290" customWidth="1"/>
    <col min="13" max="13" width="7.7109375" style="290" customWidth="1"/>
    <col min="14" max="14" width="6.42578125" style="290" customWidth="1"/>
    <col min="15" max="15" width="8" style="290" customWidth="1"/>
    <col min="16" max="16" width="9.140625" style="290" customWidth="1"/>
    <col min="17" max="18" width="9.42578125" style="290" customWidth="1"/>
    <col min="19" max="19" width="7.7109375" style="290" customWidth="1"/>
    <col min="20" max="20" width="7.85546875" style="290" customWidth="1"/>
    <col min="21" max="21" width="9.7109375" style="290" bestFit="1" customWidth="1"/>
    <col min="22" max="22" width="8.7109375" style="290" customWidth="1"/>
    <col min="23" max="23" width="9.7109375" style="290" customWidth="1"/>
    <col min="24" max="255" width="9.140625" style="290"/>
    <col min="256" max="256" width="4.42578125" style="290" customWidth="1"/>
    <col min="257" max="257" width="1.7109375" style="290" customWidth="1"/>
    <col min="258" max="258" width="1.140625" style="290" customWidth="1"/>
    <col min="259" max="260" width="1.7109375" style="290" customWidth="1"/>
    <col min="261" max="261" width="15.7109375" style="290" customWidth="1"/>
    <col min="262" max="262" width="4.140625" style="290" customWidth="1"/>
    <col min="263" max="263" width="1.140625" style="290" customWidth="1"/>
    <col min="264" max="264" width="9.5703125" style="290" customWidth="1"/>
    <col min="265" max="266" width="8.42578125" style="290" customWidth="1"/>
    <col min="267" max="267" width="7.5703125" style="290" customWidth="1"/>
    <col min="268" max="269" width="6.7109375" style="290" customWidth="1"/>
    <col min="270" max="270" width="7.7109375" style="290" customWidth="1"/>
    <col min="271" max="271" width="10" style="290" customWidth="1"/>
    <col min="272" max="272" width="6.42578125" style="290" customWidth="1"/>
    <col min="273" max="273" width="8" style="290" customWidth="1"/>
    <col min="274" max="274" width="7.85546875" style="290" customWidth="1"/>
    <col min="275" max="275" width="7.7109375" style="290" customWidth="1"/>
    <col min="276" max="276" width="7.85546875" style="290" customWidth="1"/>
    <col min="277" max="277" width="9.7109375" style="290" bestFit="1" customWidth="1"/>
    <col min="278" max="278" width="8.7109375" style="290" customWidth="1"/>
    <col min="279" max="279" width="9.7109375" style="290" customWidth="1"/>
    <col min="280" max="511" width="9.140625" style="290"/>
    <col min="512" max="512" width="4.42578125" style="290" customWidth="1"/>
    <col min="513" max="513" width="1.7109375" style="290" customWidth="1"/>
    <col min="514" max="514" width="1.140625" style="290" customWidth="1"/>
    <col min="515" max="516" width="1.7109375" style="290" customWidth="1"/>
    <col min="517" max="517" width="15.7109375" style="290" customWidth="1"/>
    <col min="518" max="518" width="4.140625" style="290" customWidth="1"/>
    <col min="519" max="519" width="1.140625" style="290" customWidth="1"/>
    <col min="520" max="520" width="9.5703125" style="290" customWidth="1"/>
    <col min="521" max="522" width="8.42578125" style="290" customWidth="1"/>
    <col min="523" max="523" width="7.5703125" style="290" customWidth="1"/>
    <col min="524" max="525" width="6.7109375" style="290" customWidth="1"/>
    <col min="526" max="526" width="7.7109375" style="290" customWidth="1"/>
    <col min="527" max="527" width="10" style="290" customWidth="1"/>
    <col min="528" max="528" width="6.42578125" style="290" customWidth="1"/>
    <col min="529" max="529" width="8" style="290" customWidth="1"/>
    <col min="530" max="530" width="7.85546875" style="290" customWidth="1"/>
    <col min="531" max="531" width="7.7109375" style="290" customWidth="1"/>
    <col min="532" max="532" width="7.85546875" style="290" customWidth="1"/>
    <col min="533" max="533" width="9.7109375" style="290" bestFit="1" customWidth="1"/>
    <col min="534" max="534" width="8.7109375" style="290" customWidth="1"/>
    <col min="535" max="535" width="9.7109375" style="290" customWidth="1"/>
    <col min="536" max="767" width="9.140625" style="290"/>
    <col min="768" max="768" width="4.42578125" style="290" customWidth="1"/>
    <col min="769" max="769" width="1.7109375" style="290" customWidth="1"/>
    <col min="770" max="770" width="1.140625" style="290" customWidth="1"/>
    <col min="771" max="772" width="1.7109375" style="290" customWidth="1"/>
    <col min="773" max="773" width="15.7109375" style="290" customWidth="1"/>
    <col min="774" max="774" width="4.140625" style="290" customWidth="1"/>
    <col min="775" max="775" width="1.140625" style="290" customWidth="1"/>
    <col min="776" max="776" width="9.5703125" style="290" customWidth="1"/>
    <col min="777" max="778" width="8.42578125" style="290" customWidth="1"/>
    <col min="779" max="779" width="7.5703125" style="290" customWidth="1"/>
    <col min="780" max="781" width="6.7109375" style="290" customWidth="1"/>
    <col min="782" max="782" width="7.7109375" style="290" customWidth="1"/>
    <col min="783" max="783" width="10" style="290" customWidth="1"/>
    <col min="784" max="784" width="6.42578125" style="290" customWidth="1"/>
    <col min="785" max="785" width="8" style="290" customWidth="1"/>
    <col min="786" max="786" width="7.85546875" style="290" customWidth="1"/>
    <col min="787" max="787" width="7.7109375" style="290" customWidth="1"/>
    <col min="788" max="788" width="7.85546875" style="290" customWidth="1"/>
    <col min="789" max="789" width="9.7109375" style="290" bestFit="1" customWidth="1"/>
    <col min="790" max="790" width="8.7109375" style="290" customWidth="1"/>
    <col min="791" max="791" width="9.7109375" style="290" customWidth="1"/>
    <col min="792" max="1023" width="9.140625" style="290"/>
    <col min="1024" max="1024" width="4.42578125" style="290" customWidth="1"/>
    <col min="1025" max="1025" width="1.7109375" style="290" customWidth="1"/>
    <col min="1026" max="1026" width="1.140625" style="290" customWidth="1"/>
    <col min="1027" max="1028" width="1.7109375" style="290" customWidth="1"/>
    <col min="1029" max="1029" width="15.7109375" style="290" customWidth="1"/>
    <col min="1030" max="1030" width="4.140625" style="290" customWidth="1"/>
    <col min="1031" max="1031" width="1.140625" style="290" customWidth="1"/>
    <col min="1032" max="1032" width="9.5703125" style="290" customWidth="1"/>
    <col min="1033" max="1034" width="8.42578125" style="290" customWidth="1"/>
    <col min="1035" max="1035" width="7.5703125" style="290" customWidth="1"/>
    <col min="1036" max="1037" width="6.7109375" style="290" customWidth="1"/>
    <col min="1038" max="1038" width="7.7109375" style="290" customWidth="1"/>
    <col min="1039" max="1039" width="10" style="290" customWidth="1"/>
    <col min="1040" max="1040" width="6.42578125" style="290" customWidth="1"/>
    <col min="1041" max="1041" width="8" style="290" customWidth="1"/>
    <col min="1042" max="1042" width="7.85546875" style="290" customWidth="1"/>
    <col min="1043" max="1043" width="7.7109375" style="290" customWidth="1"/>
    <col min="1044" max="1044" width="7.85546875" style="290" customWidth="1"/>
    <col min="1045" max="1045" width="9.7109375" style="290" bestFit="1" customWidth="1"/>
    <col min="1046" max="1046" width="8.7109375" style="290" customWidth="1"/>
    <col min="1047" max="1047" width="9.7109375" style="290" customWidth="1"/>
    <col min="1048" max="1279" width="9.140625" style="290"/>
    <col min="1280" max="1280" width="4.42578125" style="290" customWidth="1"/>
    <col min="1281" max="1281" width="1.7109375" style="290" customWidth="1"/>
    <col min="1282" max="1282" width="1.140625" style="290" customWidth="1"/>
    <col min="1283" max="1284" width="1.7109375" style="290" customWidth="1"/>
    <col min="1285" max="1285" width="15.7109375" style="290" customWidth="1"/>
    <col min="1286" max="1286" width="4.140625" style="290" customWidth="1"/>
    <col min="1287" max="1287" width="1.140625" style="290" customWidth="1"/>
    <col min="1288" max="1288" width="9.5703125" style="290" customWidth="1"/>
    <col min="1289" max="1290" width="8.42578125" style="290" customWidth="1"/>
    <col min="1291" max="1291" width="7.5703125" style="290" customWidth="1"/>
    <col min="1292" max="1293" width="6.7109375" style="290" customWidth="1"/>
    <col min="1294" max="1294" width="7.7109375" style="290" customWidth="1"/>
    <col min="1295" max="1295" width="10" style="290" customWidth="1"/>
    <col min="1296" max="1296" width="6.42578125" style="290" customWidth="1"/>
    <col min="1297" max="1297" width="8" style="290" customWidth="1"/>
    <col min="1298" max="1298" width="7.85546875" style="290" customWidth="1"/>
    <col min="1299" max="1299" width="7.7109375" style="290" customWidth="1"/>
    <col min="1300" max="1300" width="7.85546875" style="290" customWidth="1"/>
    <col min="1301" max="1301" width="9.7109375" style="290" bestFit="1" customWidth="1"/>
    <col min="1302" max="1302" width="8.7109375" style="290" customWidth="1"/>
    <col min="1303" max="1303" width="9.7109375" style="290" customWidth="1"/>
    <col min="1304" max="1535" width="9.140625" style="290"/>
    <col min="1536" max="1536" width="4.42578125" style="290" customWidth="1"/>
    <col min="1537" max="1537" width="1.7109375" style="290" customWidth="1"/>
    <col min="1538" max="1538" width="1.140625" style="290" customWidth="1"/>
    <col min="1539" max="1540" width="1.7109375" style="290" customWidth="1"/>
    <col min="1541" max="1541" width="15.7109375" style="290" customWidth="1"/>
    <col min="1542" max="1542" width="4.140625" style="290" customWidth="1"/>
    <col min="1543" max="1543" width="1.140625" style="290" customWidth="1"/>
    <col min="1544" max="1544" width="9.5703125" style="290" customWidth="1"/>
    <col min="1545" max="1546" width="8.42578125" style="290" customWidth="1"/>
    <col min="1547" max="1547" width="7.5703125" style="290" customWidth="1"/>
    <col min="1548" max="1549" width="6.7109375" style="290" customWidth="1"/>
    <col min="1550" max="1550" width="7.7109375" style="290" customWidth="1"/>
    <col min="1551" max="1551" width="10" style="290" customWidth="1"/>
    <col min="1552" max="1552" width="6.42578125" style="290" customWidth="1"/>
    <col min="1553" max="1553" width="8" style="290" customWidth="1"/>
    <col min="1554" max="1554" width="7.85546875" style="290" customWidth="1"/>
    <col min="1555" max="1555" width="7.7109375" style="290" customWidth="1"/>
    <col min="1556" max="1556" width="7.85546875" style="290" customWidth="1"/>
    <col min="1557" max="1557" width="9.7109375" style="290" bestFit="1" customWidth="1"/>
    <col min="1558" max="1558" width="8.7109375" style="290" customWidth="1"/>
    <col min="1559" max="1559" width="9.7109375" style="290" customWidth="1"/>
    <col min="1560" max="1791" width="9.140625" style="290"/>
    <col min="1792" max="1792" width="4.42578125" style="290" customWidth="1"/>
    <col min="1793" max="1793" width="1.7109375" style="290" customWidth="1"/>
    <col min="1794" max="1794" width="1.140625" style="290" customWidth="1"/>
    <col min="1795" max="1796" width="1.7109375" style="290" customWidth="1"/>
    <col min="1797" max="1797" width="15.7109375" style="290" customWidth="1"/>
    <col min="1798" max="1798" width="4.140625" style="290" customWidth="1"/>
    <col min="1799" max="1799" width="1.140625" style="290" customWidth="1"/>
    <col min="1800" max="1800" width="9.5703125" style="290" customWidth="1"/>
    <col min="1801" max="1802" width="8.42578125" style="290" customWidth="1"/>
    <col min="1803" max="1803" width="7.5703125" style="290" customWidth="1"/>
    <col min="1804" max="1805" width="6.7109375" style="290" customWidth="1"/>
    <col min="1806" max="1806" width="7.7109375" style="290" customWidth="1"/>
    <col min="1807" max="1807" width="10" style="290" customWidth="1"/>
    <col min="1808" max="1808" width="6.42578125" style="290" customWidth="1"/>
    <col min="1809" max="1809" width="8" style="290" customWidth="1"/>
    <col min="1810" max="1810" width="7.85546875" style="290" customWidth="1"/>
    <col min="1811" max="1811" width="7.7109375" style="290" customWidth="1"/>
    <col min="1812" max="1812" width="7.85546875" style="290" customWidth="1"/>
    <col min="1813" max="1813" width="9.7109375" style="290" bestFit="1" customWidth="1"/>
    <col min="1814" max="1814" width="8.7109375" style="290" customWidth="1"/>
    <col min="1815" max="1815" width="9.7109375" style="290" customWidth="1"/>
    <col min="1816" max="2047" width="9.140625" style="290"/>
    <col min="2048" max="2048" width="4.42578125" style="290" customWidth="1"/>
    <col min="2049" max="2049" width="1.7109375" style="290" customWidth="1"/>
    <col min="2050" max="2050" width="1.140625" style="290" customWidth="1"/>
    <col min="2051" max="2052" width="1.7109375" style="290" customWidth="1"/>
    <col min="2053" max="2053" width="15.7109375" style="290" customWidth="1"/>
    <col min="2054" max="2054" width="4.140625" style="290" customWidth="1"/>
    <col min="2055" max="2055" width="1.140625" style="290" customWidth="1"/>
    <col min="2056" max="2056" width="9.5703125" style="290" customWidth="1"/>
    <col min="2057" max="2058" width="8.42578125" style="290" customWidth="1"/>
    <col min="2059" max="2059" width="7.5703125" style="290" customWidth="1"/>
    <col min="2060" max="2061" width="6.7109375" style="290" customWidth="1"/>
    <col min="2062" max="2062" width="7.7109375" style="290" customWidth="1"/>
    <col min="2063" max="2063" width="10" style="290" customWidth="1"/>
    <col min="2064" max="2064" width="6.42578125" style="290" customWidth="1"/>
    <col min="2065" max="2065" width="8" style="290" customWidth="1"/>
    <col min="2066" max="2066" width="7.85546875" style="290" customWidth="1"/>
    <col min="2067" max="2067" width="7.7109375" style="290" customWidth="1"/>
    <col min="2068" max="2068" width="7.85546875" style="290" customWidth="1"/>
    <col min="2069" max="2069" width="9.7109375" style="290" bestFit="1" customWidth="1"/>
    <col min="2070" max="2070" width="8.7109375" style="290" customWidth="1"/>
    <col min="2071" max="2071" width="9.7109375" style="290" customWidth="1"/>
    <col min="2072" max="2303" width="9.140625" style="290"/>
    <col min="2304" max="2304" width="4.42578125" style="290" customWidth="1"/>
    <col min="2305" max="2305" width="1.7109375" style="290" customWidth="1"/>
    <col min="2306" max="2306" width="1.140625" style="290" customWidth="1"/>
    <col min="2307" max="2308" width="1.7109375" style="290" customWidth="1"/>
    <col min="2309" max="2309" width="15.7109375" style="290" customWidth="1"/>
    <col min="2310" max="2310" width="4.140625" style="290" customWidth="1"/>
    <col min="2311" max="2311" width="1.140625" style="290" customWidth="1"/>
    <col min="2312" max="2312" width="9.5703125" style="290" customWidth="1"/>
    <col min="2313" max="2314" width="8.42578125" style="290" customWidth="1"/>
    <col min="2315" max="2315" width="7.5703125" style="290" customWidth="1"/>
    <col min="2316" max="2317" width="6.7109375" style="290" customWidth="1"/>
    <col min="2318" max="2318" width="7.7109375" style="290" customWidth="1"/>
    <col min="2319" max="2319" width="10" style="290" customWidth="1"/>
    <col min="2320" max="2320" width="6.42578125" style="290" customWidth="1"/>
    <col min="2321" max="2321" width="8" style="290" customWidth="1"/>
    <col min="2322" max="2322" width="7.85546875" style="290" customWidth="1"/>
    <col min="2323" max="2323" width="7.7109375" style="290" customWidth="1"/>
    <col min="2324" max="2324" width="7.85546875" style="290" customWidth="1"/>
    <col min="2325" max="2325" width="9.7109375" style="290" bestFit="1" customWidth="1"/>
    <col min="2326" max="2326" width="8.7109375" style="290" customWidth="1"/>
    <col min="2327" max="2327" width="9.7109375" style="290" customWidth="1"/>
    <col min="2328" max="2559" width="9.140625" style="290"/>
    <col min="2560" max="2560" width="4.42578125" style="290" customWidth="1"/>
    <col min="2561" max="2561" width="1.7109375" style="290" customWidth="1"/>
    <col min="2562" max="2562" width="1.140625" style="290" customWidth="1"/>
    <col min="2563" max="2564" width="1.7109375" style="290" customWidth="1"/>
    <col min="2565" max="2565" width="15.7109375" style="290" customWidth="1"/>
    <col min="2566" max="2566" width="4.140625" style="290" customWidth="1"/>
    <col min="2567" max="2567" width="1.140625" style="290" customWidth="1"/>
    <col min="2568" max="2568" width="9.5703125" style="290" customWidth="1"/>
    <col min="2569" max="2570" width="8.42578125" style="290" customWidth="1"/>
    <col min="2571" max="2571" width="7.5703125" style="290" customWidth="1"/>
    <col min="2572" max="2573" width="6.7109375" style="290" customWidth="1"/>
    <col min="2574" max="2574" width="7.7109375" style="290" customWidth="1"/>
    <col min="2575" max="2575" width="10" style="290" customWidth="1"/>
    <col min="2576" max="2576" width="6.42578125" style="290" customWidth="1"/>
    <col min="2577" max="2577" width="8" style="290" customWidth="1"/>
    <col min="2578" max="2578" width="7.85546875" style="290" customWidth="1"/>
    <col min="2579" max="2579" width="7.7109375" style="290" customWidth="1"/>
    <col min="2580" max="2580" width="7.85546875" style="290" customWidth="1"/>
    <col min="2581" max="2581" width="9.7109375" style="290" bestFit="1" customWidth="1"/>
    <col min="2582" max="2582" width="8.7109375" style="290" customWidth="1"/>
    <col min="2583" max="2583" width="9.7109375" style="290" customWidth="1"/>
    <col min="2584" max="2815" width="9.140625" style="290"/>
    <col min="2816" max="2816" width="4.42578125" style="290" customWidth="1"/>
    <col min="2817" max="2817" width="1.7109375" style="290" customWidth="1"/>
    <col min="2818" max="2818" width="1.140625" style="290" customWidth="1"/>
    <col min="2819" max="2820" width="1.7109375" style="290" customWidth="1"/>
    <col min="2821" max="2821" width="15.7109375" style="290" customWidth="1"/>
    <col min="2822" max="2822" width="4.140625" style="290" customWidth="1"/>
    <col min="2823" max="2823" width="1.140625" style="290" customWidth="1"/>
    <col min="2824" max="2824" width="9.5703125" style="290" customWidth="1"/>
    <col min="2825" max="2826" width="8.42578125" style="290" customWidth="1"/>
    <col min="2827" max="2827" width="7.5703125" style="290" customWidth="1"/>
    <col min="2828" max="2829" width="6.7109375" style="290" customWidth="1"/>
    <col min="2830" max="2830" width="7.7109375" style="290" customWidth="1"/>
    <col min="2831" max="2831" width="10" style="290" customWidth="1"/>
    <col min="2832" max="2832" width="6.42578125" style="290" customWidth="1"/>
    <col min="2833" max="2833" width="8" style="290" customWidth="1"/>
    <col min="2834" max="2834" width="7.85546875" style="290" customWidth="1"/>
    <col min="2835" max="2835" width="7.7109375" style="290" customWidth="1"/>
    <col min="2836" max="2836" width="7.85546875" style="290" customWidth="1"/>
    <col min="2837" max="2837" width="9.7109375" style="290" bestFit="1" customWidth="1"/>
    <col min="2838" max="2838" width="8.7109375" style="290" customWidth="1"/>
    <col min="2839" max="2839" width="9.7109375" style="290" customWidth="1"/>
    <col min="2840" max="3071" width="9.140625" style="290"/>
    <col min="3072" max="3072" width="4.42578125" style="290" customWidth="1"/>
    <col min="3073" max="3073" width="1.7109375" style="290" customWidth="1"/>
    <col min="3074" max="3074" width="1.140625" style="290" customWidth="1"/>
    <col min="3075" max="3076" width="1.7109375" style="290" customWidth="1"/>
    <col min="3077" max="3077" width="15.7109375" style="290" customWidth="1"/>
    <col min="3078" max="3078" width="4.140625" style="290" customWidth="1"/>
    <col min="3079" max="3079" width="1.140625" style="290" customWidth="1"/>
    <col min="3080" max="3080" width="9.5703125" style="290" customWidth="1"/>
    <col min="3081" max="3082" width="8.42578125" style="290" customWidth="1"/>
    <col min="3083" max="3083" width="7.5703125" style="290" customWidth="1"/>
    <col min="3084" max="3085" width="6.7109375" style="290" customWidth="1"/>
    <col min="3086" max="3086" width="7.7109375" style="290" customWidth="1"/>
    <col min="3087" max="3087" width="10" style="290" customWidth="1"/>
    <col min="3088" max="3088" width="6.42578125" style="290" customWidth="1"/>
    <col min="3089" max="3089" width="8" style="290" customWidth="1"/>
    <col min="3090" max="3090" width="7.85546875" style="290" customWidth="1"/>
    <col min="3091" max="3091" width="7.7109375" style="290" customWidth="1"/>
    <col min="3092" max="3092" width="7.85546875" style="290" customWidth="1"/>
    <col min="3093" max="3093" width="9.7109375" style="290" bestFit="1" customWidth="1"/>
    <col min="3094" max="3094" width="8.7109375" style="290" customWidth="1"/>
    <col min="3095" max="3095" width="9.7109375" style="290" customWidth="1"/>
    <col min="3096" max="3327" width="9.140625" style="290"/>
    <col min="3328" max="3328" width="4.42578125" style="290" customWidth="1"/>
    <col min="3329" max="3329" width="1.7109375" style="290" customWidth="1"/>
    <col min="3330" max="3330" width="1.140625" style="290" customWidth="1"/>
    <col min="3331" max="3332" width="1.7109375" style="290" customWidth="1"/>
    <col min="3333" max="3333" width="15.7109375" style="290" customWidth="1"/>
    <col min="3334" max="3334" width="4.140625" style="290" customWidth="1"/>
    <col min="3335" max="3335" width="1.140625" style="290" customWidth="1"/>
    <col min="3336" max="3336" width="9.5703125" style="290" customWidth="1"/>
    <col min="3337" max="3338" width="8.42578125" style="290" customWidth="1"/>
    <col min="3339" max="3339" width="7.5703125" style="290" customWidth="1"/>
    <col min="3340" max="3341" width="6.7109375" style="290" customWidth="1"/>
    <col min="3342" max="3342" width="7.7109375" style="290" customWidth="1"/>
    <col min="3343" max="3343" width="10" style="290" customWidth="1"/>
    <col min="3344" max="3344" width="6.42578125" style="290" customWidth="1"/>
    <col min="3345" max="3345" width="8" style="290" customWidth="1"/>
    <col min="3346" max="3346" width="7.85546875" style="290" customWidth="1"/>
    <col min="3347" max="3347" width="7.7109375" style="290" customWidth="1"/>
    <col min="3348" max="3348" width="7.85546875" style="290" customWidth="1"/>
    <col min="3349" max="3349" width="9.7109375" style="290" bestFit="1" customWidth="1"/>
    <col min="3350" max="3350" width="8.7109375" style="290" customWidth="1"/>
    <col min="3351" max="3351" width="9.7109375" style="290" customWidth="1"/>
    <col min="3352" max="3583" width="9.140625" style="290"/>
    <col min="3584" max="3584" width="4.42578125" style="290" customWidth="1"/>
    <col min="3585" max="3585" width="1.7109375" style="290" customWidth="1"/>
    <col min="3586" max="3586" width="1.140625" style="290" customWidth="1"/>
    <col min="3587" max="3588" width="1.7109375" style="290" customWidth="1"/>
    <col min="3589" max="3589" width="15.7109375" style="290" customWidth="1"/>
    <col min="3590" max="3590" width="4.140625" style="290" customWidth="1"/>
    <col min="3591" max="3591" width="1.140625" style="290" customWidth="1"/>
    <col min="3592" max="3592" width="9.5703125" style="290" customWidth="1"/>
    <col min="3593" max="3594" width="8.42578125" style="290" customWidth="1"/>
    <col min="3595" max="3595" width="7.5703125" style="290" customWidth="1"/>
    <col min="3596" max="3597" width="6.7109375" style="290" customWidth="1"/>
    <col min="3598" max="3598" width="7.7109375" style="290" customWidth="1"/>
    <col min="3599" max="3599" width="10" style="290" customWidth="1"/>
    <col min="3600" max="3600" width="6.42578125" style="290" customWidth="1"/>
    <col min="3601" max="3601" width="8" style="290" customWidth="1"/>
    <col min="3602" max="3602" width="7.85546875" style="290" customWidth="1"/>
    <col min="3603" max="3603" width="7.7109375" style="290" customWidth="1"/>
    <col min="3604" max="3604" width="7.85546875" style="290" customWidth="1"/>
    <col min="3605" max="3605" width="9.7109375" style="290" bestFit="1" customWidth="1"/>
    <col min="3606" max="3606" width="8.7109375" style="290" customWidth="1"/>
    <col min="3607" max="3607" width="9.7109375" style="290" customWidth="1"/>
    <col min="3608" max="3839" width="9.140625" style="290"/>
    <col min="3840" max="3840" width="4.42578125" style="290" customWidth="1"/>
    <col min="3841" max="3841" width="1.7109375" style="290" customWidth="1"/>
    <col min="3842" max="3842" width="1.140625" style="290" customWidth="1"/>
    <col min="3843" max="3844" width="1.7109375" style="290" customWidth="1"/>
    <col min="3845" max="3845" width="15.7109375" style="290" customWidth="1"/>
    <col min="3846" max="3846" width="4.140625" style="290" customWidth="1"/>
    <col min="3847" max="3847" width="1.140625" style="290" customWidth="1"/>
    <col min="3848" max="3848" width="9.5703125" style="290" customWidth="1"/>
    <col min="3849" max="3850" width="8.42578125" style="290" customWidth="1"/>
    <col min="3851" max="3851" width="7.5703125" style="290" customWidth="1"/>
    <col min="3852" max="3853" width="6.7109375" style="290" customWidth="1"/>
    <col min="3854" max="3854" width="7.7109375" style="290" customWidth="1"/>
    <col min="3855" max="3855" width="10" style="290" customWidth="1"/>
    <col min="3856" max="3856" width="6.42578125" style="290" customWidth="1"/>
    <col min="3857" max="3857" width="8" style="290" customWidth="1"/>
    <col min="3858" max="3858" width="7.85546875" style="290" customWidth="1"/>
    <col min="3859" max="3859" width="7.7109375" style="290" customWidth="1"/>
    <col min="3860" max="3860" width="7.85546875" style="290" customWidth="1"/>
    <col min="3861" max="3861" width="9.7109375" style="290" bestFit="1" customWidth="1"/>
    <col min="3862" max="3862" width="8.7109375" style="290" customWidth="1"/>
    <col min="3863" max="3863" width="9.7109375" style="290" customWidth="1"/>
    <col min="3864" max="4095" width="9.140625" style="290"/>
    <col min="4096" max="4096" width="4.42578125" style="290" customWidth="1"/>
    <col min="4097" max="4097" width="1.7109375" style="290" customWidth="1"/>
    <col min="4098" max="4098" width="1.140625" style="290" customWidth="1"/>
    <col min="4099" max="4100" width="1.7109375" style="290" customWidth="1"/>
    <col min="4101" max="4101" width="15.7109375" style="290" customWidth="1"/>
    <col min="4102" max="4102" width="4.140625" style="290" customWidth="1"/>
    <col min="4103" max="4103" width="1.140625" style="290" customWidth="1"/>
    <col min="4104" max="4104" width="9.5703125" style="290" customWidth="1"/>
    <col min="4105" max="4106" width="8.42578125" style="290" customWidth="1"/>
    <col min="4107" max="4107" width="7.5703125" style="290" customWidth="1"/>
    <col min="4108" max="4109" width="6.7109375" style="290" customWidth="1"/>
    <col min="4110" max="4110" width="7.7109375" style="290" customWidth="1"/>
    <col min="4111" max="4111" width="10" style="290" customWidth="1"/>
    <col min="4112" max="4112" width="6.42578125" style="290" customWidth="1"/>
    <col min="4113" max="4113" width="8" style="290" customWidth="1"/>
    <col min="4114" max="4114" width="7.85546875" style="290" customWidth="1"/>
    <col min="4115" max="4115" width="7.7109375" style="290" customWidth="1"/>
    <col min="4116" max="4116" width="7.85546875" style="290" customWidth="1"/>
    <col min="4117" max="4117" width="9.7109375" style="290" bestFit="1" customWidth="1"/>
    <col min="4118" max="4118" width="8.7109375" style="290" customWidth="1"/>
    <col min="4119" max="4119" width="9.7109375" style="290" customWidth="1"/>
    <col min="4120" max="4351" width="9.140625" style="290"/>
    <col min="4352" max="4352" width="4.42578125" style="290" customWidth="1"/>
    <col min="4353" max="4353" width="1.7109375" style="290" customWidth="1"/>
    <col min="4354" max="4354" width="1.140625" style="290" customWidth="1"/>
    <col min="4355" max="4356" width="1.7109375" style="290" customWidth="1"/>
    <col min="4357" max="4357" width="15.7109375" style="290" customWidth="1"/>
    <col min="4358" max="4358" width="4.140625" style="290" customWidth="1"/>
    <col min="4359" max="4359" width="1.140625" style="290" customWidth="1"/>
    <col min="4360" max="4360" width="9.5703125" style="290" customWidth="1"/>
    <col min="4361" max="4362" width="8.42578125" style="290" customWidth="1"/>
    <col min="4363" max="4363" width="7.5703125" style="290" customWidth="1"/>
    <col min="4364" max="4365" width="6.7109375" style="290" customWidth="1"/>
    <col min="4366" max="4366" width="7.7109375" style="290" customWidth="1"/>
    <col min="4367" max="4367" width="10" style="290" customWidth="1"/>
    <col min="4368" max="4368" width="6.42578125" style="290" customWidth="1"/>
    <col min="4369" max="4369" width="8" style="290" customWidth="1"/>
    <col min="4370" max="4370" width="7.85546875" style="290" customWidth="1"/>
    <col min="4371" max="4371" width="7.7109375" style="290" customWidth="1"/>
    <col min="4372" max="4372" width="7.85546875" style="290" customWidth="1"/>
    <col min="4373" max="4373" width="9.7109375" style="290" bestFit="1" customWidth="1"/>
    <col min="4374" max="4374" width="8.7109375" style="290" customWidth="1"/>
    <col min="4375" max="4375" width="9.7109375" style="290" customWidth="1"/>
    <col min="4376" max="4607" width="9.140625" style="290"/>
    <col min="4608" max="4608" width="4.42578125" style="290" customWidth="1"/>
    <col min="4609" max="4609" width="1.7109375" style="290" customWidth="1"/>
    <col min="4610" max="4610" width="1.140625" style="290" customWidth="1"/>
    <col min="4611" max="4612" width="1.7109375" style="290" customWidth="1"/>
    <col min="4613" max="4613" width="15.7109375" style="290" customWidth="1"/>
    <col min="4614" max="4614" width="4.140625" style="290" customWidth="1"/>
    <col min="4615" max="4615" width="1.140625" style="290" customWidth="1"/>
    <col min="4616" max="4616" width="9.5703125" style="290" customWidth="1"/>
    <col min="4617" max="4618" width="8.42578125" style="290" customWidth="1"/>
    <col min="4619" max="4619" width="7.5703125" style="290" customWidth="1"/>
    <col min="4620" max="4621" width="6.7109375" style="290" customWidth="1"/>
    <col min="4622" max="4622" width="7.7109375" style="290" customWidth="1"/>
    <col min="4623" max="4623" width="10" style="290" customWidth="1"/>
    <col min="4624" max="4624" width="6.42578125" style="290" customWidth="1"/>
    <col min="4625" max="4625" width="8" style="290" customWidth="1"/>
    <col min="4626" max="4626" width="7.85546875" style="290" customWidth="1"/>
    <col min="4627" max="4627" width="7.7109375" style="290" customWidth="1"/>
    <col min="4628" max="4628" width="7.85546875" style="290" customWidth="1"/>
    <col min="4629" max="4629" width="9.7109375" style="290" bestFit="1" customWidth="1"/>
    <col min="4630" max="4630" width="8.7109375" style="290" customWidth="1"/>
    <col min="4631" max="4631" width="9.7109375" style="290" customWidth="1"/>
    <col min="4632" max="4863" width="9.140625" style="290"/>
    <col min="4864" max="4864" width="4.42578125" style="290" customWidth="1"/>
    <col min="4865" max="4865" width="1.7109375" style="290" customWidth="1"/>
    <col min="4866" max="4866" width="1.140625" style="290" customWidth="1"/>
    <col min="4867" max="4868" width="1.7109375" style="290" customWidth="1"/>
    <col min="4869" max="4869" width="15.7109375" style="290" customWidth="1"/>
    <col min="4870" max="4870" width="4.140625" style="290" customWidth="1"/>
    <col min="4871" max="4871" width="1.140625" style="290" customWidth="1"/>
    <col min="4872" max="4872" width="9.5703125" style="290" customWidth="1"/>
    <col min="4873" max="4874" width="8.42578125" style="290" customWidth="1"/>
    <col min="4875" max="4875" width="7.5703125" style="290" customWidth="1"/>
    <col min="4876" max="4877" width="6.7109375" style="290" customWidth="1"/>
    <col min="4878" max="4878" width="7.7109375" style="290" customWidth="1"/>
    <col min="4879" max="4879" width="10" style="290" customWidth="1"/>
    <col min="4880" max="4880" width="6.42578125" style="290" customWidth="1"/>
    <col min="4881" max="4881" width="8" style="290" customWidth="1"/>
    <col min="4882" max="4882" width="7.85546875" style="290" customWidth="1"/>
    <col min="4883" max="4883" width="7.7109375" style="290" customWidth="1"/>
    <col min="4884" max="4884" width="7.85546875" style="290" customWidth="1"/>
    <col min="4885" max="4885" width="9.7109375" style="290" bestFit="1" customWidth="1"/>
    <col min="4886" max="4886" width="8.7109375" style="290" customWidth="1"/>
    <col min="4887" max="4887" width="9.7109375" style="290" customWidth="1"/>
    <col min="4888" max="5119" width="9.140625" style="290"/>
    <col min="5120" max="5120" width="4.42578125" style="290" customWidth="1"/>
    <col min="5121" max="5121" width="1.7109375" style="290" customWidth="1"/>
    <col min="5122" max="5122" width="1.140625" style="290" customWidth="1"/>
    <col min="5123" max="5124" width="1.7109375" style="290" customWidth="1"/>
    <col min="5125" max="5125" width="15.7109375" style="290" customWidth="1"/>
    <col min="5126" max="5126" width="4.140625" style="290" customWidth="1"/>
    <col min="5127" max="5127" width="1.140625" style="290" customWidth="1"/>
    <col min="5128" max="5128" width="9.5703125" style="290" customWidth="1"/>
    <col min="5129" max="5130" width="8.42578125" style="290" customWidth="1"/>
    <col min="5131" max="5131" width="7.5703125" style="290" customWidth="1"/>
    <col min="5132" max="5133" width="6.7109375" style="290" customWidth="1"/>
    <col min="5134" max="5134" width="7.7109375" style="290" customWidth="1"/>
    <col min="5135" max="5135" width="10" style="290" customWidth="1"/>
    <col min="5136" max="5136" width="6.42578125" style="290" customWidth="1"/>
    <col min="5137" max="5137" width="8" style="290" customWidth="1"/>
    <col min="5138" max="5138" width="7.85546875" style="290" customWidth="1"/>
    <col min="5139" max="5139" width="7.7109375" style="290" customWidth="1"/>
    <col min="5140" max="5140" width="7.85546875" style="290" customWidth="1"/>
    <col min="5141" max="5141" width="9.7109375" style="290" bestFit="1" customWidth="1"/>
    <col min="5142" max="5142" width="8.7109375" style="290" customWidth="1"/>
    <col min="5143" max="5143" width="9.7109375" style="290" customWidth="1"/>
    <col min="5144" max="5375" width="9.140625" style="290"/>
    <col min="5376" max="5376" width="4.42578125" style="290" customWidth="1"/>
    <col min="5377" max="5377" width="1.7109375" style="290" customWidth="1"/>
    <col min="5378" max="5378" width="1.140625" style="290" customWidth="1"/>
    <col min="5379" max="5380" width="1.7109375" style="290" customWidth="1"/>
    <col min="5381" max="5381" width="15.7109375" style="290" customWidth="1"/>
    <col min="5382" max="5382" width="4.140625" style="290" customWidth="1"/>
    <col min="5383" max="5383" width="1.140625" style="290" customWidth="1"/>
    <col min="5384" max="5384" width="9.5703125" style="290" customWidth="1"/>
    <col min="5385" max="5386" width="8.42578125" style="290" customWidth="1"/>
    <col min="5387" max="5387" width="7.5703125" style="290" customWidth="1"/>
    <col min="5388" max="5389" width="6.7109375" style="290" customWidth="1"/>
    <col min="5390" max="5390" width="7.7109375" style="290" customWidth="1"/>
    <col min="5391" max="5391" width="10" style="290" customWidth="1"/>
    <col min="5392" max="5392" width="6.42578125" style="290" customWidth="1"/>
    <col min="5393" max="5393" width="8" style="290" customWidth="1"/>
    <col min="5394" max="5394" width="7.85546875" style="290" customWidth="1"/>
    <col min="5395" max="5395" width="7.7109375" style="290" customWidth="1"/>
    <col min="5396" max="5396" width="7.85546875" style="290" customWidth="1"/>
    <col min="5397" max="5397" width="9.7109375" style="290" bestFit="1" customWidth="1"/>
    <col min="5398" max="5398" width="8.7109375" style="290" customWidth="1"/>
    <col min="5399" max="5399" width="9.7109375" style="290" customWidth="1"/>
    <col min="5400" max="5631" width="9.140625" style="290"/>
    <col min="5632" max="5632" width="4.42578125" style="290" customWidth="1"/>
    <col min="5633" max="5633" width="1.7109375" style="290" customWidth="1"/>
    <col min="5634" max="5634" width="1.140625" style="290" customWidth="1"/>
    <col min="5635" max="5636" width="1.7109375" style="290" customWidth="1"/>
    <col min="5637" max="5637" width="15.7109375" style="290" customWidth="1"/>
    <col min="5638" max="5638" width="4.140625" style="290" customWidth="1"/>
    <col min="5639" max="5639" width="1.140625" style="290" customWidth="1"/>
    <col min="5640" max="5640" width="9.5703125" style="290" customWidth="1"/>
    <col min="5641" max="5642" width="8.42578125" style="290" customWidth="1"/>
    <col min="5643" max="5643" width="7.5703125" style="290" customWidth="1"/>
    <col min="5644" max="5645" width="6.7109375" style="290" customWidth="1"/>
    <col min="5646" max="5646" width="7.7109375" style="290" customWidth="1"/>
    <col min="5647" max="5647" width="10" style="290" customWidth="1"/>
    <col min="5648" max="5648" width="6.42578125" style="290" customWidth="1"/>
    <col min="5649" max="5649" width="8" style="290" customWidth="1"/>
    <col min="5650" max="5650" width="7.85546875" style="290" customWidth="1"/>
    <col min="5651" max="5651" width="7.7109375" style="290" customWidth="1"/>
    <col min="5652" max="5652" width="7.85546875" style="290" customWidth="1"/>
    <col min="5653" max="5653" width="9.7109375" style="290" bestFit="1" customWidth="1"/>
    <col min="5654" max="5654" width="8.7109375" style="290" customWidth="1"/>
    <col min="5655" max="5655" width="9.7109375" style="290" customWidth="1"/>
    <col min="5656" max="5887" width="9.140625" style="290"/>
    <col min="5888" max="5888" width="4.42578125" style="290" customWidth="1"/>
    <col min="5889" max="5889" width="1.7109375" style="290" customWidth="1"/>
    <col min="5890" max="5890" width="1.140625" style="290" customWidth="1"/>
    <col min="5891" max="5892" width="1.7109375" style="290" customWidth="1"/>
    <col min="5893" max="5893" width="15.7109375" style="290" customWidth="1"/>
    <col min="5894" max="5894" width="4.140625" style="290" customWidth="1"/>
    <col min="5895" max="5895" width="1.140625" style="290" customWidth="1"/>
    <col min="5896" max="5896" width="9.5703125" style="290" customWidth="1"/>
    <col min="5897" max="5898" width="8.42578125" style="290" customWidth="1"/>
    <col min="5899" max="5899" width="7.5703125" style="290" customWidth="1"/>
    <col min="5900" max="5901" width="6.7109375" style="290" customWidth="1"/>
    <col min="5902" max="5902" width="7.7109375" style="290" customWidth="1"/>
    <col min="5903" max="5903" width="10" style="290" customWidth="1"/>
    <col min="5904" max="5904" width="6.42578125" style="290" customWidth="1"/>
    <col min="5905" max="5905" width="8" style="290" customWidth="1"/>
    <col min="5906" max="5906" width="7.85546875" style="290" customWidth="1"/>
    <col min="5907" max="5907" width="7.7109375" style="290" customWidth="1"/>
    <col min="5908" max="5908" width="7.85546875" style="290" customWidth="1"/>
    <col min="5909" max="5909" width="9.7109375" style="290" bestFit="1" customWidth="1"/>
    <col min="5910" max="5910" width="8.7109375" style="290" customWidth="1"/>
    <col min="5911" max="5911" width="9.7109375" style="290" customWidth="1"/>
    <col min="5912" max="6143" width="9.140625" style="290"/>
    <col min="6144" max="6144" width="4.42578125" style="290" customWidth="1"/>
    <col min="6145" max="6145" width="1.7109375" style="290" customWidth="1"/>
    <col min="6146" max="6146" width="1.140625" style="290" customWidth="1"/>
    <col min="6147" max="6148" width="1.7109375" style="290" customWidth="1"/>
    <col min="6149" max="6149" width="15.7109375" style="290" customWidth="1"/>
    <col min="6150" max="6150" width="4.140625" style="290" customWidth="1"/>
    <col min="6151" max="6151" width="1.140625" style="290" customWidth="1"/>
    <col min="6152" max="6152" width="9.5703125" style="290" customWidth="1"/>
    <col min="6153" max="6154" width="8.42578125" style="290" customWidth="1"/>
    <col min="6155" max="6155" width="7.5703125" style="290" customWidth="1"/>
    <col min="6156" max="6157" width="6.7109375" style="290" customWidth="1"/>
    <col min="6158" max="6158" width="7.7109375" style="290" customWidth="1"/>
    <col min="6159" max="6159" width="10" style="290" customWidth="1"/>
    <col min="6160" max="6160" width="6.42578125" style="290" customWidth="1"/>
    <col min="6161" max="6161" width="8" style="290" customWidth="1"/>
    <col min="6162" max="6162" width="7.85546875" style="290" customWidth="1"/>
    <col min="6163" max="6163" width="7.7109375" style="290" customWidth="1"/>
    <col min="6164" max="6164" width="7.85546875" style="290" customWidth="1"/>
    <col min="6165" max="6165" width="9.7109375" style="290" bestFit="1" customWidth="1"/>
    <col min="6166" max="6166" width="8.7109375" style="290" customWidth="1"/>
    <col min="6167" max="6167" width="9.7109375" style="290" customWidth="1"/>
    <col min="6168" max="6399" width="9.140625" style="290"/>
    <col min="6400" max="6400" width="4.42578125" style="290" customWidth="1"/>
    <col min="6401" max="6401" width="1.7109375" style="290" customWidth="1"/>
    <col min="6402" max="6402" width="1.140625" style="290" customWidth="1"/>
    <col min="6403" max="6404" width="1.7109375" style="290" customWidth="1"/>
    <col min="6405" max="6405" width="15.7109375" style="290" customWidth="1"/>
    <col min="6406" max="6406" width="4.140625" style="290" customWidth="1"/>
    <col min="6407" max="6407" width="1.140625" style="290" customWidth="1"/>
    <col min="6408" max="6408" width="9.5703125" style="290" customWidth="1"/>
    <col min="6409" max="6410" width="8.42578125" style="290" customWidth="1"/>
    <col min="6411" max="6411" width="7.5703125" style="290" customWidth="1"/>
    <col min="6412" max="6413" width="6.7109375" style="290" customWidth="1"/>
    <col min="6414" max="6414" width="7.7109375" style="290" customWidth="1"/>
    <col min="6415" max="6415" width="10" style="290" customWidth="1"/>
    <col min="6416" max="6416" width="6.42578125" style="290" customWidth="1"/>
    <col min="6417" max="6417" width="8" style="290" customWidth="1"/>
    <col min="6418" max="6418" width="7.85546875" style="290" customWidth="1"/>
    <col min="6419" max="6419" width="7.7109375" style="290" customWidth="1"/>
    <col min="6420" max="6420" width="7.85546875" style="290" customWidth="1"/>
    <col min="6421" max="6421" width="9.7109375" style="290" bestFit="1" customWidth="1"/>
    <col min="6422" max="6422" width="8.7109375" style="290" customWidth="1"/>
    <col min="6423" max="6423" width="9.7109375" style="290" customWidth="1"/>
    <col min="6424" max="6655" width="9.140625" style="290"/>
    <col min="6656" max="6656" width="4.42578125" style="290" customWidth="1"/>
    <col min="6657" max="6657" width="1.7109375" style="290" customWidth="1"/>
    <col min="6658" max="6658" width="1.140625" style="290" customWidth="1"/>
    <col min="6659" max="6660" width="1.7109375" style="290" customWidth="1"/>
    <col min="6661" max="6661" width="15.7109375" style="290" customWidth="1"/>
    <col min="6662" max="6662" width="4.140625" style="290" customWidth="1"/>
    <col min="6663" max="6663" width="1.140625" style="290" customWidth="1"/>
    <col min="6664" max="6664" width="9.5703125" style="290" customWidth="1"/>
    <col min="6665" max="6666" width="8.42578125" style="290" customWidth="1"/>
    <col min="6667" max="6667" width="7.5703125" style="290" customWidth="1"/>
    <col min="6668" max="6669" width="6.7109375" style="290" customWidth="1"/>
    <col min="6670" max="6670" width="7.7109375" style="290" customWidth="1"/>
    <col min="6671" max="6671" width="10" style="290" customWidth="1"/>
    <col min="6672" max="6672" width="6.42578125" style="290" customWidth="1"/>
    <col min="6673" max="6673" width="8" style="290" customWidth="1"/>
    <col min="6674" max="6674" width="7.85546875" style="290" customWidth="1"/>
    <col min="6675" max="6675" width="7.7109375" style="290" customWidth="1"/>
    <col min="6676" max="6676" width="7.85546875" style="290" customWidth="1"/>
    <col min="6677" max="6677" width="9.7109375" style="290" bestFit="1" customWidth="1"/>
    <col min="6678" max="6678" width="8.7109375" style="290" customWidth="1"/>
    <col min="6679" max="6679" width="9.7109375" style="290" customWidth="1"/>
    <col min="6680" max="6911" width="9.140625" style="290"/>
    <col min="6912" max="6912" width="4.42578125" style="290" customWidth="1"/>
    <col min="6913" max="6913" width="1.7109375" style="290" customWidth="1"/>
    <col min="6914" max="6914" width="1.140625" style="290" customWidth="1"/>
    <col min="6915" max="6916" width="1.7109375" style="290" customWidth="1"/>
    <col min="6917" max="6917" width="15.7109375" style="290" customWidth="1"/>
    <col min="6918" max="6918" width="4.140625" style="290" customWidth="1"/>
    <col min="6919" max="6919" width="1.140625" style="290" customWidth="1"/>
    <col min="6920" max="6920" width="9.5703125" style="290" customWidth="1"/>
    <col min="6921" max="6922" width="8.42578125" style="290" customWidth="1"/>
    <col min="6923" max="6923" width="7.5703125" style="290" customWidth="1"/>
    <col min="6924" max="6925" width="6.7109375" style="290" customWidth="1"/>
    <col min="6926" max="6926" width="7.7109375" style="290" customWidth="1"/>
    <col min="6927" max="6927" width="10" style="290" customWidth="1"/>
    <col min="6928" max="6928" width="6.42578125" style="290" customWidth="1"/>
    <col min="6929" max="6929" width="8" style="290" customWidth="1"/>
    <col min="6930" max="6930" width="7.85546875" style="290" customWidth="1"/>
    <col min="6931" max="6931" width="7.7109375" style="290" customWidth="1"/>
    <col min="6932" max="6932" width="7.85546875" style="290" customWidth="1"/>
    <col min="6933" max="6933" width="9.7109375" style="290" bestFit="1" customWidth="1"/>
    <col min="6934" max="6934" width="8.7109375" style="290" customWidth="1"/>
    <col min="6935" max="6935" width="9.7109375" style="290" customWidth="1"/>
    <col min="6936" max="7167" width="9.140625" style="290"/>
    <col min="7168" max="7168" width="4.42578125" style="290" customWidth="1"/>
    <col min="7169" max="7169" width="1.7109375" style="290" customWidth="1"/>
    <col min="7170" max="7170" width="1.140625" style="290" customWidth="1"/>
    <col min="7171" max="7172" width="1.7109375" style="290" customWidth="1"/>
    <col min="7173" max="7173" width="15.7109375" style="290" customWidth="1"/>
    <col min="7174" max="7174" width="4.140625" style="290" customWidth="1"/>
    <col min="7175" max="7175" width="1.140625" style="290" customWidth="1"/>
    <col min="7176" max="7176" width="9.5703125" style="290" customWidth="1"/>
    <col min="7177" max="7178" width="8.42578125" style="290" customWidth="1"/>
    <col min="7179" max="7179" width="7.5703125" style="290" customWidth="1"/>
    <col min="7180" max="7181" width="6.7109375" style="290" customWidth="1"/>
    <col min="7182" max="7182" width="7.7109375" style="290" customWidth="1"/>
    <col min="7183" max="7183" width="10" style="290" customWidth="1"/>
    <col min="7184" max="7184" width="6.42578125" style="290" customWidth="1"/>
    <col min="7185" max="7185" width="8" style="290" customWidth="1"/>
    <col min="7186" max="7186" width="7.85546875" style="290" customWidth="1"/>
    <col min="7187" max="7187" width="7.7109375" style="290" customWidth="1"/>
    <col min="7188" max="7188" width="7.85546875" style="290" customWidth="1"/>
    <col min="7189" max="7189" width="9.7109375" style="290" bestFit="1" customWidth="1"/>
    <col min="7190" max="7190" width="8.7109375" style="290" customWidth="1"/>
    <col min="7191" max="7191" width="9.7109375" style="290" customWidth="1"/>
    <col min="7192" max="7423" width="9.140625" style="290"/>
    <col min="7424" max="7424" width="4.42578125" style="290" customWidth="1"/>
    <col min="7425" max="7425" width="1.7109375" style="290" customWidth="1"/>
    <col min="7426" max="7426" width="1.140625" style="290" customWidth="1"/>
    <col min="7427" max="7428" width="1.7109375" style="290" customWidth="1"/>
    <col min="7429" max="7429" width="15.7109375" style="290" customWidth="1"/>
    <col min="7430" max="7430" width="4.140625" style="290" customWidth="1"/>
    <col min="7431" max="7431" width="1.140625" style="290" customWidth="1"/>
    <col min="7432" max="7432" width="9.5703125" style="290" customWidth="1"/>
    <col min="7433" max="7434" width="8.42578125" style="290" customWidth="1"/>
    <col min="7435" max="7435" width="7.5703125" style="290" customWidth="1"/>
    <col min="7436" max="7437" width="6.7109375" style="290" customWidth="1"/>
    <col min="7438" max="7438" width="7.7109375" style="290" customWidth="1"/>
    <col min="7439" max="7439" width="10" style="290" customWidth="1"/>
    <col min="7440" max="7440" width="6.42578125" style="290" customWidth="1"/>
    <col min="7441" max="7441" width="8" style="290" customWidth="1"/>
    <col min="7442" max="7442" width="7.85546875" style="290" customWidth="1"/>
    <col min="7443" max="7443" width="7.7109375" style="290" customWidth="1"/>
    <col min="7444" max="7444" width="7.85546875" style="290" customWidth="1"/>
    <col min="7445" max="7445" width="9.7109375" style="290" bestFit="1" customWidth="1"/>
    <col min="7446" max="7446" width="8.7109375" style="290" customWidth="1"/>
    <col min="7447" max="7447" width="9.7109375" style="290" customWidth="1"/>
    <col min="7448" max="7679" width="9.140625" style="290"/>
    <col min="7680" max="7680" width="4.42578125" style="290" customWidth="1"/>
    <col min="7681" max="7681" width="1.7109375" style="290" customWidth="1"/>
    <col min="7682" max="7682" width="1.140625" style="290" customWidth="1"/>
    <col min="7683" max="7684" width="1.7109375" style="290" customWidth="1"/>
    <col min="7685" max="7685" width="15.7109375" style="290" customWidth="1"/>
    <col min="7686" max="7686" width="4.140625" style="290" customWidth="1"/>
    <col min="7687" max="7687" width="1.140625" style="290" customWidth="1"/>
    <col min="7688" max="7688" width="9.5703125" style="290" customWidth="1"/>
    <col min="7689" max="7690" width="8.42578125" style="290" customWidth="1"/>
    <col min="7691" max="7691" width="7.5703125" style="290" customWidth="1"/>
    <col min="7692" max="7693" width="6.7109375" style="290" customWidth="1"/>
    <col min="7694" max="7694" width="7.7109375" style="290" customWidth="1"/>
    <col min="7695" max="7695" width="10" style="290" customWidth="1"/>
    <col min="7696" max="7696" width="6.42578125" style="290" customWidth="1"/>
    <col min="7697" max="7697" width="8" style="290" customWidth="1"/>
    <col min="7698" max="7698" width="7.85546875" style="290" customWidth="1"/>
    <col min="7699" max="7699" width="7.7109375" style="290" customWidth="1"/>
    <col min="7700" max="7700" width="7.85546875" style="290" customWidth="1"/>
    <col min="7701" max="7701" width="9.7109375" style="290" bestFit="1" customWidth="1"/>
    <col min="7702" max="7702" width="8.7109375" style="290" customWidth="1"/>
    <col min="7703" max="7703" width="9.7109375" style="290" customWidth="1"/>
    <col min="7704" max="7935" width="9.140625" style="290"/>
    <col min="7936" max="7936" width="4.42578125" style="290" customWidth="1"/>
    <col min="7937" max="7937" width="1.7109375" style="290" customWidth="1"/>
    <col min="7938" max="7938" width="1.140625" style="290" customWidth="1"/>
    <col min="7939" max="7940" width="1.7109375" style="290" customWidth="1"/>
    <col min="7941" max="7941" width="15.7109375" style="290" customWidth="1"/>
    <col min="7942" max="7942" width="4.140625" style="290" customWidth="1"/>
    <col min="7943" max="7943" width="1.140625" style="290" customWidth="1"/>
    <col min="7944" max="7944" width="9.5703125" style="290" customWidth="1"/>
    <col min="7945" max="7946" width="8.42578125" style="290" customWidth="1"/>
    <col min="7947" max="7947" width="7.5703125" style="290" customWidth="1"/>
    <col min="7948" max="7949" width="6.7109375" style="290" customWidth="1"/>
    <col min="7950" max="7950" width="7.7109375" style="290" customWidth="1"/>
    <col min="7951" max="7951" width="10" style="290" customWidth="1"/>
    <col min="7952" max="7952" width="6.42578125" style="290" customWidth="1"/>
    <col min="7953" max="7953" width="8" style="290" customWidth="1"/>
    <col min="7954" max="7954" width="7.85546875" style="290" customWidth="1"/>
    <col min="7955" max="7955" width="7.7109375" style="290" customWidth="1"/>
    <col min="7956" max="7956" width="7.85546875" style="290" customWidth="1"/>
    <col min="7957" max="7957" width="9.7109375" style="290" bestFit="1" customWidth="1"/>
    <col min="7958" max="7958" width="8.7109375" style="290" customWidth="1"/>
    <col min="7959" max="7959" width="9.7109375" style="290" customWidth="1"/>
    <col min="7960" max="8191" width="9.140625" style="290"/>
    <col min="8192" max="8192" width="4.42578125" style="290" customWidth="1"/>
    <col min="8193" max="8193" width="1.7109375" style="290" customWidth="1"/>
    <col min="8194" max="8194" width="1.140625" style="290" customWidth="1"/>
    <col min="8195" max="8196" width="1.7109375" style="290" customWidth="1"/>
    <col min="8197" max="8197" width="15.7109375" style="290" customWidth="1"/>
    <col min="8198" max="8198" width="4.140625" style="290" customWidth="1"/>
    <col min="8199" max="8199" width="1.140625" style="290" customWidth="1"/>
    <col min="8200" max="8200" width="9.5703125" style="290" customWidth="1"/>
    <col min="8201" max="8202" width="8.42578125" style="290" customWidth="1"/>
    <col min="8203" max="8203" width="7.5703125" style="290" customWidth="1"/>
    <col min="8204" max="8205" width="6.7109375" style="290" customWidth="1"/>
    <col min="8206" max="8206" width="7.7109375" style="290" customWidth="1"/>
    <col min="8207" max="8207" width="10" style="290" customWidth="1"/>
    <col min="8208" max="8208" width="6.42578125" style="290" customWidth="1"/>
    <col min="8209" max="8209" width="8" style="290" customWidth="1"/>
    <col min="8210" max="8210" width="7.85546875" style="290" customWidth="1"/>
    <col min="8211" max="8211" width="7.7109375" style="290" customWidth="1"/>
    <col min="8212" max="8212" width="7.85546875" style="290" customWidth="1"/>
    <col min="8213" max="8213" width="9.7109375" style="290" bestFit="1" customWidth="1"/>
    <col min="8214" max="8214" width="8.7109375" style="290" customWidth="1"/>
    <col min="8215" max="8215" width="9.7109375" style="290" customWidth="1"/>
    <col min="8216" max="8447" width="9.140625" style="290"/>
    <col min="8448" max="8448" width="4.42578125" style="290" customWidth="1"/>
    <col min="8449" max="8449" width="1.7109375" style="290" customWidth="1"/>
    <col min="8450" max="8450" width="1.140625" style="290" customWidth="1"/>
    <col min="8451" max="8452" width="1.7109375" style="290" customWidth="1"/>
    <col min="8453" max="8453" width="15.7109375" style="290" customWidth="1"/>
    <col min="8454" max="8454" width="4.140625" style="290" customWidth="1"/>
    <col min="8455" max="8455" width="1.140625" style="290" customWidth="1"/>
    <col min="8456" max="8456" width="9.5703125" style="290" customWidth="1"/>
    <col min="8457" max="8458" width="8.42578125" style="290" customWidth="1"/>
    <col min="8459" max="8459" width="7.5703125" style="290" customWidth="1"/>
    <col min="8460" max="8461" width="6.7109375" style="290" customWidth="1"/>
    <col min="8462" max="8462" width="7.7109375" style="290" customWidth="1"/>
    <col min="8463" max="8463" width="10" style="290" customWidth="1"/>
    <col min="8464" max="8464" width="6.42578125" style="290" customWidth="1"/>
    <col min="8465" max="8465" width="8" style="290" customWidth="1"/>
    <col min="8466" max="8466" width="7.85546875" style="290" customWidth="1"/>
    <col min="8467" max="8467" width="7.7109375" style="290" customWidth="1"/>
    <col min="8468" max="8468" width="7.85546875" style="290" customWidth="1"/>
    <col min="8469" max="8469" width="9.7109375" style="290" bestFit="1" customWidth="1"/>
    <col min="8470" max="8470" width="8.7109375" style="290" customWidth="1"/>
    <col min="8471" max="8471" width="9.7109375" style="290" customWidth="1"/>
    <col min="8472" max="8703" width="9.140625" style="290"/>
    <col min="8704" max="8704" width="4.42578125" style="290" customWidth="1"/>
    <col min="8705" max="8705" width="1.7109375" style="290" customWidth="1"/>
    <col min="8706" max="8706" width="1.140625" style="290" customWidth="1"/>
    <col min="8707" max="8708" width="1.7109375" style="290" customWidth="1"/>
    <col min="8709" max="8709" width="15.7109375" style="290" customWidth="1"/>
    <col min="8710" max="8710" width="4.140625" style="290" customWidth="1"/>
    <col min="8711" max="8711" width="1.140625" style="290" customWidth="1"/>
    <col min="8712" max="8712" width="9.5703125" style="290" customWidth="1"/>
    <col min="8713" max="8714" width="8.42578125" style="290" customWidth="1"/>
    <col min="8715" max="8715" width="7.5703125" style="290" customWidth="1"/>
    <col min="8716" max="8717" width="6.7109375" style="290" customWidth="1"/>
    <col min="8718" max="8718" width="7.7109375" style="290" customWidth="1"/>
    <col min="8719" max="8719" width="10" style="290" customWidth="1"/>
    <col min="8720" max="8720" width="6.42578125" style="290" customWidth="1"/>
    <col min="8721" max="8721" width="8" style="290" customWidth="1"/>
    <col min="8722" max="8722" width="7.85546875" style="290" customWidth="1"/>
    <col min="8723" max="8723" width="7.7109375" style="290" customWidth="1"/>
    <col min="8724" max="8724" width="7.85546875" style="290" customWidth="1"/>
    <col min="8725" max="8725" width="9.7109375" style="290" bestFit="1" customWidth="1"/>
    <col min="8726" max="8726" width="8.7109375" style="290" customWidth="1"/>
    <col min="8727" max="8727" width="9.7109375" style="290" customWidth="1"/>
    <col min="8728" max="8959" width="9.140625" style="290"/>
    <col min="8960" max="8960" width="4.42578125" style="290" customWidth="1"/>
    <col min="8961" max="8961" width="1.7109375" style="290" customWidth="1"/>
    <col min="8962" max="8962" width="1.140625" style="290" customWidth="1"/>
    <col min="8963" max="8964" width="1.7109375" style="290" customWidth="1"/>
    <col min="8965" max="8965" width="15.7109375" style="290" customWidth="1"/>
    <col min="8966" max="8966" width="4.140625" style="290" customWidth="1"/>
    <col min="8967" max="8967" width="1.140625" style="290" customWidth="1"/>
    <col min="8968" max="8968" width="9.5703125" style="290" customWidth="1"/>
    <col min="8969" max="8970" width="8.42578125" style="290" customWidth="1"/>
    <col min="8971" max="8971" width="7.5703125" style="290" customWidth="1"/>
    <col min="8972" max="8973" width="6.7109375" style="290" customWidth="1"/>
    <col min="8974" max="8974" width="7.7109375" style="290" customWidth="1"/>
    <col min="8975" max="8975" width="10" style="290" customWidth="1"/>
    <col min="8976" max="8976" width="6.42578125" style="290" customWidth="1"/>
    <col min="8977" max="8977" width="8" style="290" customWidth="1"/>
    <col min="8978" max="8978" width="7.85546875" style="290" customWidth="1"/>
    <col min="8979" max="8979" width="7.7109375" style="290" customWidth="1"/>
    <col min="8980" max="8980" width="7.85546875" style="290" customWidth="1"/>
    <col min="8981" max="8981" width="9.7109375" style="290" bestFit="1" customWidth="1"/>
    <col min="8982" max="8982" width="8.7109375" style="290" customWidth="1"/>
    <col min="8983" max="8983" width="9.7109375" style="290" customWidth="1"/>
    <col min="8984" max="9215" width="9.140625" style="290"/>
    <col min="9216" max="9216" width="4.42578125" style="290" customWidth="1"/>
    <col min="9217" max="9217" width="1.7109375" style="290" customWidth="1"/>
    <col min="9218" max="9218" width="1.140625" style="290" customWidth="1"/>
    <col min="9219" max="9220" width="1.7109375" style="290" customWidth="1"/>
    <col min="9221" max="9221" width="15.7109375" style="290" customWidth="1"/>
    <col min="9222" max="9222" width="4.140625" style="290" customWidth="1"/>
    <col min="9223" max="9223" width="1.140625" style="290" customWidth="1"/>
    <col min="9224" max="9224" width="9.5703125" style="290" customWidth="1"/>
    <col min="9225" max="9226" width="8.42578125" style="290" customWidth="1"/>
    <col min="9227" max="9227" width="7.5703125" style="290" customWidth="1"/>
    <col min="9228" max="9229" width="6.7109375" style="290" customWidth="1"/>
    <col min="9230" max="9230" width="7.7109375" style="290" customWidth="1"/>
    <col min="9231" max="9231" width="10" style="290" customWidth="1"/>
    <col min="9232" max="9232" width="6.42578125" style="290" customWidth="1"/>
    <col min="9233" max="9233" width="8" style="290" customWidth="1"/>
    <col min="9234" max="9234" width="7.85546875" style="290" customWidth="1"/>
    <col min="9235" max="9235" width="7.7109375" style="290" customWidth="1"/>
    <col min="9236" max="9236" width="7.85546875" style="290" customWidth="1"/>
    <col min="9237" max="9237" width="9.7109375" style="290" bestFit="1" customWidth="1"/>
    <col min="9238" max="9238" width="8.7109375" style="290" customWidth="1"/>
    <col min="9239" max="9239" width="9.7109375" style="290" customWidth="1"/>
    <col min="9240" max="9471" width="9.140625" style="290"/>
    <col min="9472" max="9472" width="4.42578125" style="290" customWidth="1"/>
    <col min="9473" max="9473" width="1.7109375" style="290" customWidth="1"/>
    <col min="9474" max="9474" width="1.140625" style="290" customWidth="1"/>
    <col min="9475" max="9476" width="1.7109375" style="290" customWidth="1"/>
    <col min="9477" max="9477" width="15.7109375" style="290" customWidth="1"/>
    <col min="9478" max="9478" width="4.140625" style="290" customWidth="1"/>
    <col min="9479" max="9479" width="1.140625" style="290" customWidth="1"/>
    <col min="9480" max="9480" width="9.5703125" style="290" customWidth="1"/>
    <col min="9481" max="9482" width="8.42578125" style="290" customWidth="1"/>
    <col min="9483" max="9483" width="7.5703125" style="290" customWidth="1"/>
    <col min="9484" max="9485" width="6.7109375" style="290" customWidth="1"/>
    <col min="9486" max="9486" width="7.7109375" style="290" customWidth="1"/>
    <col min="9487" max="9487" width="10" style="290" customWidth="1"/>
    <col min="9488" max="9488" width="6.42578125" style="290" customWidth="1"/>
    <col min="9489" max="9489" width="8" style="290" customWidth="1"/>
    <col min="9490" max="9490" width="7.85546875" style="290" customWidth="1"/>
    <col min="9491" max="9491" width="7.7109375" style="290" customWidth="1"/>
    <col min="9492" max="9492" width="7.85546875" style="290" customWidth="1"/>
    <col min="9493" max="9493" width="9.7109375" style="290" bestFit="1" customWidth="1"/>
    <col min="9494" max="9494" width="8.7109375" style="290" customWidth="1"/>
    <col min="9495" max="9495" width="9.7109375" style="290" customWidth="1"/>
    <col min="9496" max="9727" width="9.140625" style="290"/>
    <col min="9728" max="9728" width="4.42578125" style="290" customWidth="1"/>
    <col min="9729" max="9729" width="1.7109375" style="290" customWidth="1"/>
    <col min="9730" max="9730" width="1.140625" style="290" customWidth="1"/>
    <col min="9731" max="9732" width="1.7109375" style="290" customWidth="1"/>
    <col min="9733" max="9733" width="15.7109375" style="290" customWidth="1"/>
    <col min="9734" max="9734" width="4.140625" style="290" customWidth="1"/>
    <col min="9735" max="9735" width="1.140625" style="290" customWidth="1"/>
    <col min="9736" max="9736" width="9.5703125" style="290" customWidth="1"/>
    <col min="9737" max="9738" width="8.42578125" style="290" customWidth="1"/>
    <col min="9739" max="9739" width="7.5703125" style="290" customWidth="1"/>
    <col min="9740" max="9741" width="6.7109375" style="290" customWidth="1"/>
    <col min="9742" max="9742" width="7.7109375" style="290" customWidth="1"/>
    <col min="9743" max="9743" width="10" style="290" customWidth="1"/>
    <col min="9744" max="9744" width="6.42578125" style="290" customWidth="1"/>
    <col min="9745" max="9745" width="8" style="290" customWidth="1"/>
    <col min="9746" max="9746" width="7.85546875" style="290" customWidth="1"/>
    <col min="9747" max="9747" width="7.7109375" style="290" customWidth="1"/>
    <col min="9748" max="9748" width="7.85546875" style="290" customWidth="1"/>
    <col min="9749" max="9749" width="9.7109375" style="290" bestFit="1" customWidth="1"/>
    <col min="9750" max="9750" width="8.7109375" style="290" customWidth="1"/>
    <col min="9751" max="9751" width="9.7109375" style="290" customWidth="1"/>
    <col min="9752" max="9983" width="9.140625" style="290"/>
    <col min="9984" max="9984" width="4.42578125" style="290" customWidth="1"/>
    <col min="9985" max="9985" width="1.7109375" style="290" customWidth="1"/>
    <col min="9986" max="9986" width="1.140625" style="290" customWidth="1"/>
    <col min="9987" max="9988" width="1.7109375" style="290" customWidth="1"/>
    <col min="9989" max="9989" width="15.7109375" style="290" customWidth="1"/>
    <col min="9990" max="9990" width="4.140625" style="290" customWidth="1"/>
    <col min="9991" max="9991" width="1.140625" style="290" customWidth="1"/>
    <col min="9992" max="9992" width="9.5703125" style="290" customWidth="1"/>
    <col min="9993" max="9994" width="8.42578125" style="290" customWidth="1"/>
    <col min="9995" max="9995" width="7.5703125" style="290" customWidth="1"/>
    <col min="9996" max="9997" width="6.7109375" style="290" customWidth="1"/>
    <col min="9998" max="9998" width="7.7109375" style="290" customWidth="1"/>
    <col min="9999" max="9999" width="10" style="290" customWidth="1"/>
    <col min="10000" max="10000" width="6.42578125" style="290" customWidth="1"/>
    <col min="10001" max="10001" width="8" style="290" customWidth="1"/>
    <col min="10002" max="10002" width="7.85546875" style="290" customWidth="1"/>
    <col min="10003" max="10003" width="7.7109375" style="290" customWidth="1"/>
    <col min="10004" max="10004" width="7.85546875" style="290" customWidth="1"/>
    <col min="10005" max="10005" width="9.7109375" style="290" bestFit="1" customWidth="1"/>
    <col min="10006" max="10006" width="8.7109375" style="290" customWidth="1"/>
    <col min="10007" max="10007" width="9.7109375" style="290" customWidth="1"/>
    <col min="10008" max="10239" width="9.140625" style="290"/>
    <col min="10240" max="10240" width="4.42578125" style="290" customWidth="1"/>
    <col min="10241" max="10241" width="1.7109375" style="290" customWidth="1"/>
    <col min="10242" max="10242" width="1.140625" style="290" customWidth="1"/>
    <col min="10243" max="10244" width="1.7109375" style="290" customWidth="1"/>
    <col min="10245" max="10245" width="15.7109375" style="290" customWidth="1"/>
    <col min="10246" max="10246" width="4.140625" style="290" customWidth="1"/>
    <col min="10247" max="10247" width="1.140625" style="290" customWidth="1"/>
    <col min="10248" max="10248" width="9.5703125" style="290" customWidth="1"/>
    <col min="10249" max="10250" width="8.42578125" style="290" customWidth="1"/>
    <col min="10251" max="10251" width="7.5703125" style="290" customWidth="1"/>
    <col min="10252" max="10253" width="6.7109375" style="290" customWidth="1"/>
    <col min="10254" max="10254" width="7.7109375" style="290" customWidth="1"/>
    <col min="10255" max="10255" width="10" style="290" customWidth="1"/>
    <col min="10256" max="10256" width="6.42578125" style="290" customWidth="1"/>
    <col min="10257" max="10257" width="8" style="290" customWidth="1"/>
    <col min="10258" max="10258" width="7.85546875" style="290" customWidth="1"/>
    <col min="10259" max="10259" width="7.7109375" style="290" customWidth="1"/>
    <col min="10260" max="10260" width="7.85546875" style="290" customWidth="1"/>
    <col min="10261" max="10261" width="9.7109375" style="290" bestFit="1" customWidth="1"/>
    <col min="10262" max="10262" width="8.7109375" style="290" customWidth="1"/>
    <col min="10263" max="10263" width="9.7109375" style="290" customWidth="1"/>
    <col min="10264" max="10495" width="9.140625" style="290"/>
    <col min="10496" max="10496" width="4.42578125" style="290" customWidth="1"/>
    <col min="10497" max="10497" width="1.7109375" style="290" customWidth="1"/>
    <col min="10498" max="10498" width="1.140625" style="290" customWidth="1"/>
    <col min="10499" max="10500" width="1.7109375" style="290" customWidth="1"/>
    <col min="10501" max="10501" width="15.7109375" style="290" customWidth="1"/>
    <col min="10502" max="10502" width="4.140625" style="290" customWidth="1"/>
    <col min="10503" max="10503" width="1.140625" style="290" customWidth="1"/>
    <col min="10504" max="10504" width="9.5703125" style="290" customWidth="1"/>
    <col min="10505" max="10506" width="8.42578125" style="290" customWidth="1"/>
    <col min="10507" max="10507" width="7.5703125" style="290" customWidth="1"/>
    <col min="10508" max="10509" width="6.7109375" style="290" customWidth="1"/>
    <col min="10510" max="10510" width="7.7109375" style="290" customWidth="1"/>
    <col min="10511" max="10511" width="10" style="290" customWidth="1"/>
    <col min="10512" max="10512" width="6.42578125" style="290" customWidth="1"/>
    <col min="10513" max="10513" width="8" style="290" customWidth="1"/>
    <col min="10514" max="10514" width="7.85546875" style="290" customWidth="1"/>
    <col min="10515" max="10515" width="7.7109375" style="290" customWidth="1"/>
    <col min="10516" max="10516" width="7.85546875" style="290" customWidth="1"/>
    <col min="10517" max="10517" width="9.7109375" style="290" bestFit="1" customWidth="1"/>
    <col min="10518" max="10518" width="8.7109375" style="290" customWidth="1"/>
    <col min="10519" max="10519" width="9.7109375" style="290" customWidth="1"/>
    <col min="10520" max="10751" width="9.140625" style="290"/>
    <col min="10752" max="10752" width="4.42578125" style="290" customWidth="1"/>
    <col min="10753" max="10753" width="1.7109375" style="290" customWidth="1"/>
    <col min="10754" max="10754" width="1.140625" style="290" customWidth="1"/>
    <col min="10755" max="10756" width="1.7109375" style="290" customWidth="1"/>
    <col min="10757" max="10757" width="15.7109375" style="290" customWidth="1"/>
    <col min="10758" max="10758" width="4.140625" style="290" customWidth="1"/>
    <col min="10759" max="10759" width="1.140625" style="290" customWidth="1"/>
    <col min="10760" max="10760" width="9.5703125" style="290" customWidth="1"/>
    <col min="10761" max="10762" width="8.42578125" style="290" customWidth="1"/>
    <col min="10763" max="10763" width="7.5703125" style="290" customWidth="1"/>
    <col min="10764" max="10765" width="6.7109375" style="290" customWidth="1"/>
    <col min="10766" max="10766" width="7.7109375" style="290" customWidth="1"/>
    <col min="10767" max="10767" width="10" style="290" customWidth="1"/>
    <col min="10768" max="10768" width="6.42578125" style="290" customWidth="1"/>
    <col min="10769" max="10769" width="8" style="290" customWidth="1"/>
    <col min="10770" max="10770" width="7.85546875" style="290" customWidth="1"/>
    <col min="10771" max="10771" width="7.7109375" style="290" customWidth="1"/>
    <col min="10772" max="10772" width="7.85546875" style="290" customWidth="1"/>
    <col min="10773" max="10773" width="9.7109375" style="290" bestFit="1" customWidth="1"/>
    <col min="10774" max="10774" width="8.7109375" style="290" customWidth="1"/>
    <col min="10775" max="10775" width="9.7109375" style="290" customWidth="1"/>
    <col min="10776" max="11007" width="9.140625" style="290"/>
    <col min="11008" max="11008" width="4.42578125" style="290" customWidth="1"/>
    <col min="11009" max="11009" width="1.7109375" style="290" customWidth="1"/>
    <col min="11010" max="11010" width="1.140625" style="290" customWidth="1"/>
    <col min="11011" max="11012" width="1.7109375" style="290" customWidth="1"/>
    <col min="11013" max="11013" width="15.7109375" style="290" customWidth="1"/>
    <col min="11014" max="11014" width="4.140625" style="290" customWidth="1"/>
    <col min="11015" max="11015" width="1.140625" style="290" customWidth="1"/>
    <col min="11016" max="11016" width="9.5703125" style="290" customWidth="1"/>
    <col min="11017" max="11018" width="8.42578125" style="290" customWidth="1"/>
    <col min="11019" max="11019" width="7.5703125" style="290" customWidth="1"/>
    <col min="11020" max="11021" width="6.7109375" style="290" customWidth="1"/>
    <col min="11022" max="11022" width="7.7109375" style="290" customWidth="1"/>
    <col min="11023" max="11023" width="10" style="290" customWidth="1"/>
    <col min="11024" max="11024" width="6.42578125" style="290" customWidth="1"/>
    <col min="11025" max="11025" width="8" style="290" customWidth="1"/>
    <col min="11026" max="11026" width="7.85546875" style="290" customWidth="1"/>
    <col min="11027" max="11027" width="7.7109375" style="290" customWidth="1"/>
    <col min="11028" max="11028" width="7.85546875" style="290" customWidth="1"/>
    <col min="11029" max="11029" width="9.7109375" style="290" bestFit="1" customWidth="1"/>
    <col min="11030" max="11030" width="8.7109375" style="290" customWidth="1"/>
    <col min="11031" max="11031" width="9.7109375" style="290" customWidth="1"/>
    <col min="11032" max="11263" width="9.140625" style="290"/>
    <col min="11264" max="11264" width="4.42578125" style="290" customWidth="1"/>
    <col min="11265" max="11265" width="1.7109375" style="290" customWidth="1"/>
    <col min="11266" max="11266" width="1.140625" style="290" customWidth="1"/>
    <col min="11267" max="11268" width="1.7109375" style="290" customWidth="1"/>
    <col min="11269" max="11269" width="15.7109375" style="290" customWidth="1"/>
    <col min="11270" max="11270" width="4.140625" style="290" customWidth="1"/>
    <col min="11271" max="11271" width="1.140625" style="290" customWidth="1"/>
    <col min="11272" max="11272" width="9.5703125" style="290" customWidth="1"/>
    <col min="11273" max="11274" width="8.42578125" style="290" customWidth="1"/>
    <col min="11275" max="11275" width="7.5703125" style="290" customWidth="1"/>
    <col min="11276" max="11277" width="6.7109375" style="290" customWidth="1"/>
    <col min="11278" max="11278" width="7.7109375" style="290" customWidth="1"/>
    <col min="11279" max="11279" width="10" style="290" customWidth="1"/>
    <col min="11280" max="11280" width="6.42578125" style="290" customWidth="1"/>
    <col min="11281" max="11281" width="8" style="290" customWidth="1"/>
    <col min="11282" max="11282" width="7.85546875" style="290" customWidth="1"/>
    <col min="11283" max="11283" width="7.7109375" style="290" customWidth="1"/>
    <col min="11284" max="11284" width="7.85546875" style="290" customWidth="1"/>
    <col min="11285" max="11285" width="9.7109375" style="290" bestFit="1" customWidth="1"/>
    <col min="11286" max="11286" width="8.7109375" style="290" customWidth="1"/>
    <col min="11287" max="11287" width="9.7109375" style="290" customWidth="1"/>
    <col min="11288" max="11519" width="9.140625" style="290"/>
    <col min="11520" max="11520" width="4.42578125" style="290" customWidth="1"/>
    <col min="11521" max="11521" width="1.7109375" style="290" customWidth="1"/>
    <col min="11522" max="11522" width="1.140625" style="290" customWidth="1"/>
    <col min="11523" max="11524" width="1.7109375" style="290" customWidth="1"/>
    <col min="11525" max="11525" width="15.7109375" style="290" customWidth="1"/>
    <col min="11526" max="11526" width="4.140625" style="290" customWidth="1"/>
    <col min="11527" max="11527" width="1.140625" style="290" customWidth="1"/>
    <col min="11528" max="11528" width="9.5703125" style="290" customWidth="1"/>
    <col min="11529" max="11530" width="8.42578125" style="290" customWidth="1"/>
    <col min="11531" max="11531" width="7.5703125" style="290" customWidth="1"/>
    <col min="11532" max="11533" width="6.7109375" style="290" customWidth="1"/>
    <col min="11534" max="11534" width="7.7109375" style="290" customWidth="1"/>
    <col min="11535" max="11535" width="10" style="290" customWidth="1"/>
    <col min="11536" max="11536" width="6.42578125" style="290" customWidth="1"/>
    <col min="11537" max="11537" width="8" style="290" customWidth="1"/>
    <col min="11538" max="11538" width="7.85546875" style="290" customWidth="1"/>
    <col min="11539" max="11539" width="7.7109375" style="290" customWidth="1"/>
    <col min="11540" max="11540" width="7.85546875" style="290" customWidth="1"/>
    <col min="11541" max="11541" width="9.7109375" style="290" bestFit="1" customWidth="1"/>
    <col min="11542" max="11542" width="8.7109375" style="290" customWidth="1"/>
    <col min="11543" max="11543" width="9.7109375" style="290" customWidth="1"/>
    <col min="11544" max="11775" width="9.140625" style="290"/>
    <col min="11776" max="11776" width="4.42578125" style="290" customWidth="1"/>
    <col min="11777" max="11777" width="1.7109375" style="290" customWidth="1"/>
    <col min="11778" max="11778" width="1.140625" style="290" customWidth="1"/>
    <col min="11779" max="11780" width="1.7109375" style="290" customWidth="1"/>
    <col min="11781" max="11781" width="15.7109375" style="290" customWidth="1"/>
    <col min="11782" max="11782" width="4.140625" style="290" customWidth="1"/>
    <col min="11783" max="11783" width="1.140625" style="290" customWidth="1"/>
    <col min="11784" max="11784" width="9.5703125" style="290" customWidth="1"/>
    <col min="11785" max="11786" width="8.42578125" style="290" customWidth="1"/>
    <col min="11787" max="11787" width="7.5703125" style="290" customWidth="1"/>
    <col min="11788" max="11789" width="6.7109375" style="290" customWidth="1"/>
    <col min="11790" max="11790" width="7.7109375" style="290" customWidth="1"/>
    <col min="11791" max="11791" width="10" style="290" customWidth="1"/>
    <col min="11792" max="11792" width="6.42578125" style="290" customWidth="1"/>
    <col min="11793" max="11793" width="8" style="290" customWidth="1"/>
    <col min="11794" max="11794" width="7.85546875" style="290" customWidth="1"/>
    <col min="11795" max="11795" width="7.7109375" style="290" customWidth="1"/>
    <col min="11796" max="11796" width="7.85546875" style="290" customWidth="1"/>
    <col min="11797" max="11797" width="9.7109375" style="290" bestFit="1" customWidth="1"/>
    <col min="11798" max="11798" width="8.7109375" style="290" customWidth="1"/>
    <col min="11799" max="11799" width="9.7109375" style="290" customWidth="1"/>
    <col min="11800" max="12031" width="9.140625" style="290"/>
    <col min="12032" max="12032" width="4.42578125" style="290" customWidth="1"/>
    <col min="12033" max="12033" width="1.7109375" style="290" customWidth="1"/>
    <col min="12034" max="12034" width="1.140625" style="290" customWidth="1"/>
    <col min="12035" max="12036" width="1.7109375" style="290" customWidth="1"/>
    <col min="12037" max="12037" width="15.7109375" style="290" customWidth="1"/>
    <col min="12038" max="12038" width="4.140625" style="290" customWidth="1"/>
    <col min="12039" max="12039" width="1.140625" style="290" customWidth="1"/>
    <col min="12040" max="12040" width="9.5703125" style="290" customWidth="1"/>
    <col min="12041" max="12042" width="8.42578125" style="290" customWidth="1"/>
    <col min="12043" max="12043" width="7.5703125" style="290" customWidth="1"/>
    <col min="12044" max="12045" width="6.7109375" style="290" customWidth="1"/>
    <col min="12046" max="12046" width="7.7109375" style="290" customWidth="1"/>
    <col min="12047" max="12047" width="10" style="290" customWidth="1"/>
    <col min="12048" max="12048" width="6.42578125" style="290" customWidth="1"/>
    <col min="12049" max="12049" width="8" style="290" customWidth="1"/>
    <col min="12050" max="12050" width="7.85546875" style="290" customWidth="1"/>
    <col min="12051" max="12051" width="7.7109375" style="290" customWidth="1"/>
    <col min="12052" max="12052" width="7.85546875" style="290" customWidth="1"/>
    <col min="12053" max="12053" width="9.7109375" style="290" bestFit="1" customWidth="1"/>
    <col min="12054" max="12054" width="8.7109375" style="290" customWidth="1"/>
    <col min="12055" max="12055" width="9.7109375" style="290" customWidth="1"/>
    <col min="12056" max="12287" width="9.140625" style="290"/>
    <col min="12288" max="12288" width="4.42578125" style="290" customWidth="1"/>
    <col min="12289" max="12289" width="1.7109375" style="290" customWidth="1"/>
    <col min="12290" max="12290" width="1.140625" style="290" customWidth="1"/>
    <col min="12291" max="12292" width="1.7109375" style="290" customWidth="1"/>
    <col min="12293" max="12293" width="15.7109375" style="290" customWidth="1"/>
    <col min="12294" max="12294" width="4.140625" style="290" customWidth="1"/>
    <col min="12295" max="12295" width="1.140625" style="290" customWidth="1"/>
    <col min="12296" max="12296" width="9.5703125" style="290" customWidth="1"/>
    <col min="12297" max="12298" width="8.42578125" style="290" customWidth="1"/>
    <col min="12299" max="12299" width="7.5703125" style="290" customWidth="1"/>
    <col min="12300" max="12301" width="6.7109375" style="290" customWidth="1"/>
    <col min="12302" max="12302" width="7.7109375" style="290" customWidth="1"/>
    <col min="12303" max="12303" width="10" style="290" customWidth="1"/>
    <col min="12304" max="12304" width="6.42578125" style="290" customWidth="1"/>
    <col min="12305" max="12305" width="8" style="290" customWidth="1"/>
    <col min="12306" max="12306" width="7.85546875" style="290" customWidth="1"/>
    <col min="12307" max="12307" width="7.7109375" style="290" customWidth="1"/>
    <col min="12308" max="12308" width="7.85546875" style="290" customWidth="1"/>
    <col min="12309" max="12309" width="9.7109375" style="290" bestFit="1" customWidth="1"/>
    <col min="12310" max="12310" width="8.7109375" style="290" customWidth="1"/>
    <col min="12311" max="12311" width="9.7109375" style="290" customWidth="1"/>
    <col min="12312" max="12543" width="9.140625" style="290"/>
    <col min="12544" max="12544" width="4.42578125" style="290" customWidth="1"/>
    <col min="12545" max="12545" width="1.7109375" style="290" customWidth="1"/>
    <col min="12546" max="12546" width="1.140625" style="290" customWidth="1"/>
    <col min="12547" max="12548" width="1.7109375" style="290" customWidth="1"/>
    <col min="12549" max="12549" width="15.7109375" style="290" customWidth="1"/>
    <col min="12550" max="12550" width="4.140625" style="290" customWidth="1"/>
    <col min="12551" max="12551" width="1.140625" style="290" customWidth="1"/>
    <col min="12552" max="12552" width="9.5703125" style="290" customWidth="1"/>
    <col min="12553" max="12554" width="8.42578125" style="290" customWidth="1"/>
    <col min="12555" max="12555" width="7.5703125" style="290" customWidth="1"/>
    <col min="12556" max="12557" width="6.7109375" style="290" customWidth="1"/>
    <col min="12558" max="12558" width="7.7109375" style="290" customWidth="1"/>
    <col min="12559" max="12559" width="10" style="290" customWidth="1"/>
    <col min="12560" max="12560" width="6.42578125" style="290" customWidth="1"/>
    <col min="12561" max="12561" width="8" style="290" customWidth="1"/>
    <col min="12562" max="12562" width="7.85546875" style="290" customWidth="1"/>
    <col min="12563" max="12563" width="7.7109375" style="290" customWidth="1"/>
    <col min="12564" max="12564" width="7.85546875" style="290" customWidth="1"/>
    <col min="12565" max="12565" width="9.7109375" style="290" bestFit="1" customWidth="1"/>
    <col min="12566" max="12566" width="8.7109375" style="290" customWidth="1"/>
    <col min="12567" max="12567" width="9.7109375" style="290" customWidth="1"/>
    <col min="12568" max="12799" width="9.140625" style="290"/>
    <col min="12800" max="12800" width="4.42578125" style="290" customWidth="1"/>
    <col min="12801" max="12801" width="1.7109375" style="290" customWidth="1"/>
    <col min="12802" max="12802" width="1.140625" style="290" customWidth="1"/>
    <col min="12803" max="12804" width="1.7109375" style="290" customWidth="1"/>
    <col min="12805" max="12805" width="15.7109375" style="290" customWidth="1"/>
    <col min="12806" max="12806" width="4.140625" style="290" customWidth="1"/>
    <col min="12807" max="12807" width="1.140625" style="290" customWidth="1"/>
    <col min="12808" max="12808" width="9.5703125" style="290" customWidth="1"/>
    <col min="12809" max="12810" width="8.42578125" style="290" customWidth="1"/>
    <col min="12811" max="12811" width="7.5703125" style="290" customWidth="1"/>
    <col min="12812" max="12813" width="6.7109375" style="290" customWidth="1"/>
    <col min="12814" max="12814" width="7.7109375" style="290" customWidth="1"/>
    <col min="12815" max="12815" width="10" style="290" customWidth="1"/>
    <col min="12816" max="12816" width="6.42578125" style="290" customWidth="1"/>
    <col min="12817" max="12817" width="8" style="290" customWidth="1"/>
    <col min="12818" max="12818" width="7.85546875" style="290" customWidth="1"/>
    <col min="12819" max="12819" width="7.7109375" style="290" customWidth="1"/>
    <col min="12820" max="12820" width="7.85546875" style="290" customWidth="1"/>
    <col min="12821" max="12821" width="9.7109375" style="290" bestFit="1" customWidth="1"/>
    <col min="12822" max="12822" width="8.7109375" style="290" customWidth="1"/>
    <col min="12823" max="12823" width="9.7109375" style="290" customWidth="1"/>
    <col min="12824" max="13055" width="9.140625" style="290"/>
    <col min="13056" max="13056" width="4.42578125" style="290" customWidth="1"/>
    <col min="13057" max="13057" width="1.7109375" style="290" customWidth="1"/>
    <col min="13058" max="13058" width="1.140625" style="290" customWidth="1"/>
    <col min="13059" max="13060" width="1.7109375" style="290" customWidth="1"/>
    <col min="13061" max="13061" width="15.7109375" style="290" customWidth="1"/>
    <col min="13062" max="13062" width="4.140625" style="290" customWidth="1"/>
    <col min="13063" max="13063" width="1.140625" style="290" customWidth="1"/>
    <col min="13064" max="13064" width="9.5703125" style="290" customWidth="1"/>
    <col min="13065" max="13066" width="8.42578125" style="290" customWidth="1"/>
    <col min="13067" max="13067" width="7.5703125" style="290" customWidth="1"/>
    <col min="13068" max="13069" width="6.7109375" style="290" customWidth="1"/>
    <col min="13070" max="13070" width="7.7109375" style="290" customWidth="1"/>
    <col min="13071" max="13071" width="10" style="290" customWidth="1"/>
    <col min="13072" max="13072" width="6.42578125" style="290" customWidth="1"/>
    <col min="13073" max="13073" width="8" style="290" customWidth="1"/>
    <col min="13074" max="13074" width="7.85546875" style="290" customWidth="1"/>
    <col min="13075" max="13075" width="7.7109375" style="290" customWidth="1"/>
    <col min="13076" max="13076" width="7.85546875" style="290" customWidth="1"/>
    <col min="13077" max="13077" width="9.7109375" style="290" bestFit="1" customWidth="1"/>
    <col min="13078" max="13078" width="8.7109375" style="290" customWidth="1"/>
    <col min="13079" max="13079" width="9.7109375" style="290" customWidth="1"/>
    <col min="13080" max="13311" width="9.140625" style="290"/>
    <col min="13312" max="13312" width="4.42578125" style="290" customWidth="1"/>
    <col min="13313" max="13313" width="1.7109375" style="290" customWidth="1"/>
    <col min="13314" max="13314" width="1.140625" style="290" customWidth="1"/>
    <col min="13315" max="13316" width="1.7109375" style="290" customWidth="1"/>
    <col min="13317" max="13317" width="15.7109375" style="290" customWidth="1"/>
    <col min="13318" max="13318" width="4.140625" style="290" customWidth="1"/>
    <col min="13319" max="13319" width="1.140625" style="290" customWidth="1"/>
    <col min="13320" max="13320" width="9.5703125" style="290" customWidth="1"/>
    <col min="13321" max="13322" width="8.42578125" style="290" customWidth="1"/>
    <col min="13323" max="13323" width="7.5703125" style="290" customWidth="1"/>
    <col min="13324" max="13325" width="6.7109375" style="290" customWidth="1"/>
    <col min="13326" max="13326" width="7.7109375" style="290" customWidth="1"/>
    <col min="13327" max="13327" width="10" style="290" customWidth="1"/>
    <col min="13328" max="13328" width="6.42578125" style="290" customWidth="1"/>
    <col min="13329" max="13329" width="8" style="290" customWidth="1"/>
    <col min="13330" max="13330" width="7.85546875" style="290" customWidth="1"/>
    <col min="13331" max="13331" width="7.7109375" style="290" customWidth="1"/>
    <col min="13332" max="13332" width="7.85546875" style="290" customWidth="1"/>
    <col min="13333" max="13333" width="9.7109375" style="290" bestFit="1" customWidth="1"/>
    <col min="13334" max="13334" width="8.7109375" style="290" customWidth="1"/>
    <col min="13335" max="13335" width="9.7109375" style="290" customWidth="1"/>
    <col min="13336" max="13567" width="9.140625" style="290"/>
    <col min="13568" max="13568" width="4.42578125" style="290" customWidth="1"/>
    <col min="13569" max="13569" width="1.7109375" style="290" customWidth="1"/>
    <col min="13570" max="13570" width="1.140625" style="290" customWidth="1"/>
    <col min="13571" max="13572" width="1.7109375" style="290" customWidth="1"/>
    <col min="13573" max="13573" width="15.7109375" style="290" customWidth="1"/>
    <col min="13574" max="13574" width="4.140625" style="290" customWidth="1"/>
    <col min="13575" max="13575" width="1.140625" style="290" customWidth="1"/>
    <col min="13576" max="13576" width="9.5703125" style="290" customWidth="1"/>
    <col min="13577" max="13578" width="8.42578125" style="290" customWidth="1"/>
    <col min="13579" max="13579" width="7.5703125" style="290" customWidth="1"/>
    <col min="13580" max="13581" width="6.7109375" style="290" customWidth="1"/>
    <col min="13582" max="13582" width="7.7109375" style="290" customWidth="1"/>
    <col min="13583" max="13583" width="10" style="290" customWidth="1"/>
    <col min="13584" max="13584" width="6.42578125" style="290" customWidth="1"/>
    <col min="13585" max="13585" width="8" style="290" customWidth="1"/>
    <col min="13586" max="13586" width="7.85546875" style="290" customWidth="1"/>
    <col min="13587" max="13587" width="7.7109375" style="290" customWidth="1"/>
    <col min="13588" max="13588" width="7.85546875" style="290" customWidth="1"/>
    <col min="13589" max="13589" width="9.7109375" style="290" bestFit="1" customWidth="1"/>
    <col min="13590" max="13590" width="8.7109375" style="290" customWidth="1"/>
    <col min="13591" max="13591" width="9.7109375" style="290" customWidth="1"/>
    <col min="13592" max="13823" width="9.140625" style="290"/>
    <col min="13824" max="13824" width="4.42578125" style="290" customWidth="1"/>
    <col min="13825" max="13825" width="1.7109375" style="290" customWidth="1"/>
    <col min="13826" max="13826" width="1.140625" style="290" customWidth="1"/>
    <col min="13827" max="13828" width="1.7109375" style="290" customWidth="1"/>
    <col min="13829" max="13829" width="15.7109375" style="290" customWidth="1"/>
    <col min="13830" max="13830" width="4.140625" style="290" customWidth="1"/>
    <col min="13831" max="13831" width="1.140625" style="290" customWidth="1"/>
    <col min="13832" max="13832" width="9.5703125" style="290" customWidth="1"/>
    <col min="13833" max="13834" width="8.42578125" style="290" customWidth="1"/>
    <col min="13835" max="13835" width="7.5703125" style="290" customWidth="1"/>
    <col min="13836" max="13837" width="6.7109375" style="290" customWidth="1"/>
    <col min="13838" max="13838" width="7.7109375" style="290" customWidth="1"/>
    <col min="13839" max="13839" width="10" style="290" customWidth="1"/>
    <col min="13840" max="13840" width="6.42578125" style="290" customWidth="1"/>
    <col min="13841" max="13841" width="8" style="290" customWidth="1"/>
    <col min="13842" max="13842" width="7.85546875" style="290" customWidth="1"/>
    <col min="13843" max="13843" width="7.7109375" style="290" customWidth="1"/>
    <col min="13844" max="13844" width="7.85546875" style="290" customWidth="1"/>
    <col min="13845" max="13845" width="9.7109375" style="290" bestFit="1" customWidth="1"/>
    <col min="13846" max="13846" width="8.7109375" style="290" customWidth="1"/>
    <col min="13847" max="13847" width="9.7109375" style="290" customWidth="1"/>
    <col min="13848" max="14079" width="9.140625" style="290"/>
    <col min="14080" max="14080" width="4.42578125" style="290" customWidth="1"/>
    <col min="14081" max="14081" width="1.7109375" style="290" customWidth="1"/>
    <col min="14082" max="14082" width="1.140625" style="290" customWidth="1"/>
    <col min="14083" max="14084" width="1.7109375" style="290" customWidth="1"/>
    <col min="14085" max="14085" width="15.7109375" style="290" customWidth="1"/>
    <col min="14086" max="14086" width="4.140625" style="290" customWidth="1"/>
    <col min="14087" max="14087" width="1.140625" style="290" customWidth="1"/>
    <col min="14088" max="14088" width="9.5703125" style="290" customWidth="1"/>
    <col min="14089" max="14090" width="8.42578125" style="290" customWidth="1"/>
    <col min="14091" max="14091" width="7.5703125" style="290" customWidth="1"/>
    <col min="14092" max="14093" width="6.7109375" style="290" customWidth="1"/>
    <col min="14094" max="14094" width="7.7109375" style="290" customWidth="1"/>
    <col min="14095" max="14095" width="10" style="290" customWidth="1"/>
    <col min="14096" max="14096" width="6.42578125" style="290" customWidth="1"/>
    <col min="14097" max="14097" width="8" style="290" customWidth="1"/>
    <col min="14098" max="14098" width="7.85546875" style="290" customWidth="1"/>
    <col min="14099" max="14099" width="7.7109375" style="290" customWidth="1"/>
    <col min="14100" max="14100" width="7.85546875" style="290" customWidth="1"/>
    <col min="14101" max="14101" width="9.7109375" style="290" bestFit="1" customWidth="1"/>
    <col min="14102" max="14102" width="8.7109375" style="290" customWidth="1"/>
    <col min="14103" max="14103" width="9.7109375" style="290" customWidth="1"/>
    <col min="14104" max="14335" width="9.140625" style="290"/>
    <col min="14336" max="14336" width="4.42578125" style="290" customWidth="1"/>
    <col min="14337" max="14337" width="1.7109375" style="290" customWidth="1"/>
    <col min="14338" max="14338" width="1.140625" style="290" customWidth="1"/>
    <col min="14339" max="14340" width="1.7109375" style="290" customWidth="1"/>
    <col min="14341" max="14341" width="15.7109375" style="290" customWidth="1"/>
    <col min="14342" max="14342" width="4.140625" style="290" customWidth="1"/>
    <col min="14343" max="14343" width="1.140625" style="290" customWidth="1"/>
    <col min="14344" max="14344" width="9.5703125" style="290" customWidth="1"/>
    <col min="14345" max="14346" width="8.42578125" style="290" customWidth="1"/>
    <col min="14347" max="14347" width="7.5703125" style="290" customWidth="1"/>
    <col min="14348" max="14349" width="6.7109375" style="290" customWidth="1"/>
    <col min="14350" max="14350" width="7.7109375" style="290" customWidth="1"/>
    <col min="14351" max="14351" width="10" style="290" customWidth="1"/>
    <col min="14352" max="14352" width="6.42578125" style="290" customWidth="1"/>
    <col min="14353" max="14353" width="8" style="290" customWidth="1"/>
    <col min="14354" max="14354" width="7.85546875" style="290" customWidth="1"/>
    <col min="14355" max="14355" width="7.7109375" style="290" customWidth="1"/>
    <col min="14356" max="14356" width="7.85546875" style="290" customWidth="1"/>
    <col min="14357" max="14357" width="9.7109375" style="290" bestFit="1" customWidth="1"/>
    <col min="14358" max="14358" width="8.7109375" style="290" customWidth="1"/>
    <col min="14359" max="14359" width="9.7109375" style="290" customWidth="1"/>
    <col min="14360" max="14591" width="9.140625" style="290"/>
    <col min="14592" max="14592" width="4.42578125" style="290" customWidth="1"/>
    <col min="14593" max="14593" width="1.7109375" style="290" customWidth="1"/>
    <col min="14594" max="14594" width="1.140625" style="290" customWidth="1"/>
    <col min="14595" max="14596" width="1.7109375" style="290" customWidth="1"/>
    <col min="14597" max="14597" width="15.7109375" style="290" customWidth="1"/>
    <col min="14598" max="14598" width="4.140625" style="290" customWidth="1"/>
    <col min="14599" max="14599" width="1.140625" style="290" customWidth="1"/>
    <col min="14600" max="14600" width="9.5703125" style="290" customWidth="1"/>
    <col min="14601" max="14602" width="8.42578125" style="290" customWidth="1"/>
    <col min="14603" max="14603" width="7.5703125" style="290" customWidth="1"/>
    <col min="14604" max="14605" width="6.7109375" style="290" customWidth="1"/>
    <col min="14606" max="14606" width="7.7109375" style="290" customWidth="1"/>
    <col min="14607" max="14607" width="10" style="290" customWidth="1"/>
    <col min="14608" max="14608" width="6.42578125" style="290" customWidth="1"/>
    <col min="14609" max="14609" width="8" style="290" customWidth="1"/>
    <col min="14610" max="14610" width="7.85546875" style="290" customWidth="1"/>
    <col min="14611" max="14611" width="7.7109375" style="290" customWidth="1"/>
    <col min="14612" max="14612" width="7.85546875" style="290" customWidth="1"/>
    <col min="14613" max="14613" width="9.7109375" style="290" bestFit="1" customWidth="1"/>
    <col min="14614" max="14614" width="8.7109375" style="290" customWidth="1"/>
    <col min="14615" max="14615" width="9.7109375" style="290" customWidth="1"/>
    <col min="14616" max="14847" width="9.140625" style="290"/>
    <col min="14848" max="14848" width="4.42578125" style="290" customWidth="1"/>
    <col min="14849" max="14849" width="1.7109375" style="290" customWidth="1"/>
    <col min="14850" max="14850" width="1.140625" style="290" customWidth="1"/>
    <col min="14851" max="14852" width="1.7109375" style="290" customWidth="1"/>
    <col min="14853" max="14853" width="15.7109375" style="290" customWidth="1"/>
    <col min="14854" max="14854" width="4.140625" style="290" customWidth="1"/>
    <col min="14855" max="14855" width="1.140625" style="290" customWidth="1"/>
    <col min="14856" max="14856" width="9.5703125" style="290" customWidth="1"/>
    <col min="14857" max="14858" width="8.42578125" style="290" customWidth="1"/>
    <col min="14859" max="14859" width="7.5703125" style="290" customWidth="1"/>
    <col min="14860" max="14861" width="6.7109375" style="290" customWidth="1"/>
    <col min="14862" max="14862" width="7.7109375" style="290" customWidth="1"/>
    <col min="14863" max="14863" width="10" style="290" customWidth="1"/>
    <col min="14864" max="14864" width="6.42578125" style="290" customWidth="1"/>
    <col min="14865" max="14865" width="8" style="290" customWidth="1"/>
    <col min="14866" max="14866" width="7.85546875" style="290" customWidth="1"/>
    <col min="14867" max="14867" width="7.7109375" style="290" customWidth="1"/>
    <col min="14868" max="14868" width="7.85546875" style="290" customWidth="1"/>
    <col min="14869" max="14869" width="9.7109375" style="290" bestFit="1" customWidth="1"/>
    <col min="14870" max="14870" width="8.7109375" style="290" customWidth="1"/>
    <col min="14871" max="14871" width="9.7109375" style="290" customWidth="1"/>
    <col min="14872" max="15103" width="9.140625" style="290"/>
    <col min="15104" max="15104" width="4.42578125" style="290" customWidth="1"/>
    <col min="15105" max="15105" width="1.7109375" style="290" customWidth="1"/>
    <col min="15106" max="15106" width="1.140625" style="290" customWidth="1"/>
    <col min="15107" max="15108" width="1.7109375" style="290" customWidth="1"/>
    <col min="15109" max="15109" width="15.7109375" style="290" customWidth="1"/>
    <col min="15110" max="15110" width="4.140625" style="290" customWidth="1"/>
    <col min="15111" max="15111" width="1.140625" style="290" customWidth="1"/>
    <col min="15112" max="15112" width="9.5703125" style="290" customWidth="1"/>
    <col min="15113" max="15114" width="8.42578125" style="290" customWidth="1"/>
    <col min="15115" max="15115" width="7.5703125" style="290" customWidth="1"/>
    <col min="15116" max="15117" width="6.7109375" style="290" customWidth="1"/>
    <col min="15118" max="15118" width="7.7109375" style="290" customWidth="1"/>
    <col min="15119" max="15119" width="10" style="290" customWidth="1"/>
    <col min="15120" max="15120" width="6.42578125" style="290" customWidth="1"/>
    <col min="15121" max="15121" width="8" style="290" customWidth="1"/>
    <col min="15122" max="15122" width="7.85546875" style="290" customWidth="1"/>
    <col min="15123" max="15123" width="7.7109375" style="290" customWidth="1"/>
    <col min="15124" max="15124" width="7.85546875" style="290" customWidth="1"/>
    <col min="15125" max="15125" width="9.7109375" style="290" bestFit="1" customWidth="1"/>
    <col min="15126" max="15126" width="8.7109375" style="290" customWidth="1"/>
    <col min="15127" max="15127" width="9.7109375" style="290" customWidth="1"/>
    <col min="15128" max="15359" width="9.140625" style="290"/>
    <col min="15360" max="15360" width="4.42578125" style="290" customWidth="1"/>
    <col min="15361" max="15361" width="1.7109375" style="290" customWidth="1"/>
    <col min="15362" max="15362" width="1.140625" style="290" customWidth="1"/>
    <col min="15363" max="15364" width="1.7109375" style="290" customWidth="1"/>
    <col min="15365" max="15365" width="15.7109375" style="290" customWidth="1"/>
    <col min="15366" max="15366" width="4.140625" style="290" customWidth="1"/>
    <col min="15367" max="15367" width="1.140625" style="290" customWidth="1"/>
    <col min="15368" max="15368" width="9.5703125" style="290" customWidth="1"/>
    <col min="15369" max="15370" width="8.42578125" style="290" customWidth="1"/>
    <col min="15371" max="15371" width="7.5703125" style="290" customWidth="1"/>
    <col min="15372" max="15373" width="6.7109375" style="290" customWidth="1"/>
    <col min="15374" max="15374" width="7.7109375" style="290" customWidth="1"/>
    <col min="15375" max="15375" width="10" style="290" customWidth="1"/>
    <col min="15376" max="15376" width="6.42578125" style="290" customWidth="1"/>
    <col min="15377" max="15377" width="8" style="290" customWidth="1"/>
    <col min="15378" max="15378" width="7.85546875" style="290" customWidth="1"/>
    <col min="15379" max="15379" width="7.7109375" style="290" customWidth="1"/>
    <col min="15380" max="15380" width="7.85546875" style="290" customWidth="1"/>
    <col min="15381" max="15381" width="9.7109375" style="290" bestFit="1" customWidth="1"/>
    <col min="15382" max="15382" width="8.7109375" style="290" customWidth="1"/>
    <col min="15383" max="15383" width="9.7109375" style="290" customWidth="1"/>
    <col min="15384" max="15615" width="9.140625" style="290"/>
    <col min="15616" max="15616" width="4.42578125" style="290" customWidth="1"/>
    <col min="15617" max="15617" width="1.7109375" style="290" customWidth="1"/>
    <col min="15618" max="15618" width="1.140625" style="290" customWidth="1"/>
    <col min="15619" max="15620" width="1.7109375" style="290" customWidth="1"/>
    <col min="15621" max="15621" width="15.7109375" style="290" customWidth="1"/>
    <col min="15622" max="15622" width="4.140625" style="290" customWidth="1"/>
    <col min="15623" max="15623" width="1.140625" style="290" customWidth="1"/>
    <col min="15624" max="15624" width="9.5703125" style="290" customWidth="1"/>
    <col min="15625" max="15626" width="8.42578125" style="290" customWidth="1"/>
    <col min="15627" max="15627" width="7.5703125" style="290" customWidth="1"/>
    <col min="15628" max="15629" width="6.7109375" style="290" customWidth="1"/>
    <col min="15630" max="15630" width="7.7109375" style="290" customWidth="1"/>
    <col min="15631" max="15631" width="10" style="290" customWidth="1"/>
    <col min="15632" max="15632" width="6.42578125" style="290" customWidth="1"/>
    <col min="15633" max="15633" width="8" style="290" customWidth="1"/>
    <col min="15634" max="15634" width="7.85546875" style="290" customWidth="1"/>
    <col min="15635" max="15635" width="7.7109375" style="290" customWidth="1"/>
    <col min="15636" max="15636" width="7.85546875" style="290" customWidth="1"/>
    <col min="15637" max="15637" width="9.7109375" style="290" bestFit="1" customWidth="1"/>
    <col min="15638" max="15638" width="8.7109375" style="290" customWidth="1"/>
    <col min="15639" max="15639" width="9.7109375" style="290" customWidth="1"/>
    <col min="15640" max="15871" width="9.140625" style="290"/>
    <col min="15872" max="15872" width="4.42578125" style="290" customWidth="1"/>
    <col min="15873" max="15873" width="1.7109375" style="290" customWidth="1"/>
    <col min="15874" max="15874" width="1.140625" style="290" customWidth="1"/>
    <col min="15875" max="15876" width="1.7109375" style="290" customWidth="1"/>
    <col min="15877" max="15877" width="15.7109375" style="290" customWidth="1"/>
    <col min="15878" max="15878" width="4.140625" style="290" customWidth="1"/>
    <col min="15879" max="15879" width="1.140625" style="290" customWidth="1"/>
    <col min="15880" max="15880" width="9.5703125" style="290" customWidth="1"/>
    <col min="15881" max="15882" width="8.42578125" style="290" customWidth="1"/>
    <col min="15883" max="15883" width="7.5703125" style="290" customWidth="1"/>
    <col min="15884" max="15885" width="6.7109375" style="290" customWidth="1"/>
    <col min="15886" max="15886" width="7.7109375" style="290" customWidth="1"/>
    <col min="15887" max="15887" width="10" style="290" customWidth="1"/>
    <col min="15888" max="15888" width="6.42578125" style="290" customWidth="1"/>
    <col min="15889" max="15889" width="8" style="290" customWidth="1"/>
    <col min="15890" max="15890" width="7.85546875" style="290" customWidth="1"/>
    <col min="15891" max="15891" width="7.7109375" style="290" customWidth="1"/>
    <col min="15892" max="15892" width="7.85546875" style="290" customWidth="1"/>
    <col min="15893" max="15893" width="9.7109375" style="290" bestFit="1" customWidth="1"/>
    <col min="15894" max="15894" width="8.7109375" style="290" customWidth="1"/>
    <col min="15895" max="15895" width="9.7109375" style="290" customWidth="1"/>
    <col min="15896" max="16127" width="9.140625" style="290"/>
    <col min="16128" max="16128" width="4.42578125" style="290" customWidth="1"/>
    <col min="16129" max="16129" width="1.7109375" style="290" customWidth="1"/>
    <col min="16130" max="16130" width="1.140625" style="290" customWidth="1"/>
    <col min="16131" max="16132" width="1.7109375" style="290" customWidth="1"/>
    <col min="16133" max="16133" width="15.7109375" style="290" customWidth="1"/>
    <col min="16134" max="16134" width="4.140625" style="290" customWidth="1"/>
    <col min="16135" max="16135" width="1.140625" style="290" customWidth="1"/>
    <col min="16136" max="16136" width="9.5703125" style="290" customWidth="1"/>
    <col min="16137" max="16138" width="8.42578125" style="290" customWidth="1"/>
    <col min="16139" max="16139" width="7.5703125" style="290" customWidth="1"/>
    <col min="16140" max="16141" width="6.7109375" style="290" customWidth="1"/>
    <col min="16142" max="16142" width="7.7109375" style="290" customWidth="1"/>
    <col min="16143" max="16143" width="10" style="290" customWidth="1"/>
    <col min="16144" max="16144" width="6.42578125" style="290" customWidth="1"/>
    <col min="16145" max="16145" width="8" style="290" customWidth="1"/>
    <col min="16146" max="16146" width="7.85546875" style="290" customWidth="1"/>
    <col min="16147" max="16147" width="7.7109375" style="290" customWidth="1"/>
    <col min="16148" max="16148" width="7.85546875" style="290" customWidth="1"/>
    <col min="16149" max="16149" width="9.7109375" style="290" bestFit="1" customWidth="1"/>
    <col min="16150" max="16150" width="8.7109375" style="290" customWidth="1"/>
    <col min="16151" max="16151" width="9.7109375" style="290" customWidth="1"/>
    <col min="16152" max="16384" width="9.140625" style="290"/>
  </cols>
  <sheetData>
    <row r="1" spans="1:27" hidden="1" x14ac:dyDescent="0.25"/>
    <row r="2" spans="1:27" ht="9" customHeight="1" x14ac:dyDescent="0.25"/>
    <row r="3" spans="1:27" s="291" customFormat="1" ht="36" customHeight="1" x14ac:dyDescent="0.2">
      <c r="A3" s="1229" t="s">
        <v>737</v>
      </c>
      <c r="B3" s="1246"/>
      <c r="C3" s="1246"/>
      <c r="D3" s="1246"/>
      <c r="E3" s="1246"/>
      <c r="F3" s="1246"/>
      <c r="G3" s="1246"/>
      <c r="H3" s="1246"/>
      <c r="I3" s="1247"/>
      <c r="J3" s="948"/>
      <c r="K3" s="292"/>
      <c r="L3" s="145"/>
      <c r="M3" s="145"/>
      <c r="N3" s="292"/>
      <c r="O3" s="292"/>
      <c r="P3" s="292"/>
      <c r="Q3" s="292"/>
      <c r="R3" s="292"/>
      <c r="S3" s="292"/>
      <c r="T3" s="292"/>
      <c r="U3" s="3" t="s">
        <v>667</v>
      </c>
      <c r="V3" s="1"/>
      <c r="W3" s="1"/>
      <c r="X3" s="1"/>
      <c r="Y3" s="1"/>
      <c r="Z3" s="1"/>
      <c r="AA3" s="1"/>
    </row>
    <row r="4" spans="1:27" s="291" customFormat="1" ht="18" customHeight="1" x14ac:dyDescent="0.25">
      <c r="A4" s="293" t="s">
        <v>683</v>
      </c>
      <c r="B4" s="293"/>
      <c r="C4" s="293"/>
      <c r="D4" s="293"/>
      <c r="E4" s="293"/>
      <c r="F4" s="293"/>
      <c r="G4" s="293"/>
      <c r="H4" s="293"/>
      <c r="I4" s="293"/>
      <c r="J4" s="293"/>
      <c r="K4" s="293"/>
      <c r="L4" s="293"/>
      <c r="M4" s="293"/>
      <c r="N4" s="293"/>
      <c r="O4" s="293"/>
      <c r="P4" s="293"/>
      <c r="Q4" s="293"/>
      <c r="R4" s="293"/>
      <c r="S4" s="293"/>
      <c r="T4" s="293"/>
      <c r="U4" s="293"/>
    </row>
    <row r="5" spans="1:27" s="291" customFormat="1" ht="17.25" x14ac:dyDescent="0.25">
      <c r="A5" s="375" t="s">
        <v>584</v>
      </c>
      <c r="B5" s="375"/>
      <c r="C5" s="748"/>
      <c r="D5" s="749"/>
      <c r="E5" s="749"/>
      <c r="F5" s="749"/>
      <c r="G5" s="749"/>
      <c r="H5" s="749"/>
      <c r="I5" s="749"/>
      <c r="J5" s="749"/>
      <c r="K5" s="749"/>
      <c r="L5" s="749"/>
      <c r="M5" s="294"/>
      <c r="N5" s="294"/>
      <c r="O5" s="294"/>
      <c r="P5" s="294"/>
      <c r="Q5" s="294"/>
      <c r="R5" s="294"/>
      <c r="S5" s="294"/>
      <c r="T5" s="294"/>
      <c r="U5" s="294"/>
    </row>
    <row r="6" spans="1:27" s="291" customFormat="1" ht="17.25" x14ac:dyDescent="0.25">
      <c r="A6" s="294"/>
      <c r="B6" s="375"/>
      <c r="C6" s="748"/>
      <c r="D6" s="749"/>
      <c r="E6" s="749"/>
      <c r="F6" s="749"/>
      <c r="G6" s="749"/>
      <c r="H6" s="749"/>
      <c r="I6" s="749"/>
      <c r="J6" s="749"/>
      <c r="K6" s="749"/>
      <c r="L6" s="749"/>
      <c r="M6" s="294"/>
      <c r="N6" s="294"/>
      <c r="O6" s="294"/>
      <c r="P6" s="294"/>
      <c r="Q6" s="294"/>
      <c r="R6" s="294"/>
      <c r="S6" s="294"/>
      <c r="T6" s="294"/>
      <c r="U6" s="294"/>
    </row>
    <row r="7" spans="1:27" s="291" customFormat="1" ht="17.25" x14ac:dyDescent="0.25">
      <c r="A7" s="375" t="s">
        <v>601</v>
      </c>
      <c r="B7" s="294"/>
      <c r="C7" s="294"/>
      <c r="D7" s="294"/>
      <c r="E7" s="294"/>
      <c r="F7" s="294"/>
      <c r="G7" s="294"/>
      <c r="H7" s="294"/>
      <c r="I7" s="294"/>
      <c r="J7" s="294"/>
      <c r="K7" s="294"/>
      <c r="L7" s="294"/>
      <c r="M7" s="294"/>
      <c r="N7" s="294"/>
      <c r="O7" s="294"/>
      <c r="P7" s="294"/>
      <c r="Q7" s="294"/>
      <c r="R7" s="294"/>
      <c r="S7" s="294"/>
      <c r="T7" s="294"/>
      <c r="U7" s="294"/>
    </row>
    <row r="8" spans="1:27" ht="18" customHeight="1" x14ac:dyDescent="0.25">
      <c r="A8" s="1447" t="s">
        <v>534</v>
      </c>
      <c r="B8" s="1444"/>
      <c r="C8" s="1444"/>
      <c r="D8" s="1444"/>
      <c r="E8" s="1444"/>
      <c r="F8" s="1444"/>
      <c r="G8" s="1444"/>
      <c r="H8" s="1444"/>
      <c r="I8" s="1444"/>
      <c r="J8" s="1444"/>
      <c r="K8" s="1444"/>
      <c r="L8" s="1444"/>
      <c r="M8" s="1444"/>
      <c r="N8" s="1444"/>
      <c r="O8" s="1444"/>
      <c r="P8" s="1444"/>
      <c r="Q8" s="1444"/>
      <c r="R8" s="1444"/>
      <c r="S8" s="1444"/>
      <c r="T8" s="1444"/>
      <c r="U8" s="1445"/>
    </row>
    <row r="9" spans="1:27" x14ac:dyDescent="0.25">
      <c r="A9" s="1284" t="s">
        <v>721</v>
      </c>
      <c r="B9" s="1451" t="s">
        <v>721</v>
      </c>
      <c r="C9" s="1451" t="s">
        <v>721</v>
      </c>
      <c r="D9" s="1451" t="s">
        <v>721</v>
      </c>
      <c r="E9" s="1451" t="s">
        <v>721</v>
      </c>
      <c r="F9" s="1451" t="s">
        <v>721</v>
      </c>
      <c r="G9" s="1451" t="s">
        <v>721</v>
      </c>
      <c r="H9" s="1451" t="s">
        <v>721</v>
      </c>
      <c r="I9" s="1451" t="s">
        <v>721</v>
      </c>
      <c r="J9" s="1451" t="s">
        <v>721</v>
      </c>
      <c r="K9" s="1451" t="s">
        <v>721</v>
      </c>
      <c r="L9" s="1451" t="s">
        <v>721</v>
      </c>
      <c r="M9" s="1451" t="s">
        <v>721</v>
      </c>
      <c r="N9" s="1451" t="s">
        <v>721</v>
      </c>
      <c r="O9" s="1451" t="s">
        <v>721</v>
      </c>
      <c r="P9" s="1451" t="s">
        <v>721</v>
      </c>
      <c r="Q9" s="1451" t="s">
        <v>721</v>
      </c>
      <c r="R9" s="1451" t="s">
        <v>721</v>
      </c>
      <c r="S9" s="1451" t="s">
        <v>721</v>
      </c>
      <c r="T9" s="1451" t="s">
        <v>721</v>
      </c>
      <c r="U9" s="1285" t="s">
        <v>721</v>
      </c>
    </row>
    <row r="10" spans="1:27" ht="15" customHeight="1" x14ac:dyDescent="0.25">
      <c r="A10" s="736"/>
      <c r="B10" s="1288" t="s">
        <v>500</v>
      </c>
      <c r="C10" s="1448"/>
      <c r="D10" s="1448"/>
      <c r="E10" s="1448"/>
      <c r="F10" s="1449"/>
      <c r="G10" s="1392" t="s">
        <v>95</v>
      </c>
      <c r="H10" s="1443" t="s">
        <v>96</v>
      </c>
      <c r="I10" s="302" t="s">
        <v>97</v>
      </c>
      <c r="J10" s="303"/>
      <c r="K10" s="303"/>
      <c r="L10" s="303"/>
      <c r="M10" s="303"/>
      <c r="N10" s="303"/>
      <c r="O10" s="303"/>
      <c r="P10" s="303"/>
      <c r="Q10" s="303"/>
      <c r="R10" s="303"/>
      <c r="S10" s="303"/>
      <c r="T10" s="303"/>
      <c r="U10" s="304"/>
    </row>
    <row r="11" spans="1:27" ht="15" customHeight="1" x14ac:dyDescent="0.25">
      <c r="A11" s="768"/>
      <c r="B11" s="1450"/>
      <c r="C11" s="1450"/>
      <c r="D11" s="1450"/>
      <c r="E11" s="1450"/>
      <c r="F11" s="1295"/>
      <c r="G11" s="1277"/>
      <c r="H11" s="1280"/>
      <c r="I11" s="1274" t="s">
        <v>101</v>
      </c>
      <c r="J11" s="1270" t="s">
        <v>102</v>
      </c>
      <c r="K11" s="1270" t="s">
        <v>103</v>
      </c>
      <c r="L11" s="1270" t="s">
        <v>104</v>
      </c>
      <c r="M11" s="1270" t="s">
        <v>105</v>
      </c>
      <c r="N11" s="1270" t="s">
        <v>107</v>
      </c>
      <c r="O11" s="1270" t="s">
        <v>496</v>
      </c>
      <c r="P11" s="939"/>
      <c r="Q11" s="1274" t="s">
        <v>109</v>
      </c>
      <c r="R11" s="1274" t="s">
        <v>42</v>
      </c>
      <c r="S11" s="1270" t="s">
        <v>110</v>
      </c>
      <c r="T11" s="1270" t="s">
        <v>111</v>
      </c>
      <c r="U11" s="1272" t="s">
        <v>112</v>
      </c>
    </row>
    <row r="12" spans="1:27" ht="53.25" customHeight="1" x14ac:dyDescent="0.25">
      <c r="A12" s="769"/>
      <c r="B12" s="1296"/>
      <c r="C12" s="1296"/>
      <c r="D12" s="1296"/>
      <c r="E12" s="1296"/>
      <c r="F12" s="1297"/>
      <c r="G12" s="1278"/>
      <c r="H12" s="1281"/>
      <c r="I12" s="1347"/>
      <c r="J12" s="1346"/>
      <c r="K12" s="1346"/>
      <c r="L12" s="1346"/>
      <c r="M12" s="1346"/>
      <c r="N12" s="1346"/>
      <c r="O12" s="1346"/>
      <c r="P12" s="941" t="s">
        <v>408</v>
      </c>
      <c r="Q12" s="1347"/>
      <c r="R12" s="1347"/>
      <c r="S12" s="1346"/>
      <c r="T12" s="1346"/>
      <c r="U12" s="1345"/>
    </row>
    <row r="13" spans="1:27" x14ac:dyDescent="0.25">
      <c r="A13" s="306"/>
      <c r="B13" s="307" t="s">
        <v>721</v>
      </c>
      <c r="C13" s="307"/>
      <c r="D13" s="307"/>
      <c r="E13" s="307"/>
      <c r="F13" s="308"/>
      <c r="G13" s="309">
        <v>233564.67610000016</v>
      </c>
      <c r="H13" s="351">
        <v>33528.599634991122</v>
      </c>
      <c r="I13" s="311">
        <v>22548.485029310741</v>
      </c>
      <c r="J13" s="352">
        <v>5328.1627896243162</v>
      </c>
      <c r="K13" s="352">
        <v>585.04313072936077</v>
      </c>
      <c r="L13" s="352">
        <v>230.41768586455638</v>
      </c>
      <c r="M13" s="352">
        <v>391.90170589327266</v>
      </c>
      <c r="N13" s="352">
        <v>31.947823651803233</v>
      </c>
      <c r="O13" s="352">
        <v>74.265208348144569</v>
      </c>
      <c r="P13" s="352">
        <v>23.098240596208527</v>
      </c>
      <c r="Q13" s="606">
        <v>6664.836584707662</v>
      </c>
      <c r="R13" s="739">
        <v>29213.321614018405</v>
      </c>
      <c r="S13" s="607">
        <v>973.25597365877184</v>
      </c>
      <c r="T13" s="310">
        <v>3342.0220473141849</v>
      </c>
      <c r="U13" s="196">
        <v>4315.2780209729572</v>
      </c>
    </row>
    <row r="14" spans="1:27" x14ac:dyDescent="0.25">
      <c r="A14" s="127"/>
      <c r="B14" s="266" t="s">
        <v>682</v>
      </c>
      <c r="C14" s="266"/>
      <c r="D14" s="266"/>
      <c r="E14" s="266"/>
      <c r="F14" s="315"/>
      <c r="G14" s="809">
        <v>226109.24409999911</v>
      </c>
      <c r="H14" s="194">
        <v>29385.927352052327</v>
      </c>
      <c r="I14" s="317">
        <v>20748.573343048181</v>
      </c>
      <c r="J14" s="195">
        <v>4722.5364926305165</v>
      </c>
      <c r="K14" s="195">
        <v>545.13345451201747</v>
      </c>
      <c r="L14" s="195">
        <v>212.99408953856906</v>
      </c>
      <c r="M14" s="195">
        <v>359.22425642806161</v>
      </c>
      <c r="N14" s="195">
        <v>29.544025764727063</v>
      </c>
      <c r="O14" s="195">
        <v>69.952573056550875</v>
      </c>
      <c r="P14" s="195">
        <v>21.432237040797215</v>
      </c>
      <c r="Q14" s="317">
        <v>5960.8171289712391</v>
      </c>
      <c r="R14" s="740">
        <v>26709.390472019422</v>
      </c>
      <c r="S14" s="810">
        <v>916.55669803139165</v>
      </c>
      <c r="T14" s="194">
        <v>1759.9801820014666</v>
      </c>
      <c r="U14" s="318">
        <v>2676.5368800328583</v>
      </c>
    </row>
    <row r="15" spans="1:27" x14ac:dyDescent="0.25">
      <c r="A15" s="127"/>
      <c r="B15" s="266" t="s">
        <v>54</v>
      </c>
      <c r="C15" s="266"/>
      <c r="D15" s="266"/>
      <c r="E15" s="266"/>
      <c r="F15" s="315"/>
      <c r="G15" s="809">
        <v>7455.4320000010484</v>
      </c>
      <c r="H15" s="194">
        <v>4142.6722829387945</v>
      </c>
      <c r="I15" s="317">
        <v>1799.9116862625597</v>
      </c>
      <c r="J15" s="195">
        <v>605.62629699379977</v>
      </c>
      <c r="K15" s="195">
        <v>39.909676217343304</v>
      </c>
      <c r="L15" s="195">
        <v>17.423596325987319</v>
      </c>
      <c r="M15" s="195">
        <v>32.677449465211055</v>
      </c>
      <c r="N15" s="195">
        <v>2.4037978870761698</v>
      </c>
      <c r="O15" s="195">
        <v>4.3126352915936934</v>
      </c>
      <c r="P15" s="195">
        <v>1.6660035554113115</v>
      </c>
      <c r="Q15" s="317">
        <v>704.01945573642297</v>
      </c>
      <c r="R15" s="740">
        <v>2503.9311419989826</v>
      </c>
      <c r="S15" s="810">
        <v>56.699275627380189</v>
      </c>
      <c r="T15" s="194">
        <v>1582.0418653127183</v>
      </c>
      <c r="U15" s="318">
        <v>1638.7411409400988</v>
      </c>
    </row>
    <row r="16" spans="1:27" x14ac:dyDescent="0.25">
      <c r="A16" s="137"/>
      <c r="B16" s="279" t="s">
        <v>92</v>
      </c>
      <c r="C16" s="279"/>
      <c r="D16" s="279"/>
      <c r="E16" s="279"/>
      <c r="F16" s="325"/>
      <c r="G16" s="831">
        <v>103.29726987929064</v>
      </c>
      <c r="H16" s="832">
        <v>114.09746996685972</v>
      </c>
      <c r="I16" s="800">
        <v>108.67486962358124</v>
      </c>
      <c r="J16" s="833">
        <v>112.82417399926661</v>
      </c>
      <c r="K16" s="833">
        <v>107.32108365153795</v>
      </c>
      <c r="L16" s="833">
        <v>108.1803191645993</v>
      </c>
      <c r="M16" s="833">
        <v>109.0966711964661</v>
      </c>
      <c r="N16" s="833">
        <v>108.13632477245565</v>
      </c>
      <c r="O16" s="833">
        <v>106.16508457538407</v>
      </c>
      <c r="P16" s="833">
        <v>107.77335353393116</v>
      </c>
      <c r="Q16" s="800">
        <v>111.81078769074615</v>
      </c>
      <c r="R16" s="800">
        <v>109.37472213984847</v>
      </c>
      <c r="S16" s="834">
        <v>106.18611764543979</v>
      </c>
      <c r="T16" s="832">
        <v>189.8897545263041</v>
      </c>
      <c r="U16" s="801">
        <v>161.22617450800755</v>
      </c>
    </row>
    <row r="17" spans="1:21" x14ac:dyDescent="0.25">
      <c r="A17" s="738"/>
      <c r="B17" s="738"/>
      <c r="C17" s="738"/>
      <c r="D17" s="738"/>
      <c r="E17" s="738"/>
      <c r="F17" s="738"/>
      <c r="G17" s="738"/>
      <c r="H17" s="738"/>
      <c r="I17" s="738"/>
      <c r="J17" s="738"/>
      <c r="K17" s="738"/>
      <c r="L17" s="738"/>
      <c r="M17" s="738"/>
      <c r="N17" s="738"/>
      <c r="O17" s="738"/>
      <c r="P17" s="738"/>
      <c r="Q17" s="738"/>
      <c r="R17" s="738"/>
      <c r="S17" s="738"/>
      <c r="T17" s="738"/>
      <c r="U17" s="738"/>
    </row>
    <row r="18" spans="1:21" x14ac:dyDescent="0.25">
      <c r="A18" s="738"/>
      <c r="B18" s="738"/>
      <c r="C18" s="738"/>
      <c r="D18" s="738"/>
      <c r="E18" s="738"/>
      <c r="F18" s="738"/>
      <c r="G18" s="738"/>
      <c r="H18" s="738"/>
      <c r="I18" s="738"/>
      <c r="J18" s="738"/>
      <c r="K18" s="738"/>
      <c r="L18" s="738"/>
      <c r="M18" s="738"/>
      <c r="N18" s="738"/>
      <c r="O18" s="738"/>
      <c r="P18" s="738"/>
      <c r="Q18" s="738"/>
      <c r="R18" s="738"/>
      <c r="S18" s="738"/>
      <c r="T18" s="738"/>
      <c r="U18" s="738"/>
    </row>
    <row r="19" spans="1:21" ht="15.75" customHeight="1" x14ac:dyDescent="0.25">
      <c r="A19" s="1447" t="s">
        <v>535</v>
      </c>
      <c r="B19" s="1444"/>
      <c r="C19" s="1444"/>
      <c r="D19" s="1444"/>
      <c r="E19" s="1444"/>
      <c r="F19" s="1444"/>
      <c r="G19" s="1444"/>
      <c r="H19" s="1444"/>
      <c r="I19" s="1444"/>
      <c r="J19" s="1444"/>
      <c r="K19" s="1444"/>
      <c r="L19" s="1444"/>
      <c r="M19" s="1444"/>
      <c r="N19" s="1444"/>
      <c r="O19" s="1444"/>
      <c r="P19" s="1444"/>
      <c r="Q19" s="1444"/>
      <c r="R19" s="1444"/>
      <c r="S19" s="1444"/>
      <c r="T19" s="1444"/>
      <c r="U19" s="1445"/>
    </row>
    <row r="20" spans="1:21" x14ac:dyDescent="0.25">
      <c r="A20" s="299" t="s">
        <v>721</v>
      </c>
      <c r="B20" s="300"/>
      <c r="C20" s="300"/>
      <c r="D20" s="300"/>
      <c r="E20" s="300"/>
      <c r="F20" s="300"/>
      <c r="G20" s="296"/>
      <c r="H20" s="297"/>
      <c r="I20" s="297"/>
      <c r="J20" s="297"/>
      <c r="K20" s="297"/>
      <c r="L20" s="297"/>
      <c r="M20" s="297"/>
      <c r="N20" s="297"/>
      <c r="O20" s="297"/>
      <c r="P20" s="297"/>
      <c r="Q20" s="297"/>
      <c r="R20" s="297"/>
      <c r="S20" s="297"/>
      <c r="T20" s="297"/>
      <c r="U20" s="298"/>
    </row>
    <row r="21" spans="1:21" ht="12.75" customHeight="1" x14ac:dyDescent="0.25">
      <c r="A21" s="768"/>
      <c r="B21" s="1288" t="s">
        <v>500</v>
      </c>
      <c r="C21" s="1448"/>
      <c r="D21" s="1448"/>
      <c r="E21" s="1448"/>
      <c r="F21" s="1449"/>
      <c r="G21" s="1392" t="s">
        <v>95</v>
      </c>
      <c r="H21" s="1443" t="s">
        <v>96</v>
      </c>
      <c r="I21" s="302" t="s">
        <v>97</v>
      </c>
      <c r="J21" s="303"/>
      <c r="K21" s="303"/>
      <c r="L21" s="303"/>
      <c r="M21" s="303"/>
      <c r="N21" s="303"/>
      <c r="O21" s="303"/>
      <c r="P21" s="303"/>
      <c r="Q21" s="303"/>
      <c r="R21" s="303"/>
      <c r="S21" s="303"/>
      <c r="T21" s="303"/>
      <c r="U21" s="304"/>
    </row>
    <row r="22" spans="1:21" ht="12.75" customHeight="1" x14ac:dyDescent="0.25">
      <c r="A22" s="768"/>
      <c r="B22" s="1450"/>
      <c r="C22" s="1450"/>
      <c r="D22" s="1450"/>
      <c r="E22" s="1450"/>
      <c r="F22" s="1295"/>
      <c r="G22" s="1277"/>
      <c r="H22" s="1280"/>
      <c r="I22" s="1274" t="s">
        <v>101</v>
      </c>
      <c r="J22" s="1270" t="s">
        <v>102</v>
      </c>
      <c r="K22" s="1270" t="s">
        <v>103</v>
      </c>
      <c r="L22" s="1270" t="s">
        <v>104</v>
      </c>
      <c r="M22" s="1270" t="s">
        <v>105</v>
      </c>
      <c r="N22" s="1270" t="s">
        <v>107</v>
      </c>
      <c r="O22" s="1270" t="s">
        <v>108</v>
      </c>
      <c r="P22" s="939"/>
      <c r="Q22" s="1274" t="s">
        <v>109</v>
      </c>
      <c r="R22" s="1274" t="s">
        <v>42</v>
      </c>
      <c r="S22" s="1270" t="s">
        <v>110</v>
      </c>
      <c r="T22" s="1270" t="s">
        <v>111</v>
      </c>
      <c r="U22" s="1272" t="s">
        <v>112</v>
      </c>
    </row>
    <row r="23" spans="1:21" ht="52.5" customHeight="1" x14ac:dyDescent="0.25">
      <c r="A23" s="769"/>
      <c r="B23" s="1296"/>
      <c r="C23" s="1296"/>
      <c r="D23" s="1296"/>
      <c r="E23" s="1296"/>
      <c r="F23" s="1297"/>
      <c r="G23" s="1278"/>
      <c r="H23" s="1281"/>
      <c r="I23" s="1347"/>
      <c r="J23" s="1346"/>
      <c r="K23" s="1346"/>
      <c r="L23" s="1346"/>
      <c r="M23" s="1346"/>
      <c r="N23" s="1346"/>
      <c r="O23" s="1346"/>
      <c r="P23" s="941" t="s">
        <v>408</v>
      </c>
      <c r="Q23" s="1347"/>
      <c r="R23" s="1347"/>
      <c r="S23" s="1346"/>
      <c r="T23" s="1346"/>
      <c r="U23" s="1345"/>
    </row>
    <row r="24" spans="1:21" x14ac:dyDescent="0.25">
      <c r="A24" s="306"/>
      <c r="B24" s="307" t="s">
        <v>721</v>
      </c>
      <c r="C24" s="307"/>
      <c r="D24" s="307"/>
      <c r="E24" s="307"/>
      <c r="F24" s="308"/>
      <c r="G24" s="309">
        <v>168576.08599999952</v>
      </c>
      <c r="H24" s="351">
        <v>38055.511290017639</v>
      </c>
      <c r="I24" s="311">
        <v>25204.634286522476</v>
      </c>
      <c r="J24" s="352">
        <v>6551.0774123086585</v>
      </c>
      <c r="K24" s="352">
        <v>684.30707751750731</v>
      </c>
      <c r="L24" s="352">
        <v>316.74229680873509</v>
      </c>
      <c r="M24" s="352">
        <v>542.98564625589904</v>
      </c>
      <c r="N24" s="352">
        <v>32.93893506342306</v>
      </c>
      <c r="O24" s="352">
        <v>64.006898443867712</v>
      </c>
      <c r="P24" s="352">
        <v>32.002956121150746</v>
      </c>
      <c r="Q24" s="606">
        <v>8224.0612225192417</v>
      </c>
      <c r="R24" s="739">
        <v>33428.695509041718</v>
      </c>
      <c r="S24" s="607">
        <v>1014.5935932652663</v>
      </c>
      <c r="T24" s="310">
        <v>3612.222187710935</v>
      </c>
      <c r="U24" s="196">
        <v>4626.8157809762015</v>
      </c>
    </row>
    <row r="25" spans="1:21" x14ac:dyDescent="0.25">
      <c r="A25" s="127"/>
      <c r="B25" s="266" t="s">
        <v>682</v>
      </c>
      <c r="C25" s="266"/>
      <c r="D25" s="266"/>
      <c r="E25" s="266"/>
      <c r="F25" s="315"/>
      <c r="G25" s="809">
        <v>162567.32869999911</v>
      </c>
      <c r="H25" s="194">
        <v>33243.772121272057</v>
      </c>
      <c r="I25" s="317">
        <v>23051.006439196524</v>
      </c>
      <c r="J25" s="195">
        <v>5791.6385174835859</v>
      </c>
      <c r="K25" s="195">
        <v>638.37298877877481</v>
      </c>
      <c r="L25" s="195">
        <v>293.96921242105418</v>
      </c>
      <c r="M25" s="195">
        <v>499.63252599926432</v>
      </c>
      <c r="N25" s="195">
        <v>30.163860142623367</v>
      </c>
      <c r="O25" s="195">
        <v>60.267501133311754</v>
      </c>
      <c r="P25" s="195">
        <v>29.809353179503201</v>
      </c>
      <c r="Q25" s="317">
        <v>7343.8539591381177</v>
      </c>
      <c r="R25" s="740">
        <v>30394.860398334637</v>
      </c>
      <c r="S25" s="810">
        <v>965.16393087537517</v>
      </c>
      <c r="T25" s="194">
        <v>1883.7477920617437</v>
      </c>
      <c r="U25" s="318">
        <v>2848.9117229371186</v>
      </c>
    </row>
    <row r="26" spans="1:21" x14ac:dyDescent="0.25">
      <c r="A26" s="127"/>
      <c r="B26" s="266" t="s">
        <v>54</v>
      </c>
      <c r="C26" s="266"/>
      <c r="D26" s="266"/>
      <c r="E26" s="266"/>
      <c r="F26" s="315"/>
      <c r="G26" s="809">
        <v>6008.7573000004049</v>
      </c>
      <c r="H26" s="194">
        <v>4811.739168745582</v>
      </c>
      <c r="I26" s="317">
        <v>2153.6278473259517</v>
      </c>
      <c r="J26" s="195">
        <v>759.43889482507257</v>
      </c>
      <c r="K26" s="195">
        <v>45.934088738732498</v>
      </c>
      <c r="L26" s="195">
        <v>22.77308438768091</v>
      </c>
      <c r="M26" s="195">
        <v>43.353120256634725</v>
      </c>
      <c r="N26" s="195">
        <v>2.7750749207996925</v>
      </c>
      <c r="O26" s="195">
        <v>3.7393973105559581</v>
      </c>
      <c r="P26" s="195">
        <v>2.1936029416475442</v>
      </c>
      <c r="Q26" s="317">
        <v>880.20726338112399</v>
      </c>
      <c r="R26" s="740">
        <v>3033.8351107070812</v>
      </c>
      <c r="S26" s="810">
        <v>49.429662389891178</v>
      </c>
      <c r="T26" s="194">
        <v>1728.4743956491914</v>
      </c>
      <c r="U26" s="318">
        <v>1777.9040580390829</v>
      </c>
    </row>
    <row r="27" spans="1:21" x14ac:dyDescent="0.25">
      <c r="A27" s="137"/>
      <c r="B27" s="279" t="s">
        <v>92</v>
      </c>
      <c r="C27" s="279"/>
      <c r="D27" s="279"/>
      <c r="E27" s="279"/>
      <c r="F27" s="325"/>
      <c r="G27" s="831">
        <v>103.6961653660982</v>
      </c>
      <c r="H27" s="832">
        <v>114.47410706339983</v>
      </c>
      <c r="I27" s="800">
        <v>109.34287989987226</v>
      </c>
      <c r="J27" s="833">
        <v>113.11267774279258</v>
      </c>
      <c r="K27" s="833">
        <v>107.19549378594569</v>
      </c>
      <c r="L27" s="833">
        <v>107.74675830850711</v>
      </c>
      <c r="M27" s="833">
        <v>108.67700119601471</v>
      </c>
      <c r="N27" s="833">
        <v>109.19999929610582</v>
      </c>
      <c r="O27" s="833">
        <v>106.20466626330567</v>
      </c>
      <c r="P27" s="833">
        <v>107.35877403457334</v>
      </c>
      <c r="Q27" s="800">
        <v>111.98563136302381</v>
      </c>
      <c r="R27" s="803">
        <v>109.98140827412159</v>
      </c>
      <c r="S27" s="834">
        <v>105.1213748057348</v>
      </c>
      <c r="T27" s="832">
        <v>191.75720884362087</v>
      </c>
      <c r="U27" s="801">
        <v>162.40642852233177</v>
      </c>
    </row>
    <row r="28" spans="1:21" x14ac:dyDescent="0.25">
      <c r="A28" s="738"/>
      <c r="B28" s="738"/>
      <c r="C28" s="738"/>
      <c r="D28" s="738"/>
      <c r="E28" s="738"/>
      <c r="F28" s="738"/>
      <c r="G28" s="738"/>
      <c r="H28" s="738"/>
      <c r="I28" s="738"/>
      <c r="J28" s="738"/>
      <c r="K28" s="738"/>
      <c r="L28" s="738"/>
      <c r="M28" s="738"/>
      <c r="N28" s="738"/>
      <c r="O28" s="738"/>
      <c r="P28" s="738"/>
      <c r="Q28" s="738"/>
      <c r="R28" s="738"/>
      <c r="S28" s="802"/>
      <c r="T28" s="738"/>
      <c r="U28" s="738"/>
    </row>
    <row r="29" spans="1:21" x14ac:dyDescent="0.25">
      <c r="A29" s="738"/>
      <c r="B29" s="738"/>
      <c r="C29" s="738"/>
      <c r="D29" s="738"/>
      <c r="E29" s="738"/>
      <c r="F29" s="738"/>
      <c r="G29" s="738"/>
      <c r="H29" s="738"/>
      <c r="I29" s="738"/>
      <c r="J29" s="738"/>
      <c r="K29" s="738"/>
      <c r="L29" s="738"/>
      <c r="M29" s="738"/>
      <c r="N29" s="738"/>
      <c r="O29" s="738"/>
      <c r="P29" s="738"/>
      <c r="Q29" s="738"/>
      <c r="R29" s="738"/>
      <c r="S29" s="738"/>
      <c r="T29" s="738"/>
      <c r="U29" s="738"/>
    </row>
    <row r="30" spans="1:21" ht="15" customHeight="1" x14ac:dyDescent="0.25">
      <c r="A30" s="1447" t="s">
        <v>536</v>
      </c>
      <c r="B30" s="1444"/>
      <c r="C30" s="1444"/>
      <c r="D30" s="1444"/>
      <c r="E30" s="1444"/>
      <c r="F30" s="1444"/>
      <c r="G30" s="1444"/>
      <c r="H30" s="1444"/>
      <c r="I30" s="1444"/>
      <c r="J30" s="1444"/>
      <c r="K30" s="1444"/>
      <c r="L30" s="1444"/>
      <c r="M30" s="1444"/>
      <c r="N30" s="1444"/>
      <c r="O30" s="1444"/>
      <c r="P30" s="1444"/>
      <c r="Q30" s="1444"/>
      <c r="R30" s="1444"/>
      <c r="S30" s="1444"/>
      <c r="T30" s="1444"/>
      <c r="U30" s="1445"/>
    </row>
    <row r="31" spans="1:21" x14ac:dyDescent="0.25">
      <c r="A31" s="299" t="s">
        <v>721</v>
      </c>
      <c r="B31" s="300"/>
      <c r="C31" s="300"/>
      <c r="D31" s="300"/>
      <c r="E31" s="300"/>
      <c r="F31" s="300"/>
      <c r="G31" s="300"/>
      <c r="H31" s="300"/>
      <c r="I31" s="300"/>
      <c r="J31" s="300"/>
      <c r="K31" s="300"/>
      <c r="L31" s="300"/>
      <c r="M31" s="300"/>
      <c r="N31" s="300"/>
      <c r="O31" s="300"/>
      <c r="P31" s="300"/>
      <c r="Q31" s="300"/>
      <c r="R31" s="300"/>
      <c r="S31" s="300"/>
      <c r="T31" s="300"/>
      <c r="U31" s="301"/>
    </row>
    <row r="32" spans="1:21" ht="12.75" customHeight="1" x14ac:dyDescent="0.25">
      <c r="A32" s="768"/>
      <c r="B32" s="1288" t="s">
        <v>500</v>
      </c>
      <c r="C32" s="1448"/>
      <c r="D32" s="1448"/>
      <c r="E32" s="1448"/>
      <c r="F32" s="1449"/>
      <c r="G32" s="1392" t="s">
        <v>95</v>
      </c>
      <c r="H32" s="1443" t="s">
        <v>96</v>
      </c>
      <c r="I32" s="302" t="s">
        <v>97</v>
      </c>
      <c r="J32" s="303"/>
      <c r="K32" s="303"/>
      <c r="L32" s="303"/>
      <c r="M32" s="303"/>
      <c r="N32" s="303"/>
      <c r="O32" s="303"/>
      <c r="P32" s="303"/>
      <c r="Q32" s="303"/>
      <c r="R32" s="303"/>
      <c r="S32" s="303"/>
      <c r="T32" s="303"/>
      <c r="U32" s="304"/>
    </row>
    <row r="33" spans="1:21" ht="12.75" customHeight="1" x14ac:dyDescent="0.25">
      <c r="A33" s="768"/>
      <c r="B33" s="1450"/>
      <c r="C33" s="1450"/>
      <c r="D33" s="1450"/>
      <c r="E33" s="1450"/>
      <c r="F33" s="1295"/>
      <c r="G33" s="1277"/>
      <c r="H33" s="1280"/>
      <c r="I33" s="1274" t="s">
        <v>101</v>
      </c>
      <c r="J33" s="1270" t="s">
        <v>102</v>
      </c>
      <c r="K33" s="1270" t="s">
        <v>103</v>
      </c>
      <c r="L33" s="1270" t="s">
        <v>104</v>
      </c>
      <c r="M33" s="1270" t="s">
        <v>105</v>
      </c>
      <c r="N33" s="1270" t="s">
        <v>107</v>
      </c>
      <c r="O33" s="1270" t="s">
        <v>108</v>
      </c>
      <c r="P33" s="939"/>
      <c r="Q33" s="1274" t="s">
        <v>109</v>
      </c>
      <c r="R33" s="1274" t="s">
        <v>42</v>
      </c>
      <c r="S33" s="1270" t="s">
        <v>110</v>
      </c>
      <c r="T33" s="1270" t="s">
        <v>111</v>
      </c>
      <c r="U33" s="1272" t="s">
        <v>112</v>
      </c>
    </row>
    <row r="34" spans="1:21" ht="53.25" customHeight="1" x14ac:dyDescent="0.25">
      <c r="A34" s="769"/>
      <c r="B34" s="1296"/>
      <c r="C34" s="1296"/>
      <c r="D34" s="1296"/>
      <c r="E34" s="1296"/>
      <c r="F34" s="1297"/>
      <c r="G34" s="1278"/>
      <c r="H34" s="1281"/>
      <c r="I34" s="1347"/>
      <c r="J34" s="1346"/>
      <c r="K34" s="1346"/>
      <c r="L34" s="1346"/>
      <c r="M34" s="1346"/>
      <c r="N34" s="1346"/>
      <c r="O34" s="1346"/>
      <c r="P34" s="941" t="s">
        <v>408</v>
      </c>
      <c r="Q34" s="1347"/>
      <c r="R34" s="1347"/>
      <c r="S34" s="1346"/>
      <c r="T34" s="1346"/>
      <c r="U34" s="1345"/>
    </row>
    <row r="35" spans="1:21" x14ac:dyDescent="0.25">
      <c r="A35" s="306"/>
      <c r="B35" s="307" t="s">
        <v>721</v>
      </c>
      <c r="C35" s="307"/>
      <c r="D35" s="307"/>
      <c r="E35" s="307"/>
      <c r="F35" s="308"/>
      <c r="G35" s="309">
        <v>64988.590100000038</v>
      </c>
      <c r="H35" s="351">
        <v>21786.091491671399</v>
      </c>
      <c r="I35" s="311">
        <v>15658.610284781769</v>
      </c>
      <c r="J35" s="352">
        <v>2156.0034877055527</v>
      </c>
      <c r="K35" s="352">
        <v>327.5590461429835</v>
      </c>
      <c r="L35" s="352">
        <v>6.4973789914546911</v>
      </c>
      <c r="M35" s="352" t="s">
        <v>22</v>
      </c>
      <c r="N35" s="352">
        <v>29.376946482384628</v>
      </c>
      <c r="O35" s="352">
        <v>100.8745828549167</v>
      </c>
      <c r="P35" s="352" t="s">
        <v>337</v>
      </c>
      <c r="Q35" s="606">
        <v>2620.3114421772921</v>
      </c>
      <c r="R35" s="739">
        <v>18278.921726959063</v>
      </c>
      <c r="S35" s="607">
        <v>866.02893415695735</v>
      </c>
      <c r="T35" s="310">
        <v>2641.1408305553227</v>
      </c>
      <c r="U35" s="196">
        <v>3507.1697647122801</v>
      </c>
    </row>
    <row r="36" spans="1:21" x14ac:dyDescent="0.25">
      <c r="A36" s="127"/>
      <c r="B36" s="266" t="s">
        <v>682</v>
      </c>
      <c r="C36" s="266"/>
      <c r="D36" s="266"/>
      <c r="E36" s="266"/>
      <c r="F36" s="315"/>
      <c r="G36" s="809">
        <v>63541.917399999795</v>
      </c>
      <c r="H36" s="194">
        <v>19515.913932482912</v>
      </c>
      <c r="I36" s="317">
        <v>14857.966720458631</v>
      </c>
      <c r="J36" s="195">
        <v>1987.3173358158813</v>
      </c>
      <c r="K36" s="195">
        <v>306.58693710324565</v>
      </c>
      <c r="L36" s="195">
        <v>5.8251783255127405</v>
      </c>
      <c r="M36" s="195" t="s">
        <v>22</v>
      </c>
      <c r="N36" s="195">
        <v>27.958224103993967</v>
      </c>
      <c r="O36" s="195">
        <v>94.731116030187934</v>
      </c>
      <c r="P36" s="195" t="s">
        <v>337</v>
      </c>
      <c r="Q36" s="317">
        <v>2422.4187913788214</v>
      </c>
      <c r="R36" s="740">
        <v>17280.385511837452</v>
      </c>
      <c r="S36" s="810">
        <v>792.19863401016482</v>
      </c>
      <c r="T36" s="194">
        <v>1443.3297866352075</v>
      </c>
      <c r="U36" s="318">
        <v>2235.5284206453725</v>
      </c>
    </row>
    <row r="37" spans="1:21" x14ac:dyDescent="0.25">
      <c r="A37" s="127"/>
      <c r="B37" s="266" t="s">
        <v>54</v>
      </c>
      <c r="C37" s="266"/>
      <c r="D37" s="266"/>
      <c r="E37" s="266"/>
      <c r="F37" s="315"/>
      <c r="G37" s="809">
        <v>1446.6727000002429</v>
      </c>
      <c r="H37" s="194">
        <v>2270.1775591884871</v>
      </c>
      <c r="I37" s="317">
        <v>800.64356432313798</v>
      </c>
      <c r="J37" s="195">
        <v>168.68615188967146</v>
      </c>
      <c r="K37" s="195">
        <v>20.972109039737859</v>
      </c>
      <c r="L37" s="195">
        <v>0.6722006659419506</v>
      </c>
      <c r="M37" s="195" t="s">
        <v>337</v>
      </c>
      <c r="N37" s="195">
        <v>1.4187223783906617</v>
      </c>
      <c r="O37" s="195">
        <v>6.1434668247287618</v>
      </c>
      <c r="P37" s="195" t="s">
        <v>337</v>
      </c>
      <c r="Q37" s="317">
        <v>197.89265079847064</v>
      </c>
      <c r="R37" s="740">
        <v>998.53621512161044</v>
      </c>
      <c r="S37" s="810">
        <v>73.830300146792524</v>
      </c>
      <c r="T37" s="194">
        <v>1197.8110439201153</v>
      </c>
      <c r="U37" s="318">
        <v>1271.6413440669075</v>
      </c>
    </row>
    <row r="38" spans="1:21" x14ac:dyDescent="0.25">
      <c r="A38" s="137"/>
      <c r="B38" s="279" t="s">
        <v>92</v>
      </c>
      <c r="C38" s="279"/>
      <c r="D38" s="279"/>
      <c r="E38" s="279"/>
      <c r="F38" s="325"/>
      <c r="G38" s="831">
        <v>102.2767218226881</v>
      </c>
      <c r="H38" s="832">
        <v>111.63244297470452</v>
      </c>
      <c r="I38" s="800">
        <v>105.38864825441219</v>
      </c>
      <c r="J38" s="833">
        <v>108.48813366891999</v>
      </c>
      <c r="K38" s="833">
        <v>106.84050965702929</v>
      </c>
      <c r="L38" s="833">
        <v>111.53957232515765</v>
      </c>
      <c r="M38" s="833" t="s">
        <v>337</v>
      </c>
      <c r="N38" s="833">
        <v>105.07443667778595</v>
      </c>
      <c r="O38" s="833">
        <v>106.48516251278093</v>
      </c>
      <c r="P38" s="833" t="s">
        <v>337</v>
      </c>
      <c r="Q38" s="800">
        <v>108.16921712722645</v>
      </c>
      <c r="R38" s="803">
        <v>105.77843714445834</v>
      </c>
      <c r="S38" s="834">
        <v>109.31967021617525</v>
      </c>
      <c r="T38" s="832">
        <v>182.98942175319038</v>
      </c>
      <c r="U38" s="801">
        <v>156.88325553471597</v>
      </c>
    </row>
    <row r="40" spans="1:21" ht="18" customHeight="1" x14ac:dyDescent="0.25"/>
  </sheetData>
  <mergeCells count="50">
    <mergeCell ref="K33:K34"/>
    <mergeCell ref="L33:L34"/>
    <mergeCell ref="M33:M34"/>
    <mergeCell ref="N22:N23"/>
    <mergeCell ref="O22:O23"/>
    <mergeCell ref="K22:K23"/>
    <mergeCell ref="L22:L23"/>
    <mergeCell ref="M22:M23"/>
    <mergeCell ref="B32:F34"/>
    <mergeCell ref="G32:G34"/>
    <mergeCell ref="H32:H34"/>
    <mergeCell ref="I33:I34"/>
    <mergeCell ref="J33:J34"/>
    <mergeCell ref="S22:S23"/>
    <mergeCell ref="T22:T23"/>
    <mergeCell ref="U33:U34"/>
    <mergeCell ref="N33:N34"/>
    <mergeCell ref="O33:O34"/>
    <mergeCell ref="Q33:Q34"/>
    <mergeCell ref="S33:S34"/>
    <mergeCell ref="T33:T34"/>
    <mergeCell ref="U22:U23"/>
    <mergeCell ref="R22:R23"/>
    <mergeCell ref="R33:R34"/>
    <mergeCell ref="Q22:Q23"/>
    <mergeCell ref="J11:J12"/>
    <mergeCell ref="N11:N12"/>
    <mergeCell ref="O11:O12"/>
    <mergeCell ref="K11:K12"/>
    <mergeCell ref="B21:F23"/>
    <mergeCell ref="G21:G23"/>
    <mergeCell ref="H21:H23"/>
    <mergeCell ref="I22:I23"/>
    <mergeCell ref="J22:J23"/>
    <mergeCell ref="A8:U8"/>
    <mergeCell ref="A19:U19"/>
    <mergeCell ref="A30:U30"/>
    <mergeCell ref="A3:I3"/>
    <mergeCell ref="B10:F12"/>
    <mergeCell ref="G10:G12"/>
    <mergeCell ref="H10:H12"/>
    <mergeCell ref="I11:I12"/>
    <mergeCell ref="A9:U9"/>
    <mergeCell ref="R11:R12"/>
    <mergeCell ref="L11:L12"/>
    <mergeCell ref="M11:M12"/>
    <mergeCell ref="U11:U12"/>
    <mergeCell ref="Q11:Q12"/>
    <mergeCell ref="S11:S12"/>
    <mergeCell ref="T11:T12"/>
  </mergeCells>
  <printOptions horizontalCentered="1"/>
  <pageMargins left="0.39370078740157483" right="0.39370078740157483" top="0.47244094488188981" bottom="0.47244094488188981" header="0.47244094488188981" footer="0.47244094488188981"/>
  <pageSetup paperSize="9" scale="73" orientation="landscape"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11">
    <pageSetUpPr autoPageBreaks="0"/>
  </sheetPr>
  <dimension ref="A1:P77"/>
  <sheetViews>
    <sheetView showOutlineSymbols="0" topLeftCell="A2" zoomScale="95" zoomScaleNormal="95" zoomScaleSheetLayoutView="82" workbookViewId="0">
      <selection activeCell="R27" sqref="R27"/>
    </sheetView>
  </sheetViews>
  <sheetFormatPr defaultRowHeight="12.75" x14ac:dyDescent="0.25"/>
  <cols>
    <col min="1" max="1" width="2.42578125" style="1" customWidth="1"/>
    <col min="2" max="2" width="0.85546875" style="1" customWidth="1"/>
    <col min="3" max="3" width="1.28515625" style="1" customWidth="1"/>
    <col min="4" max="4" width="1.7109375" style="1" customWidth="1"/>
    <col min="5" max="5" width="41.85546875" style="1" customWidth="1"/>
    <col min="6" max="6" width="8.7109375" style="1" customWidth="1"/>
    <col min="7" max="8" width="14.140625" style="1" customWidth="1"/>
    <col min="9" max="9" width="10.85546875" style="1" customWidth="1"/>
    <col min="10" max="10" width="12.5703125" style="1" customWidth="1"/>
    <col min="11" max="11" width="10.42578125" style="1" customWidth="1"/>
    <col min="12" max="13" width="12" style="1" customWidth="1"/>
    <col min="14" max="14" width="11.140625" style="1" customWidth="1"/>
    <col min="15" max="15" width="10.7109375" style="1" customWidth="1"/>
    <col min="16" max="16" width="11.7109375" style="1" customWidth="1"/>
    <col min="17" max="238" width="9.140625" style="1"/>
    <col min="239" max="239" width="4.42578125" style="1" customWidth="1"/>
    <col min="240" max="240" width="1.7109375" style="1" customWidth="1"/>
    <col min="241" max="242" width="1.140625" style="1" customWidth="1"/>
    <col min="243" max="244" width="1.7109375" style="1" customWidth="1"/>
    <col min="245" max="245" width="34.7109375" style="1" customWidth="1"/>
    <col min="246" max="246" width="1.140625" style="1" customWidth="1"/>
    <col min="247" max="247" width="11.5703125" style="1" customWidth="1"/>
    <col min="248" max="248" width="14.140625" style="1" customWidth="1"/>
    <col min="249" max="249" width="10" style="1" customWidth="1"/>
    <col min="250" max="250" width="12.5703125" style="1" customWidth="1"/>
    <col min="251" max="251" width="10.42578125" style="1" customWidth="1"/>
    <col min="252" max="253" width="12" style="1" customWidth="1"/>
    <col min="254" max="254" width="11.140625" style="1" customWidth="1"/>
    <col min="255" max="255" width="10.7109375" style="1" customWidth="1"/>
    <col min="256" max="256" width="10" style="1" customWidth="1"/>
    <col min="257" max="257" width="9.28515625" style="1" customWidth="1"/>
    <col min="258" max="494" width="9.140625" style="1"/>
    <col min="495" max="495" width="4.42578125" style="1" customWidth="1"/>
    <col min="496" max="496" width="1.7109375" style="1" customWidth="1"/>
    <col min="497" max="498" width="1.140625" style="1" customWidth="1"/>
    <col min="499" max="500" width="1.7109375" style="1" customWidth="1"/>
    <col min="501" max="501" width="34.7109375" style="1" customWidth="1"/>
    <col min="502" max="502" width="1.140625" style="1" customWidth="1"/>
    <col min="503" max="503" width="11.5703125" style="1" customWidth="1"/>
    <col min="504" max="504" width="14.140625" style="1" customWidth="1"/>
    <col min="505" max="505" width="10" style="1" customWidth="1"/>
    <col min="506" max="506" width="12.5703125" style="1" customWidth="1"/>
    <col min="507" max="507" width="10.42578125" style="1" customWidth="1"/>
    <col min="508" max="509" width="12" style="1" customWidth="1"/>
    <col min="510" max="510" width="11.140625" style="1" customWidth="1"/>
    <col min="511" max="511" width="10.7109375" style="1" customWidth="1"/>
    <col min="512" max="512" width="10" style="1" customWidth="1"/>
    <col min="513" max="513" width="9.28515625" style="1" customWidth="1"/>
    <col min="514" max="750" width="9.140625" style="1"/>
    <col min="751" max="751" width="4.42578125" style="1" customWidth="1"/>
    <col min="752" max="752" width="1.7109375" style="1" customWidth="1"/>
    <col min="753" max="754" width="1.140625" style="1" customWidth="1"/>
    <col min="755" max="756" width="1.7109375" style="1" customWidth="1"/>
    <col min="757" max="757" width="34.7109375" style="1" customWidth="1"/>
    <col min="758" max="758" width="1.140625" style="1" customWidth="1"/>
    <col min="759" max="759" width="11.5703125" style="1" customWidth="1"/>
    <col min="760" max="760" width="14.140625" style="1" customWidth="1"/>
    <col min="761" max="761" width="10" style="1" customWidth="1"/>
    <col min="762" max="762" width="12.5703125" style="1" customWidth="1"/>
    <col min="763" max="763" width="10.42578125" style="1" customWidth="1"/>
    <col min="764" max="765" width="12" style="1" customWidth="1"/>
    <col min="766" max="766" width="11.140625" style="1" customWidth="1"/>
    <col min="767" max="767" width="10.7109375" style="1" customWidth="1"/>
    <col min="768" max="768" width="10" style="1" customWidth="1"/>
    <col min="769" max="769" width="9.28515625" style="1" customWidth="1"/>
    <col min="770" max="1006" width="9.140625" style="1"/>
    <col min="1007" max="1007" width="4.42578125" style="1" customWidth="1"/>
    <col min="1008" max="1008" width="1.7109375" style="1" customWidth="1"/>
    <col min="1009" max="1010" width="1.140625" style="1" customWidth="1"/>
    <col min="1011" max="1012" width="1.7109375" style="1" customWidth="1"/>
    <col min="1013" max="1013" width="34.7109375" style="1" customWidth="1"/>
    <col min="1014" max="1014" width="1.140625" style="1" customWidth="1"/>
    <col min="1015" max="1015" width="11.5703125" style="1" customWidth="1"/>
    <col min="1016" max="1016" width="14.140625" style="1" customWidth="1"/>
    <col min="1017" max="1017" width="10" style="1" customWidth="1"/>
    <col min="1018" max="1018" width="12.5703125" style="1" customWidth="1"/>
    <col min="1019" max="1019" width="10.42578125" style="1" customWidth="1"/>
    <col min="1020" max="1021" width="12" style="1" customWidth="1"/>
    <col min="1022" max="1022" width="11.140625" style="1" customWidth="1"/>
    <col min="1023" max="1023" width="10.7109375" style="1" customWidth="1"/>
    <col min="1024" max="1024" width="10" style="1" customWidth="1"/>
    <col min="1025" max="1025" width="9.28515625" style="1" customWidth="1"/>
    <col min="1026" max="1262" width="9.140625" style="1"/>
    <col min="1263" max="1263" width="4.42578125" style="1" customWidth="1"/>
    <col min="1264" max="1264" width="1.7109375" style="1" customWidth="1"/>
    <col min="1265" max="1266" width="1.140625" style="1" customWidth="1"/>
    <col min="1267" max="1268" width="1.7109375" style="1" customWidth="1"/>
    <col min="1269" max="1269" width="34.7109375" style="1" customWidth="1"/>
    <col min="1270" max="1270" width="1.140625" style="1" customWidth="1"/>
    <col min="1271" max="1271" width="11.5703125" style="1" customWidth="1"/>
    <col min="1272" max="1272" width="14.140625" style="1" customWidth="1"/>
    <col min="1273" max="1273" width="10" style="1" customWidth="1"/>
    <col min="1274" max="1274" width="12.5703125" style="1" customWidth="1"/>
    <col min="1275" max="1275" width="10.42578125" style="1" customWidth="1"/>
    <col min="1276" max="1277" width="12" style="1" customWidth="1"/>
    <col min="1278" max="1278" width="11.140625" style="1" customWidth="1"/>
    <col min="1279" max="1279" width="10.7109375" style="1" customWidth="1"/>
    <col min="1280" max="1280" width="10" style="1" customWidth="1"/>
    <col min="1281" max="1281" width="9.28515625" style="1" customWidth="1"/>
    <col min="1282" max="1518" width="9.140625" style="1"/>
    <col min="1519" max="1519" width="4.42578125" style="1" customWidth="1"/>
    <col min="1520" max="1520" width="1.7109375" style="1" customWidth="1"/>
    <col min="1521" max="1522" width="1.140625" style="1" customWidth="1"/>
    <col min="1523" max="1524" width="1.7109375" style="1" customWidth="1"/>
    <col min="1525" max="1525" width="34.7109375" style="1" customWidth="1"/>
    <col min="1526" max="1526" width="1.140625" style="1" customWidth="1"/>
    <col min="1527" max="1527" width="11.5703125" style="1" customWidth="1"/>
    <col min="1528" max="1528" width="14.140625" style="1" customWidth="1"/>
    <col min="1529" max="1529" width="10" style="1" customWidth="1"/>
    <col min="1530" max="1530" width="12.5703125" style="1" customWidth="1"/>
    <col min="1531" max="1531" width="10.42578125" style="1" customWidth="1"/>
    <col min="1532" max="1533" width="12" style="1" customWidth="1"/>
    <col min="1534" max="1534" width="11.140625" style="1" customWidth="1"/>
    <col min="1535" max="1535" width="10.7109375" style="1" customWidth="1"/>
    <col min="1536" max="1536" width="10" style="1" customWidth="1"/>
    <col min="1537" max="1537" width="9.28515625" style="1" customWidth="1"/>
    <col min="1538" max="1774" width="9.140625" style="1"/>
    <col min="1775" max="1775" width="4.42578125" style="1" customWidth="1"/>
    <col min="1776" max="1776" width="1.7109375" style="1" customWidth="1"/>
    <col min="1777" max="1778" width="1.140625" style="1" customWidth="1"/>
    <col min="1779" max="1780" width="1.7109375" style="1" customWidth="1"/>
    <col min="1781" max="1781" width="34.7109375" style="1" customWidth="1"/>
    <col min="1782" max="1782" width="1.140625" style="1" customWidth="1"/>
    <col min="1783" max="1783" width="11.5703125" style="1" customWidth="1"/>
    <col min="1784" max="1784" width="14.140625" style="1" customWidth="1"/>
    <col min="1785" max="1785" width="10" style="1" customWidth="1"/>
    <col min="1786" max="1786" width="12.5703125" style="1" customWidth="1"/>
    <col min="1787" max="1787" width="10.42578125" style="1" customWidth="1"/>
    <col min="1788" max="1789" width="12" style="1" customWidth="1"/>
    <col min="1790" max="1790" width="11.140625" style="1" customWidth="1"/>
    <col min="1791" max="1791" width="10.7109375" style="1" customWidth="1"/>
    <col min="1792" max="1792" width="10" style="1" customWidth="1"/>
    <col min="1793" max="1793" width="9.28515625" style="1" customWidth="1"/>
    <col min="1794" max="2030" width="9.140625" style="1"/>
    <col min="2031" max="2031" width="4.42578125" style="1" customWidth="1"/>
    <col min="2032" max="2032" width="1.7109375" style="1" customWidth="1"/>
    <col min="2033" max="2034" width="1.140625" style="1" customWidth="1"/>
    <col min="2035" max="2036" width="1.7109375" style="1" customWidth="1"/>
    <col min="2037" max="2037" width="34.7109375" style="1" customWidth="1"/>
    <col min="2038" max="2038" width="1.140625" style="1" customWidth="1"/>
    <col min="2039" max="2039" width="11.5703125" style="1" customWidth="1"/>
    <col min="2040" max="2040" width="14.140625" style="1" customWidth="1"/>
    <col min="2041" max="2041" width="10" style="1" customWidth="1"/>
    <col min="2042" max="2042" width="12.5703125" style="1" customWidth="1"/>
    <col min="2043" max="2043" width="10.42578125" style="1" customWidth="1"/>
    <col min="2044" max="2045" width="12" style="1" customWidth="1"/>
    <col min="2046" max="2046" width="11.140625" style="1" customWidth="1"/>
    <col min="2047" max="2047" width="10.7109375" style="1" customWidth="1"/>
    <col min="2048" max="2048" width="10" style="1" customWidth="1"/>
    <col min="2049" max="2049" width="9.28515625" style="1" customWidth="1"/>
    <col min="2050" max="2286" width="9.140625" style="1"/>
    <col min="2287" max="2287" width="4.42578125" style="1" customWidth="1"/>
    <col min="2288" max="2288" width="1.7109375" style="1" customWidth="1"/>
    <col min="2289" max="2290" width="1.140625" style="1" customWidth="1"/>
    <col min="2291" max="2292" width="1.7109375" style="1" customWidth="1"/>
    <col min="2293" max="2293" width="34.7109375" style="1" customWidth="1"/>
    <col min="2294" max="2294" width="1.140625" style="1" customWidth="1"/>
    <col min="2295" max="2295" width="11.5703125" style="1" customWidth="1"/>
    <col min="2296" max="2296" width="14.140625" style="1" customWidth="1"/>
    <col min="2297" max="2297" width="10" style="1" customWidth="1"/>
    <col min="2298" max="2298" width="12.5703125" style="1" customWidth="1"/>
    <col min="2299" max="2299" width="10.42578125" style="1" customWidth="1"/>
    <col min="2300" max="2301" width="12" style="1" customWidth="1"/>
    <col min="2302" max="2302" width="11.140625" style="1" customWidth="1"/>
    <col min="2303" max="2303" width="10.7109375" style="1" customWidth="1"/>
    <col min="2304" max="2304" width="10" style="1" customWidth="1"/>
    <col min="2305" max="2305" width="9.28515625" style="1" customWidth="1"/>
    <col min="2306" max="2542" width="9.140625" style="1"/>
    <col min="2543" max="2543" width="4.42578125" style="1" customWidth="1"/>
    <col min="2544" max="2544" width="1.7109375" style="1" customWidth="1"/>
    <col min="2545" max="2546" width="1.140625" style="1" customWidth="1"/>
    <col min="2547" max="2548" width="1.7109375" style="1" customWidth="1"/>
    <col min="2549" max="2549" width="34.7109375" style="1" customWidth="1"/>
    <col min="2550" max="2550" width="1.140625" style="1" customWidth="1"/>
    <col min="2551" max="2551" width="11.5703125" style="1" customWidth="1"/>
    <col min="2552" max="2552" width="14.140625" style="1" customWidth="1"/>
    <col min="2553" max="2553" width="10" style="1" customWidth="1"/>
    <col min="2554" max="2554" width="12.5703125" style="1" customWidth="1"/>
    <col min="2555" max="2555" width="10.42578125" style="1" customWidth="1"/>
    <col min="2556" max="2557" width="12" style="1" customWidth="1"/>
    <col min="2558" max="2558" width="11.140625" style="1" customWidth="1"/>
    <col min="2559" max="2559" width="10.7109375" style="1" customWidth="1"/>
    <col min="2560" max="2560" width="10" style="1" customWidth="1"/>
    <col min="2561" max="2561" width="9.28515625" style="1" customWidth="1"/>
    <col min="2562" max="2798" width="9.140625" style="1"/>
    <col min="2799" max="2799" width="4.42578125" style="1" customWidth="1"/>
    <col min="2800" max="2800" width="1.7109375" style="1" customWidth="1"/>
    <col min="2801" max="2802" width="1.140625" style="1" customWidth="1"/>
    <col min="2803" max="2804" width="1.7109375" style="1" customWidth="1"/>
    <col min="2805" max="2805" width="34.7109375" style="1" customWidth="1"/>
    <col min="2806" max="2806" width="1.140625" style="1" customWidth="1"/>
    <col min="2807" max="2807" width="11.5703125" style="1" customWidth="1"/>
    <col min="2808" max="2808" width="14.140625" style="1" customWidth="1"/>
    <col min="2809" max="2809" width="10" style="1" customWidth="1"/>
    <col min="2810" max="2810" width="12.5703125" style="1" customWidth="1"/>
    <col min="2811" max="2811" width="10.42578125" style="1" customWidth="1"/>
    <col min="2812" max="2813" width="12" style="1" customWidth="1"/>
    <col min="2814" max="2814" width="11.140625" style="1" customWidth="1"/>
    <col min="2815" max="2815" width="10.7109375" style="1" customWidth="1"/>
    <col min="2816" max="2816" width="10" style="1" customWidth="1"/>
    <col min="2817" max="2817" width="9.28515625" style="1" customWidth="1"/>
    <col min="2818" max="3054" width="9.140625" style="1"/>
    <col min="3055" max="3055" width="4.42578125" style="1" customWidth="1"/>
    <col min="3056" max="3056" width="1.7109375" style="1" customWidth="1"/>
    <col min="3057" max="3058" width="1.140625" style="1" customWidth="1"/>
    <col min="3059" max="3060" width="1.7109375" style="1" customWidth="1"/>
    <col min="3061" max="3061" width="34.7109375" style="1" customWidth="1"/>
    <col min="3062" max="3062" width="1.140625" style="1" customWidth="1"/>
    <col min="3063" max="3063" width="11.5703125" style="1" customWidth="1"/>
    <col min="3064" max="3064" width="14.140625" style="1" customWidth="1"/>
    <col min="3065" max="3065" width="10" style="1" customWidth="1"/>
    <col min="3066" max="3066" width="12.5703125" style="1" customWidth="1"/>
    <col min="3067" max="3067" width="10.42578125" style="1" customWidth="1"/>
    <col min="3068" max="3069" width="12" style="1" customWidth="1"/>
    <col min="3070" max="3070" width="11.140625" style="1" customWidth="1"/>
    <col min="3071" max="3071" width="10.7109375" style="1" customWidth="1"/>
    <col min="3072" max="3072" width="10" style="1" customWidth="1"/>
    <col min="3073" max="3073" width="9.28515625" style="1" customWidth="1"/>
    <col min="3074" max="3310" width="9.140625" style="1"/>
    <col min="3311" max="3311" width="4.42578125" style="1" customWidth="1"/>
    <col min="3312" max="3312" width="1.7109375" style="1" customWidth="1"/>
    <col min="3313" max="3314" width="1.140625" style="1" customWidth="1"/>
    <col min="3315" max="3316" width="1.7109375" style="1" customWidth="1"/>
    <col min="3317" max="3317" width="34.7109375" style="1" customWidth="1"/>
    <col min="3318" max="3318" width="1.140625" style="1" customWidth="1"/>
    <col min="3319" max="3319" width="11.5703125" style="1" customWidth="1"/>
    <col min="3320" max="3320" width="14.140625" style="1" customWidth="1"/>
    <col min="3321" max="3321" width="10" style="1" customWidth="1"/>
    <col min="3322" max="3322" width="12.5703125" style="1" customWidth="1"/>
    <col min="3323" max="3323" width="10.42578125" style="1" customWidth="1"/>
    <col min="3324" max="3325" width="12" style="1" customWidth="1"/>
    <col min="3326" max="3326" width="11.140625" style="1" customWidth="1"/>
    <col min="3327" max="3327" width="10.7109375" style="1" customWidth="1"/>
    <col min="3328" max="3328" width="10" style="1" customWidth="1"/>
    <col min="3329" max="3329" width="9.28515625" style="1" customWidth="1"/>
    <col min="3330" max="3566" width="9.140625" style="1"/>
    <col min="3567" max="3567" width="4.42578125" style="1" customWidth="1"/>
    <col min="3568" max="3568" width="1.7109375" style="1" customWidth="1"/>
    <col min="3569" max="3570" width="1.140625" style="1" customWidth="1"/>
    <col min="3571" max="3572" width="1.7109375" style="1" customWidth="1"/>
    <col min="3573" max="3573" width="34.7109375" style="1" customWidth="1"/>
    <col min="3574" max="3574" width="1.140625" style="1" customWidth="1"/>
    <col min="3575" max="3575" width="11.5703125" style="1" customWidth="1"/>
    <col min="3576" max="3576" width="14.140625" style="1" customWidth="1"/>
    <col min="3577" max="3577" width="10" style="1" customWidth="1"/>
    <col min="3578" max="3578" width="12.5703125" style="1" customWidth="1"/>
    <col min="3579" max="3579" width="10.42578125" style="1" customWidth="1"/>
    <col min="3580" max="3581" width="12" style="1" customWidth="1"/>
    <col min="3582" max="3582" width="11.140625" style="1" customWidth="1"/>
    <col min="3583" max="3583" width="10.7109375" style="1" customWidth="1"/>
    <col min="3584" max="3584" width="10" style="1" customWidth="1"/>
    <col min="3585" max="3585" width="9.28515625" style="1" customWidth="1"/>
    <col min="3586" max="3822" width="9.140625" style="1"/>
    <col min="3823" max="3823" width="4.42578125" style="1" customWidth="1"/>
    <col min="3824" max="3824" width="1.7109375" style="1" customWidth="1"/>
    <col min="3825" max="3826" width="1.140625" style="1" customWidth="1"/>
    <col min="3827" max="3828" width="1.7109375" style="1" customWidth="1"/>
    <col min="3829" max="3829" width="34.7109375" style="1" customWidth="1"/>
    <col min="3830" max="3830" width="1.140625" style="1" customWidth="1"/>
    <col min="3831" max="3831" width="11.5703125" style="1" customWidth="1"/>
    <col min="3832" max="3832" width="14.140625" style="1" customWidth="1"/>
    <col min="3833" max="3833" width="10" style="1" customWidth="1"/>
    <col min="3834" max="3834" width="12.5703125" style="1" customWidth="1"/>
    <col min="3835" max="3835" width="10.42578125" style="1" customWidth="1"/>
    <col min="3836" max="3837" width="12" style="1" customWidth="1"/>
    <col min="3838" max="3838" width="11.140625" style="1" customWidth="1"/>
    <col min="3839" max="3839" width="10.7109375" style="1" customWidth="1"/>
    <col min="3840" max="3840" width="10" style="1" customWidth="1"/>
    <col min="3841" max="3841" width="9.28515625" style="1" customWidth="1"/>
    <col min="3842" max="4078" width="9.140625" style="1"/>
    <col min="4079" max="4079" width="4.42578125" style="1" customWidth="1"/>
    <col min="4080" max="4080" width="1.7109375" style="1" customWidth="1"/>
    <col min="4081" max="4082" width="1.140625" style="1" customWidth="1"/>
    <col min="4083" max="4084" width="1.7109375" style="1" customWidth="1"/>
    <col min="4085" max="4085" width="34.7109375" style="1" customWidth="1"/>
    <col min="4086" max="4086" width="1.140625" style="1" customWidth="1"/>
    <col min="4087" max="4087" width="11.5703125" style="1" customWidth="1"/>
    <col min="4088" max="4088" width="14.140625" style="1" customWidth="1"/>
    <col min="4089" max="4089" width="10" style="1" customWidth="1"/>
    <col min="4090" max="4090" width="12.5703125" style="1" customWidth="1"/>
    <col min="4091" max="4091" width="10.42578125" style="1" customWidth="1"/>
    <col min="4092" max="4093" width="12" style="1" customWidth="1"/>
    <col min="4094" max="4094" width="11.140625" style="1" customWidth="1"/>
    <col min="4095" max="4095" width="10.7109375" style="1" customWidth="1"/>
    <col min="4096" max="4096" width="10" style="1" customWidth="1"/>
    <col min="4097" max="4097" width="9.28515625" style="1" customWidth="1"/>
    <col min="4098" max="4334" width="9.140625" style="1"/>
    <col min="4335" max="4335" width="4.42578125" style="1" customWidth="1"/>
    <col min="4336" max="4336" width="1.7109375" style="1" customWidth="1"/>
    <col min="4337" max="4338" width="1.140625" style="1" customWidth="1"/>
    <col min="4339" max="4340" width="1.7109375" style="1" customWidth="1"/>
    <col min="4341" max="4341" width="34.7109375" style="1" customWidth="1"/>
    <col min="4342" max="4342" width="1.140625" style="1" customWidth="1"/>
    <col min="4343" max="4343" width="11.5703125" style="1" customWidth="1"/>
    <col min="4344" max="4344" width="14.140625" style="1" customWidth="1"/>
    <col min="4345" max="4345" width="10" style="1" customWidth="1"/>
    <col min="4346" max="4346" width="12.5703125" style="1" customWidth="1"/>
    <col min="4347" max="4347" width="10.42578125" style="1" customWidth="1"/>
    <col min="4348" max="4349" width="12" style="1" customWidth="1"/>
    <col min="4350" max="4350" width="11.140625" style="1" customWidth="1"/>
    <col min="4351" max="4351" width="10.7109375" style="1" customWidth="1"/>
    <col min="4352" max="4352" width="10" style="1" customWidth="1"/>
    <col min="4353" max="4353" width="9.28515625" style="1" customWidth="1"/>
    <col min="4354" max="4590" width="9.140625" style="1"/>
    <col min="4591" max="4591" width="4.42578125" style="1" customWidth="1"/>
    <col min="4592" max="4592" width="1.7109375" style="1" customWidth="1"/>
    <col min="4593" max="4594" width="1.140625" style="1" customWidth="1"/>
    <col min="4595" max="4596" width="1.7109375" style="1" customWidth="1"/>
    <col min="4597" max="4597" width="34.7109375" style="1" customWidth="1"/>
    <col min="4598" max="4598" width="1.140625" style="1" customWidth="1"/>
    <col min="4599" max="4599" width="11.5703125" style="1" customWidth="1"/>
    <col min="4600" max="4600" width="14.140625" style="1" customWidth="1"/>
    <col min="4601" max="4601" width="10" style="1" customWidth="1"/>
    <col min="4602" max="4602" width="12.5703125" style="1" customWidth="1"/>
    <col min="4603" max="4603" width="10.42578125" style="1" customWidth="1"/>
    <col min="4604" max="4605" width="12" style="1" customWidth="1"/>
    <col min="4606" max="4606" width="11.140625" style="1" customWidth="1"/>
    <col min="4607" max="4607" width="10.7109375" style="1" customWidth="1"/>
    <col min="4608" max="4608" width="10" style="1" customWidth="1"/>
    <col min="4609" max="4609" width="9.28515625" style="1" customWidth="1"/>
    <col min="4610" max="4846" width="9.140625" style="1"/>
    <col min="4847" max="4847" width="4.42578125" style="1" customWidth="1"/>
    <col min="4848" max="4848" width="1.7109375" style="1" customWidth="1"/>
    <col min="4849" max="4850" width="1.140625" style="1" customWidth="1"/>
    <col min="4851" max="4852" width="1.7109375" style="1" customWidth="1"/>
    <col min="4853" max="4853" width="34.7109375" style="1" customWidth="1"/>
    <col min="4854" max="4854" width="1.140625" style="1" customWidth="1"/>
    <col min="4855" max="4855" width="11.5703125" style="1" customWidth="1"/>
    <col min="4856" max="4856" width="14.140625" style="1" customWidth="1"/>
    <col min="4857" max="4857" width="10" style="1" customWidth="1"/>
    <col min="4858" max="4858" width="12.5703125" style="1" customWidth="1"/>
    <col min="4859" max="4859" width="10.42578125" style="1" customWidth="1"/>
    <col min="4860" max="4861" width="12" style="1" customWidth="1"/>
    <col min="4862" max="4862" width="11.140625" style="1" customWidth="1"/>
    <col min="4863" max="4863" width="10.7109375" style="1" customWidth="1"/>
    <col min="4864" max="4864" width="10" style="1" customWidth="1"/>
    <col min="4865" max="4865" width="9.28515625" style="1" customWidth="1"/>
    <col min="4866" max="5102" width="9.140625" style="1"/>
    <col min="5103" max="5103" width="4.42578125" style="1" customWidth="1"/>
    <col min="5104" max="5104" width="1.7109375" style="1" customWidth="1"/>
    <col min="5105" max="5106" width="1.140625" style="1" customWidth="1"/>
    <col min="5107" max="5108" width="1.7109375" style="1" customWidth="1"/>
    <col min="5109" max="5109" width="34.7109375" style="1" customWidth="1"/>
    <col min="5110" max="5110" width="1.140625" style="1" customWidth="1"/>
    <col min="5111" max="5111" width="11.5703125" style="1" customWidth="1"/>
    <col min="5112" max="5112" width="14.140625" style="1" customWidth="1"/>
    <col min="5113" max="5113" width="10" style="1" customWidth="1"/>
    <col min="5114" max="5114" width="12.5703125" style="1" customWidth="1"/>
    <col min="5115" max="5115" width="10.42578125" style="1" customWidth="1"/>
    <col min="5116" max="5117" width="12" style="1" customWidth="1"/>
    <col min="5118" max="5118" width="11.140625" style="1" customWidth="1"/>
    <col min="5119" max="5119" width="10.7109375" style="1" customWidth="1"/>
    <col min="5120" max="5120" width="10" style="1" customWidth="1"/>
    <col min="5121" max="5121" width="9.28515625" style="1" customWidth="1"/>
    <col min="5122" max="5358" width="9.140625" style="1"/>
    <col min="5359" max="5359" width="4.42578125" style="1" customWidth="1"/>
    <col min="5360" max="5360" width="1.7109375" style="1" customWidth="1"/>
    <col min="5361" max="5362" width="1.140625" style="1" customWidth="1"/>
    <col min="5363" max="5364" width="1.7109375" style="1" customWidth="1"/>
    <col min="5365" max="5365" width="34.7109375" style="1" customWidth="1"/>
    <col min="5366" max="5366" width="1.140625" style="1" customWidth="1"/>
    <col min="5367" max="5367" width="11.5703125" style="1" customWidth="1"/>
    <col min="5368" max="5368" width="14.140625" style="1" customWidth="1"/>
    <col min="5369" max="5369" width="10" style="1" customWidth="1"/>
    <col min="5370" max="5370" width="12.5703125" style="1" customWidth="1"/>
    <col min="5371" max="5371" width="10.42578125" style="1" customWidth="1"/>
    <col min="5372" max="5373" width="12" style="1" customWidth="1"/>
    <col min="5374" max="5374" width="11.140625" style="1" customWidth="1"/>
    <col min="5375" max="5375" width="10.7109375" style="1" customWidth="1"/>
    <col min="5376" max="5376" width="10" style="1" customWidth="1"/>
    <col min="5377" max="5377" width="9.28515625" style="1" customWidth="1"/>
    <col min="5378" max="5614" width="9.140625" style="1"/>
    <col min="5615" max="5615" width="4.42578125" style="1" customWidth="1"/>
    <col min="5616" max="5616" width="1.7109375" style="1" customWidth="1"/>
    <col min="5617" max="5618" width="1.140625" style="1" customWidth="1"/>
    <col min="5619" max="5620" width="1.7109375" style="1" customWidth="1"/>
    <col min="5621" max="5621" width="34.7109375" style="1" customWidth="1"/>
    <col min="5622" max="5622" width="1.140625" style="1" customWidth="1"/>
    <col min="5623" max="5623" width="11.5703125" style="1" customWidth="1"/>
    <col min="5624" max="5624" width="14.140625" style="1" customWidth="1"/>
    <col min="5625" max="5625" width="10" style="1" customWidth="1"/>
    <col min="5626" max="5626" width="12.5703125" style="1" customWidth="1"/>
    <col min="5627" max="5627" width="10.42578125" style="1" customWidth="1"/>
    <col min="5628" max="5629" width="12" style="1" customWidth="1"/>
    <col min="5630" max="5630" width="11.140625" style="1" customWidth="1"/>
    <col min="5631" max="5631" width="10.7109375" style="1" customWidth="1"/>
    <col min="5632" max="5632" width="10" style="1" customWidth="1"/>
    <col min="5633" max="5633" width="9.28515625" style="1" customWidth="1"/>
    <col min="5634" max="5870" width="9.140625" style="1"/>
    <col min="5871" max="5871" width="4.42578125" style="1" customWidth="1"/>
    <col min="5872" max="5872" width="1.7109375" style="1" customWidth="1"/>
    <col min="5873" max="5874" width="1.140625" style="1" customWidth="1"/>
    <col min="5875" max="5876" width="1.7109375" style="1" customWidth="1"/>
    <col min="5877" max="5877" width="34.7109375" style="1" customWidth="1"/>
    <col min="5878" max="5878" width="1.140625" style="1" customWidth="1"/>
    <col min="5879" max="5879" width="11.5703125" style="1" customWidth="1"/>
    <col min="5880" max="5880" width="14.140625" style="1" customWidth="1"/>
    <col min="5881" max="5881" width="10" style="1" customWidth="1"/>
    <col min="5882" max="5882" width="12.5703125" style="1" customWidth="1"/>
    <col min="5883" max="5883" width="10.42578125" style="1" customWidth="1"/>
    <col min="5884" max="5885" width="12" style="1" customWidth="1"/>
    <col min="5886" max="5886" width="11.140625" style="1" customWidth="1"/>
    <col min="5887" max="5887" width="10.7109375" style="1" customWidth="1"/>
    <col min="5888" max="5888" width="10" style="1" customWidth="1"/>
    <col min="5889" max="5889" width="9.28515625" style="1" customWidth="1"/>
    <col min="5890" max="6126" width="9.140625" style="1"/>
    <col min="6127" max="6127" width="4.42578125" style="1" customWidth="1"/>
    <col min="6128" max="6128" width="1.7109375" style="1" customWidth="1"/>
    <col min="6129" max="6130" width="1.140625" style="1" customWidth="1"/>
    <col min="6131" max="6132" width="1.7109375" style="1" customWidth="1"/>
    <col min="6133" max="6133" width="34.7109375" style="1" customWidth="1"/>
    <col min="6134" max="6134" width="1.140625" style="1" customWidth="1"/>
    <col min="6135" max="6135" width="11.5703125" style="1" customWidth="1"/>
    <col min="6136" max="6136" width="14.140625" style="1" customWidth="1"/>
    <col min="6137" max="6137" width="10" style="1" customWidth="1"/>
    <col min="6138" max="6138" width="12.5703125" style="1" customWidth="1"/>
    <col min="6139" max="6139" width="10.42578125" style="1" customWidth="1"/>
    <col min="6140" max="6141" width="12" style="1" customWidth="1"/>
    <col min="6142" max="6142" width="11.140625" style="1" customWidth="1"/>
    <col min="6143" max="6143" width="10.7109375" style="1" customWidth="1"/>
    <col min="6144" max="6144" width="10" style="1" customWidth="1"/>
    <col min="6145" max="6145" width="9.28515625" style="1" customWidth="1"/>
    <col min="6146" max="6382" width="9.140625" style="1"/>
    <col min="6383" max="6383" width="4.42578125" style="1" customWidth="1"/>
    <col min="6384" max="6384" width="1.7109375" style="1" customWidth="1"/>
    <col min="6385" max="6386" width="1.140625" style="1" customWidth="1"/>
    <col min="6387" max="6388" width="1.7109375" style="1" customWidth="1"/>
    <col min="6389" max="6389" width="34.7109375" style="1" customWidth="1"/>
    <col min="6390" max="6390" width="1.140625" style="1" customWidth="1"/>
    <col min="6391" max="6391" width="11.5703125" style="1" customWidth="1"/>
    <col min="6392" max="6392" width="14.140625" style="1" customWidth="1"/>
    <col min="6393" max="6393" width="10" style="1" customWidth="1"/>
    <col min="6394" max="6394" width="12.5703125" style="1" customWidth="1"/>
    <col min="6395" max="6395" width="10.42578125" style="1" customWidth="1"/>
    <col min="6396" max="6397" width="12" style="1" customWidth="1"/>
    <col min="6398" max="6398" width="11.140625" style="1" customWidth="1"/>
    <col min="6399" max="6399" width="10.7109375" style="1" customWidth="1"/>
    <col min="6400" max="6400" width="10" style="1" customWidth="1"/>
    <col min="6401" max="6401" width="9.28515625" style="1" customWidth="1"/>
    <col min="6402" max="6638" width="9.140625" style="1"/>
    <col min="6639" max="6639" width="4.42578125" style="1" customWidth="1"/>
    <col min="6640" max="6640" width="1.7109375" style="1" customWidth="1"/>
    <col min="6641" max="6642" width="1.140625" style="1" customWidth="1"/>
    <col min="6643" max="6644" width="1.7109375" style="1" customWidth="1"/>
    <col min="6645" max="6645" width="34.7109375" style="1" customWidth="1"/>
    <col min="6646" max="6646" width="1.140625" style="1" customWidth="1"/>
    <col min="6647" max="6647" width="11.5703125" style="1" customWidth="1"/>
    <col min="6648" max="6648" width="14.140625" style="1" customWidth="1"/>
    <col min="6649" max="6649" width="10" style="1" customWidth="1"/>
    <col min="6650" max="6650" width="12.5703125" style="1" customWidth="1"/>
    <col min="6651" max="6651" width="10.42578125" style="1" customWidth="1"/>
    <col min="6652" max="6653" width="12" style="1" customWidth="1"/>
    <col min="6654" max="6654" width="11.140625" style="1" customWidth="1"/>
    <col min="6655" max="6655" width="10.7109375" style="1" customWidth="1"/>
    <col min="6656" max="6656" width="10" style="1" customWidth="1"/>
    <col min="6657" max="6657" width="9.28515625" style="1" customWidth="1"/>
    <col min="6658" max="6894" width="9.140625" style="1"/>
    <col min="6895" max="6895" width="4.42578125" style="1" customWidth="1"/>
    <col min="6896" max="6896" width="1.7109375" style="1" customWidth="1"/>
    <col min="6897" max="6898" width="1.140625" style="1" customWidth="1"/>
    <col min="6899" max="6900" width="1.7109375" style="1" customWidth="1"/>
    <col min="6901" max="6901" width="34.7109375" style="1" customWidth="1"/>
    <col min="6902" max="6902" width="1.140625" style="1" customWidth="1"/>
    <col min="6903" max="6903" width="11.5703125" style="1" customWidth="1"/>
    <col min="6904" max="6904" width="14.140625" style="1" customWidth="1"/>
    <col min="6905" max="6905" width="10" style="1" customWidth="1"/>
    <col min="6906" max="6906" width="12.5703125" style="1" customWidth="1"/>
    <col min="6907" max="6907" width="10.42578125" style="1" customWidth="1"/>
    <col min="6908" max="6909" width="12" style="1" customWidth="1"/>
    <col min="6910" max="6910" width="11.140625" style="1" customWidth="1"/>
    <col min="6911" max="6911" width="10.7109375" style="1" customWidth="1"/>
    <col min="6912" max="6912" width="10" style="1" customWidth="1"/>
    <col min="6913" max="6913" width="9.28515625" style="1" customWidth="1"/>
    <col min="6914" max="7150" width="9.140625" style="1"/>
    <col min="7151" max="7151" width="4.42578125" style="1" customWidth="1"/>
    <col min="7152" max="7152" width="1.7109375" style="1" customWidth="1"/>
    <col min="7153" max="7154" width="1.140625" style="1" customWidth="1"/>
    <col min="7155" max="7156" width="1.7109375" style="1" customWidth="1"/>
    <col min="7157" max="7157" width="34.7109375" style="1" customWidth="1"/>
    <col min="7158" max="7158" width="1.140625" style="1" customWidth="1"/>
    <col min="7159" max="7159" width="11.5703125" style="1" customWidth="1"/>
    <col min="7160" max="7160" width="14.140625" style="1" customWidth="1"/>
    <col min="7161" max="7161" width="10" style="1" customWidth="1"/>
    <col min="7162" max="7162" width="12.5703125" style="1" customWidth="1"/>
    <col min="7163" max="7163" width="10.42578125" style="1" customWidth="1"/>
    <col min="7164" max="7165" width="12" style="1" customWidth="1"/>
    <col min="7166" max="7166" width="11.140625" style="1" customWidth="1"/>
    <col min="7167" max="7167" width="10.7109375" style="1" customWidth="1"/>
    <col min="7168" max="7168" width="10" style="1" customWidth="1"/>
    <col min="7169" max="7169" width="9.28515625" style="1" customWidth="1"/>
    <col min="7170" max="7406" width="9.140625" style="1"/>
    <col min="7407" max="7407" width="4.42578125" style="1" customWidth="1"/>
    <col min="7408" max="7408" width="1.7109375" style="1" customWidth="1"/>
    <col min="7409" max="7410" width="1.140625" style="1" customWidth="1"/>
    <col min="7411" max="7412" width="1.7109375" style="1" customWidth="1"/>
    <col min="7413" max="7413" width="34.7109375" style="1" customWidth="1"/>
    <col min="7414" max="7414" width="1.140625" style="1" customWidth="1"/>
    <col min="7415" max="7415" width="11.5703125" style="1" customWidth="1"/>
    <col min="7416" max="7416" width="14.140625" style="1" customWidth="1"/>
    <col min="7417" max="7417" width="10" style="1" customWidth="1"/>
    <col min="7418" max="7418" width="12.5703125" style="1" customWidth="1"/>
    <col min="7419" max="7419" width="10.42578125" style="1" customWidth="1"/>
    <col min="7420" max="7421" width="12" style="1" customWidth="1"/>
    <col min="7422" max="7422" width="11.140625" style="1" customWidth="1"/>
    <col min="7423" max="7423" width="10.7109375" style="1" customWidth="1"/>
    <col min="7424" max="7424" width="10" style="1" customWidth="1"/>
    <col min="7425" max="7425" width="9.28515625" style="1" customWidth="1"/>
    <col min="7426" max="7662" width="9.140625" style="1"/>
    <col min="7663" max="7663" width="4.42578125" style="1" customWidth="1"/>
    <col min="7664" max="7664" width="1.7109375" style="1" customWidth="1"/>
    <col min="7665" max="7666" width="1.140625" style="1" customWidth="1"/>
    <col min="7667" max="7668" width="1.7109375" style="1" customWidth="1"/>
    <col min="7669" max="7669" width="34.7109375" style="1" customWidth="1"/>
    <col min="7670" max="7670" width="1.140625" style="1" customWidth="1"/>
    <col min="7671" max="7671" width="11.5703125" style="1" customWidth="1"/>
    <col min="7672" max="7672" width="14.140625" style="1" customWidth="1"/>
    <col min="7673" max="7673" width="10" style="1" customWidth="1"/>
    <col min="7674" max="7674" width="12.5703125" style="1" customWidth="1"/>
    <col min="7675" max="7675" width="10.42578125" style="1" customWidth="1"/>
    <col min="7676" max="7677" width="12" style="1" customWidth="1"/>
    <col min="7678" max="7678" width="11.140625" style="1" customWidth="1"/>
    <col min="7679" max="7679" width="10.7109375" style="1" customWidth="1"/>
    <col min="7680" max="7680" width="10" style="1" customWidth="1"/>
    <col min="7681" max="7681" width="9.28515625" style="1" customWidth="1"/>
    <col min="7682" max="7918" width="9.140625" style="1"/>
    <col min="7919" max="7919" width="4.42578125" style="1" customWidth="1"/>
    <col min="7920" max="7920" width="1.7109375" style="1" customWidth="1"/>
    <col min="7921" max="7922" width="1.140625" style="1" customWidth="1"/>
    <col min="7923" max="7924" width="1.7109375" style="1" customWidth="1"/>
    <col min="7925" max="7925" width="34.7109375" style="1" customWidth="1"/>
    <col min="7926" max="7926" width="1.140625" style="1" customWidth="1"/>
    <col min="7927" max="7927" width="11.5703125" style="1" customWidth="1"/>
    <col min="7928" max="7928" width="14.140625" style="1" customWidth="1"/>
    <col min="7929" max="7929" width="10" style="1" customWidth="1"/>
    <col min="7930" max="7930" width="12.5703125" style="1" customWidth="1"/>
    <col min="7931" max="7931" width="10.42578125" style="1" customWidth="1"/>
    <col min="7932" max="7933" width="12" style="1" customWidth="1"/>
    <col min="7934" max="7934" width="11.140625" style="1" customWidth="1"/>
    <col min="7935" max="7935" width="10.7109375" style="1" customWidth="1"/>
    <col min="7936" max="7936" width="10" style="1" customWidth="1"/>
    <col min="7937" max="7937" width="9.28515625" style="1" customWidth="1"/>
    <col min="7938" max="8174" width="9.140625" style="1"/>
    <col min="8175" max="8175" width="4.42578125" style="1" customWidth="1"/>
    <col min="8176" max="8176" width="1.7109375" style="1" customWidth="1"/>
    <col min="8177" max="8178" width="1.140625" style="1" customWidth="1"/>
    <col min="8179" max="8180" width="1.7109375" style="1" customWidth="1"/>
    <col min="8181" max="8181" width="34.7109375" style="1" customWidth="1"/>
    <col min="8182" max="8182" width="1.140625" style="1" customWidth="1"/>
    <col min="8183" max="8183" width="11.5703125" style="1" customWidth="1"/>
    <col min="8184" max="8184" width="14.140625" style="1" customWidth="1"/>
    <col min="8185" max="8185" width="10" style="1" customWidth="1"/>
    <col min="8186" max="8186" width="12.5703125" style="1" customWidth="1"/>
    <col min="8187" max="8187" width="10.42578125" style="1" customWidth="1"/>
    <col min="8188" max="8189" width="12" style="1" customWidth="1"/>
    <col min="8190" max="8190" width="11.140625" style="1" customWidth="1"/>
    <col min="8191" max="8191" width="10.7109375" style="1" customWidth="1"/>
    <col min="8192" max="8192" width="10" style="1" customWidth="1"/>
    <col min="8193" max="8193" width="9.28515625" style="1" customWidth="1"/>
    <col min="8194" max="8430" width="9.140625" style="1"/>
    <col min="8431" max="8431" width="4.42578125" style="1" customWidth="1"/>
    <col min="8432" max="8432" width="1.7109375" style="1" customWidth="1"/>
    <col min="8433" max="8434" width="1.140625" style="1" customWidth="1"/>
    <col min="8435" max="8436" width="1.7109375" style="1" customWidth="1"/>
    <col min="8437" max="8437" width="34.7109375" style="1" customWidth="1"/>
    <col min="8438" max="8438" width="1.140625" style="1" customWidth="1"/>
    <col min="8439" max="8439" width="11.5703125" style="1" customWidth="1"/>
    <col min="8440" max="8440" width="14.140625" style="1" customWidth="1"/>
    <col min="8441" max="8441" width="10" style="1" customWidth="1"/>
    <col min="8442" max="8442" width="12.5703125" style="1" customWidth="1"/>
    <col min="8443" max="8443" width="10.42578125" style="1" customWidth="1"/>
    <col min="8444" max="8445" width="12" style="1" customWidth="1"/>
    <col min="8446" max="8446" width="11.140625" style="1" customWidth="1"/>
    <col min="8447" max="8447" width="10.7109375" style="1" customWidth="1"/>
    <col min="8448" max="8448" width="10" style="1" customWidth="1"/>
    <col min="8449" max="8449" width="9.28515625" style="1" customWidth="1"/>
    <col min="8450" max="8686" width="9.140625" style="1"/>
    <col min="8687" max="8687" width="4.42578125" style="1" customWidth="1"/>
    <col min="8688" max="8688" width="1.7109375" style="1" customWidth="1"/>
    <col min="8689" max="8690" width="1.140625" style="1" customWidth="1"/>
    <col min="8691" max="8692" width="1.7109375" style="1" customWidth="1"/>
    <col min="8693" max="8693" width="34.7109375" style="1" customWidth="1"/>
    <col min="8694" max="8694" width="1.140625" style="1" customWidth="1"/>
    <col min="8695" max="8695" width="11.5703125" style="1" customWidth="1"/>
    <col min="8696" max="8696" width="14.140625" style="1" customWidth="1"/>
    <col min="8697" max="8697" width="10" style="1" customWidth="1"/>
    <col min="8698" max="8698" width="12.5703125" style="1" customWidth="1"/>
    <col min="8699" max="8699" width="10.42578125" style="1" customWidth="1"/>
    <col min="8700" max="8701" width="12" style="1" customWidth="1"/>
    <col min="8702" max="8702" width="11.140625" style="1" customWidth="1"/>
    <col min="8703" max="8703" width="10.7109375" style="1" customWidth="1"/>
    <col min="8704" max="8704" width="10" style="1" customWidth="1"/>
    <col min="8705" max="8705" width="9.28515625" style="1" customWidth="1"/>
    <col min="8706" max="8942" width="9.140625" style="1"/>
    <col min="8943" max="8943" width="4.42578125" style="1" customWidth="1"/>
    <col min="8944" max="8944" width="1.7109375" style="1" customWidth="1"/>
    <col min="8945" max="8946" width="1.140625" style="1" customWidth="1"/>
    <col min="8947" max="8948" width="1.7109375" style="1" customWidth="1"/>
    <col min="8949" max="8949" width="34.7109375" style="1" customWidth="1"/>
    <col min="8950" max="8950" width="1.140625" style="1" customWidth="1"/>
    <col min="8951" max="8951" width="11.5703125" style="1" customWidth="1"/>
    <col min="8952" max="8952" width="14.140625" style="1" customWidth="1"/>
    <col min="8953" max="8953" width="10" style="1" customWidth="1"/>
    <col min="8954" max="8954" width="12.5703125" style="1" customWidth="1"/>
    <col min="8955" max="8955" width="10.42578125" style="1" customWidth="1"/>
    <col min="8956" max="8957" width="12" style="1" customWidth="1"/>
    <col min="8958" max="8958" width="11.140625" style="1" customWidth="1"/>
    <col min="8959" max="8959" width="10.7109375" style="1" customWidth="1"/>
    <col min="8960" max="8960" width="10" style="1" customWidth="1"/>
    <col min="8961" max="8961" width="9.28515625" style="1" customWidth="1"/>
    <col min="8962" max="9198" width="9.140625" style="1"/>
    <col min="9199" max="9199" width="4.42578125" style="1" customWidth="1"/>
    <col min="9200" max="9200" width="1.7109375" style="1" customWidth="1"/>
    <col min="9201" max="9202" width="1.140625" style="1" customWidth="1"/>
    <col min="9203" max="9204" width="1.7109375" style="1" customWidth="1"/>
    <col min="9205" max="9205" width="34.7109375" style="1" customWidth="1"/>
    <col min="9206" max="9206" width="1.140625" style="1" customWidth="1"/>
    <col min="9207" max="9207" width="11.5703125" style="1" customWidth="1"/>
    <col min="9208" max="9208" width="14.140625" style="1" customWidth="1"/>
    <col min="9209" max="9209" width="10" style="1" customWidth="1"/>
    <col min="9210" max="9210" width="12.5703125" style="1" customWidth="1"/>
    <col min="9211" max="9211" width="10.42578125" style="1" customWidth="1"/>
    <col min="9212" max="9213" width="12" style="1" customWidth="1"/>
    <col min="9214" max="9214" width="11.140625" style="1" customWidth="1"/>
    <col min="9215" max="9215" width="10.7109375" style="1" customWidth="1"/>
    <col min="9216" max="9216" width="10" style="1" customWidth="1"/>
    <col min="9217" max="9217" width="9.28515625" style="1" customWidth="1"/>
    <col min="9218" max="9454" width="9.140625" style="1"/>
    <col min="9455" max="9455" width="4.42578125" style="1" customWidth="1"/>
    <col min="9456" max="9456" width="1.7109375" style="1" customWidth="1"/>
    <col min="9457" max="9458" width="1.140625" style="1" customWidth="1"/>
    <col min="9459" max="9460" width="1.7109375" style="1" customWidth="1"/>
    <col min="9461" max="9461" width="34.7109375" style="1" customWidth="1"/>
    <col min="9462" max="9462" width="1.140625" style="1" customWidth="1"/>
    <col min="9463" max="9463" width="11.5703125" style="1" customWidth="1"/>
    <col min="9464" max="9464" width="14.140625" style="1" customWidth="1"/>
    <col min="9465" max="9465" width="10" style="1" customWidth="1"/>
    <col min="9466" max="9466" width="12.5703125" style="1" customWidth="1"/>
    <col min="9467" max="9467" width="10.42578125" style="1" customWidth="1"/>
    <col min="9468" max="9469" width="12" style="1" customWidth="1"/>
    <col min="9470" max="9470" width="11.140625" style="1" customWidth="1"/>
    <col min="9471" max="9471" width="10.7109375" style="1" customWidth="1"/>
    <col min="9472" max="9472" width="10" style="1" customWidth="1"/>
    <col min="9473" max="9473" width="9.28515625" style="1" customWidth="1"/>
    <col min="9474" max="9710" width="9.140625" style="1"/>
    <col min="9711" max="9711" width="4.42578125" style="1" customWidth="1"/>
    <col min="9712" max="9712" width="1.7109375" style="1" customWidth="1"/>
    <col min="9713" max="9714" width="1.140625" style="1" customWidth="1"/>
    <col min="9715" max="9716" width="1.7109375" style="1" customWidth="1"/>
    <col min="9717" max="9717" width="34.7109375" style="1" customWidth="1"/>
    <col min="9718" max="9718" width="1.140625" style="1" customWidth="1"/>
    <col min="9719" max="9719" width="11.5703125" style="1" customWidth="1"/>
    <col min="9720" max="9720" width="14.140625" style="1" customWidth="1"/>
    <col min="9721" max="9721" width="10" style="1" customWidth="1"/>
    <col min="9722" max="9722" width="12.5703125" style="1" customWidth="1"/>
    <col min="9723" max="9723" width="10.42578125" style="1" customWidth="1"/>
    <col min="9724" max="9725" width="12" style="1" customWidth="1"/>
    <col min="9726" max="9726" width="11.140625" style="1" customWidth="1"/>
    <col min="9727" max="9727" width="10.7109375" style="1" customWidth="1"/>
    <col min="9728" max="9728" width="10" style="1" customWidth="1"/>
    <col min="9729" max="9729" width="9.28515625" style="1" customWidth="1"/>
    <col min="9730" max="9966" width="9.140625" style="1"/>
    <col min="9967" max="9967" width="4.42578125" style="1" customWidth="1"/>
    <col min="9968" max="9968" width="1.7109375" style="1" customWidth="1"/>
    <col min="9969" max="9970" width="1.140625" style="1" customWidth="1"/>
    <col min="9971" max="9972" width="1.7109375" style="1" customWidth="1"/>
    <col min="9973" max="9973" width="34.7109375" style="1" customWidth="1"/>
    <col min="9974" max="9974" width="1.140625" style="1" customWidth="1"/>
    <col min="9975" max="9975" width="11.5703125" style="1" customWidth="1"/>
    <col min="9976" max="9976" width="14.140625" style="1" customWidth="1"/>
    <col min="9977" max="9977" width="10" style="1" customWidth="1"/>
    <col min="9978" max="9978" width="12.5703125" style="1" customWidth="1"/>
    <col min="9979" max="9979" width="10.42578125" style="1" customWidth="1"/>
    <col min="9980" max="9981" width="12" style="1" customWidth="1"/>
    <col min="9982" max="9982" width="11.140625" style="1" customWidth="1"/>
    <col min="9983" max="9983" width="10.7109375" style="1" customWidth="1"/>
    <col min="9984" max="9984" width="10" style="1" customWidth="1"/>
    <col min="9985" max="9985" width="9.28515625" style="1" customWidth="1"/>
    <col min="9986" max="10222" width="9.140625" style="1"/>
    <col min="10223" max="10223" width="4.42578125" style="1" customWidth="1"/>
    <col min="10224" max="10224" width="1.7109375" style="1" customWidth="1"/>
    <col min="10225" max="10226" width="1.140625" style="1" customWidth="1"/>
    <col min="10227" max="10228" width="1.7109375" style="1" customWidth="1"/>
    <col min="10229" max="10229" width="34.7109375" style="1" customWidth="1"/>
    <col min="10230" max="10230" width="1.140625" style="1" customWidth="1"/>
    <col min="10231" max="10231" width="11.5703125" style="1" customWidth="1"/>
    <col min="10232" max="10232" width="14.140625" style="1" customWidth="1"/>
    <col min="10233" max="10233" width="10" style="1" customWidth="1"/>
    <col min="10234" max="10234" width="12.5703125" style="1" customWidth="1"/>
    <col min="10235" max="10235" width="10.42578125" style="1" customWidth="1"/>
    <col min="10236" max="10237" width="12" style="1" customWidth="1"/>
    <col min="10238" max="10238" width="11.140625" style="1" customWidth="1"/>
    <col min="10239" max="10239" width="10.7109375" style="1" customWidth="1"/>
    <col min="10240" max="10240" width="10" style="1" customWidth="1"/>
    <col min="10241" max="10241" width="9.28515625" style="1" customWidth="1"/>
    <col min="10242" max="10478" width="9.140625" style="1"/>
    <col min="10479" max="10479" width="4.42578125" style="1" customWidth="1"/>
    <col min="10480" max="10480" width="1.7109375" style="1" customWidth="1"/>
    <col min="10481" max="10482" width="1.140625" style="1" customWidth="1"/>
    <col min="10483" max="10484" width="1.7109375" style="1" customWidth="1"/>
    <col min="10485" max="10485" width="34.7109375" style="1" customWidth="1"/>
    <col min="10486" max="10486" width="1.140625" style="1" customWidth="1"/>
    <col min="10487" max="10487" width="11.5703125" style="1" customWidth="1"/>
    <col min="10488" max="10488" width="14.140625" style="1" customWidth="1"/>
    <col min="10489" max="10489" width="10" style="1" customWidth="1"/>
    <col min="10490" max="10490" width="12.5703125" style="1" customWidth="1"/>
    <col min="10491" max="10491" width="10.42578125" style="1" customWidth="1"/>
    <col min="10492" max="10493" width="12" style="1" customWidth="1"/>
    <col min="10494" max="10494" width="11.140625" style="1" customWidth="1"/>
    <col min="10495" max="10495" width="10.7109375" style="1" customWidth="1"/>
    <col min="10496" max="10496" width="10" style="1" customWidth="1"/>
    <col min="10497" max="10497" width="9.28515625" style="1" customWidth="1"/>
    <col min="10498" max="10734" width="9.140625" style="1"/>
    <col min="10735" max="10735" width="4.42578125" style="1" customWidth="1"/>
    <col min="10736" max="10736" width="1.7109375" style="1" customWidth="1"/>
    <col min="10737" max="10738" width="1.140625" style="1" customWidth="1"/>
    <col min="10739" max="10740" width="1.7109375" style="1" customWidth="1"/>
    <col min="10741" max="10741" width="34.7109375" style="1" customWidth="1"/>
    <col min="10742" max="10742" width="1.140625" style="1" customWidth="1"/>
    <col min="10743" max="10743" width="11.5703125" style="1" customWidth="1"/>
    <col min="10744" max="10744" width="14.140625" style="1" customWidth="1"/>
    <col min="10745" max="10745" width="10" style="1" customWidth="1"/>
    <col min="10746" max="10746" width="12.5703125" style="1" customWidth="1"/>
    <col min="10747" max="10747" width="10.42578125" style="1" customWidth="1"/>
    <col min="10748" max="10749" width="12" style="1" customWidth="1"/>
    <col min="10750" max="10750" width="11.140625" style="1" customWidth="1"/>
    <col min="10751" max="10751" width="10.7109375" style="1" customWidth="1"/>
    <col min="10752" max="10752" width="10" style="1" customWidth="1"/>
    <col min="10753" max="10753" width="9.28515625" style="1" customWidth="1"/>
    <col min="10754" max="10990" width="9.140625" style="1"/>
    <col min="10991" max="10991" width="4.42578125" style="1" customWidth="1"/>
    <col min="10992" max="10992" width="1.7109375" style="1" customWidth="1"/>
    <col min="10993" max="10994" width="1.140625" style="1" customWidth="1"/>
    <col min="10995" max="10996" width="1.7109375" style="1" customWidth="1"/>
    <col min="10997" max="10997" width="34.7109375" style="1" customWidth="1"/>
    <col min="10998" max="10998" width="1.140625" style="1" customWidth="1"/>
    <col min="10999" max="10999" width="11.5703125" style="1" customWidth="1"/>
    <col min="11000" max="11000" width="14.140625" style="1" customWidth="1"/>
    <col min="11001" max="11001" width="10" style="1" customWidth="1"/>
    <col min="11002" max="11002" width="12.5703125" style="1" customWidth="1"/>
    <col min="11003" max="11003" width="10.42578125" style="1" customWidth="1"/>
    <col min="11004" max="11005" width="12" style="1" customWidth="1"/>
    <col min="11006" max="11006" width="11.140625" style="1" customWidth="1"/>
    <col min="11007" max="11007" width="10.7109375" style="1" customWidth="1"/>
    <col min="11008" max="11008" width="10" style="1" customWidth="1"/>
    <col min="11009" max="11009" width="9.28515625" style="1" customWidth="1"/>
    <col min="11010" max="11246" width="9.140625" style="1"/>
    <col min="11247" max="11247" width="4.42578125" style="1" customWidth="1"/>
    <col min="11248" max="11248" width="1.7109375" style="1" customWidth="1"/>
    <col min="11249" max="11250" width="1.140625" style="1" customWidth="1"/>
    <col min="11251" max="11252" width="1.7109375" style="1" customWidth="1"/>
    <col min="11253" max="11253" width="34.7109375" style="1" customWidth="1"/>
    <col min="11254" max="11254" width="1.140625" style="1" customWidth="1"/>
    <col min="11255" max="11255" width="11.5703125" style="1" customWidth="1"/>
    <col min="11256" max="11256" width="14.140625" style="1" customWidth="1"/>
    <col min="11257" max="11257" width="10" style="1" customWidth="1"/>
    <col min="11258" max="11258" width="12.5703125" style="1" customWidth="1"/>
    <col min="11259" max="11259" width="10.42578125" style="1" customWidth="1"/>
    <col min="11260" max="11261" width="12" style="1" customWidth="1"/>
    <col min="11262" max="11262" width="11.140625" style="1" customWidth="1"/>
    <col min="11263" max="11263" width="10.7109375" style="1" customWidth="1"/>
    <col min="11264" max="11264" width="10" style="1" customWidth="1"/>
    <col min="11265" max="11265" width="9.28515625" style="1" customWidth="1"/>
    <col min="11266" max="11502" width="9.140625" style="1"/>
    <col min="11503" max="11503" width="4.42578125" style="1" customWidth="1"/>
    <col min="11504" max="11504" width="1.7109375" style="1" customWidth="1"/>
    <col min="11505" max="11506" width="1.140625" style="1" customWidth="1"/>
    <col min="11507" max="11508" width="1.7109375" style="1" customWidth="1"/>
    <col min="11509" max="11509" width="34.7109375" style="1" customWidth="1"/>
    <col min="11510" max="11510" width="1.140625" style="1" customWidth="1"/>
    <col min="11511" max="11511" width="11.5703125" style="1" customWidth="1"/>
    <col min="11512" max="11512" width="14.140625" style="1" customWidth="1"/>
    <col min="11513" max="11513" width="10" style="1" customWidth="1"/>
    <col min="11514" max="11514" width="12.5703125" style="1" customWidth="1"/>
    <col min="11515" max="11515" width="10.42578125" style="1" customWidth="1"/>
    <col min="11516" max="11517" width="12" style="1" customWidth="1"/>
    <col min="11518" max="11518" width="11.140625" style="1" customWidth="1"/>
    <col min="11519" max="11519" width="10.7109375" style="1" customWidth="1"/>
    <col min="11520" max="11520" width="10" style="1" customWidth="1"/>
    <col min="11521" max="11521" width="9.28515625" style="1" customWidth="1"/>
    <col min="11522" max="11758" width="9.140625" style="1"/>
    <col min="11759" max="11759" width="4.42578125" style="1" customWidth="1"/>
    <col min="11760" max="11760" width="1.7109375" style="1" customWidth="1"/>
    <col min="11761" max="11762" width="1.140625" style="1" customWidth="1"/>
    <col min="11763" max="11764" width="1.7109375" style="1" customWidth="1"/>
    <col min="11765" max="11765" width="34.7109375" style="1" customWidth="1"/>
    <col min="11766" max="11766" width="1.140625" style="1" customWidth="1"/>
    <col min="11767" max="11767" width="11.5703125" style="1" customWidth="1"/>
    <col min="11768" max="11768" width="14.140625" style="1" customWidth="1"/>
    <col min="11769" max="11769" width="10" style="1" customWidth="1"/>
    <col min="11770" max="11770" width="12.5703125" style="1" customWidth="1"/>
    <col min="11771" max="11771" width="10.42578125" style="1" customWidth="1"/>
    <col min="11772" max="11773" width="12" style="1" customWidth="1"/>
    <col min="11774" max="11774" width="11.140625" style="1" customWidth="1"/>
    <col min="11775" max="11775" width="10.7109375" style="1" customWidth="1"/>
    <col min="11776" max="11776" width="10" style="1" customWidth="1"/>
    <col min="11777" max="11777" width="9.28515625" style="1" customWidth="1"/>
    <col min="11778" max="12014" width="9.140625" style="1"/>
    <col min="12015" max="12015" width="4.42578125" style="1" customWidth="1"/>
    <col min="12016" max="12016" width="1.7109375" style="1" customWidth="1"/>
    <col min="12017" max="12018" width="1.140625" style="1" customWidth="1"/>
    <col min="12019" max="12020" width="1.7109375" style="1" customWidth="1"/>
    <col min="12021" max="12021" width="34.7109375" style="1" customWidth="1"/>
    <col min="12022" max="12022" width="1.140625" style="1" customWidth="1"/>
    <col min="12023" max="12023" width="11.5703125" style="1" customWidth="1"/>
    <col min="12024" max="12024" width="14.140625" style="1" customWidth="1"/>
    <col min="12025" max="12025" width="10" style="1" customWidth="1"/>
    <col min="12026" max="12026" width="12.5703125" style="1" customWidth="1"/>
    <col min="12027" max="12027" width="10.42578125" style="1" customWidth="1"/>
    <col min="12028" max="12029" width="12" style="1" customWidth="1"/>
    <col min="12030" max="12030" width="11.140625" style="1" customWidth="1"/>
    <col min="12031" max="12031" width="10.7109375" style="1" customWidth="1"/>
    <col min="12032" max="12032" width="10" style="1" customWidth="1"/>
    <col min="12033" max="12033" width="9.28515625" style="1" customWidth="1"/>
    <col min="12034" max="12270" width="9.140625" style="1"/>
    <col min="12271" max="12271" width="4.42578125" style="1" customWidth="1"/>
    <col min="12272" max="12272" width="1.7109375" style="1" customWidth="1"/>
    <col min="12273" max="12274" width="1.140625" style="1" customWidth="1"/>
    <col min="12275" max="12276" width="1.7109375" style="1" customWidth="1"/>
    <col min="12277" max="12277" width="34.7109375" style="1" customWidth="1"/>
    <col min="12278" max="12278" width="1.140625" style="1" customWidth="1"/>
    <col min="12279" max="12279" width="11.5703125" style="1" customWidth="1"/>
    <col min="12280" max="12280" width="14.140625" style="1" customWidth="1"/>
    <col min="12281" max="12281" width="10" style="1" customWidth="1"/>
    <col min="12282" max="12282" width="12.5703125" style="1" customWidth="1"/>
    <col min="12283" max="12283" width="10.42578125" style="1" customWidth="1"/>
    <col min="12284" max="12285" width="12" style="1" customWidth="1"/>
    <col min="12286" max="12286" width="11.140625" style="1" customWidth="1"/>
    <col min="12287" max="12287" width="10.7109375" style="1" customWidth="1"/>
    <col min="12288" max="12288" width="10" style="1" customWidth="1"/>
    <col min="12289" max="12289" width="9.28515625" style="1" customWidth="1"/>
    <col min="12290" max="12526" width="9.140625" style="1"/>
    <col min="12527" max="12527" width="4.42578125" style="1" customWidth="1"/>
    <col min="12528" max="12528" width="1.7109375" style="1" customWidth="1"/>
    <col min="12529" max="12530" width="1.140625" style="1" customWidth="1"/>
    <col min="12531" max="12532" width="1.7109375" style="1" customWidth="1"/>
    <col min="12533" max="12533" width="34.7109375" style="1" customWidth="1"/>
    <col min="12534" max="12534" width="1.140625" style="1" customWidth="1"/>
    <col min="12535" max="12535" width="11.5703125" style="1" customWidth="1"/>
    <col min="12536" max="12536" width="14.140625" style="1" customWidth="1"/>
    <col min="12537" max="12537" width="10" style="1" customWidth="1"/>
    <col min="12538" max="12538" width="12.5703125" style="1" customWidth="1"/>
    <col min="12539" max="12539" width="10.42578125" style="1" customWidth="1"/>
    <col min="12540" max="12541" width="12" style="1" customWidth="1"/>
    <col min="12542" max="12542" width="11.140625" style="1" customWidth="1"/>
    <col min="12543" max="12543" width="10.7109375" style="1" customWidth="1"/>
    <col min="12544" max="12544" width="10" style="1" customWidth="1"/>
    <col min="12545" max="12545" width="9.28515625" style="1" customWidth="1"/>
    <col min="12546" max="12782" width="9.140625" style="1"/>
    <col min="12783" max="12783" width="4.42578125" style="1" customWidth="1"/>
    <col min="12784" max="12784" width="1.7109375" style="1" customWidth="1"/>
    <col min="12785" max="12786" width="1.140625" style="1" customWidth="1"/>
    <col min="12787" max="12788" width="1.7109375" style="1" customWidth="1"/>
    <col min="12789" max="12789" width="34.7109375" style="1" customWidth="1"/>
    <col min="12790" max="12790" width="1.140625" style="1" customWidth="1"/>
    <col min="12791" max="12791" width="11.5703125" style="1" customWidth="1"/>
    <col min="12792" max="12792" width="14.140625" style="1" customWidth="1"/>
    <col min="12793" max="12793" width="10" style="1" customWidth="1"/>
    <col min="12794" max="12794" width="12.5703125" style="1" customWidth="1"/>
    <col min="12795" max="12795" width="10.42578125" style="1" customWidth="1"/>
    <col min="12796" max="12797" width="12" style="1" customWidth="1"/>
    <col min="12798" max="12798" width="11.140625" style="1" customWidth="1"/>
    <col min="12799" max="12799" width="10.7109375" style="1" customWidth="1"/>
    <col min="12800" max="12800" width="10" style="1" customWidth="1"/>
    <col min="12801" max="12801" width="9.28515625" style="1" customWidth="1"/>
    <col min="12802" max="13038" width="9.140625" style="1"/>
    <col min="13039" max="13039" width="4.42578125" style="1" customWidth="1"/>
    <col min="13040" max="13040" width="1.7109375" style="1" customWidth="1"/>
    <col min="13041" max="13042" width="1.140625" style="1" customWidth="1"/>
    <col min="13043" max="13044" width="1.7109375" style="1" customWidth="1"/>
    <col min="13045" max="13045" width="34.7109375" style="1" customWidth="1"/>
    <col min="13046" max="13046" width="1.140625" style="1" customWidth="1"/>
    <col min="13047" max="13047" width="11.5703125" style="1" customWidth="1"/>
    <col min="13048" max="13048" width="14.140625" style="1" customWidth="1"/>
    <col min="13049" max="13049" width="10" style="1" customWidth="1"/>
    <col min="13050" max="13050" width="12.5703125" style="1" customWidth="1"/>
    <col min="13051" max="13051" width="10.42578125" style="1" customWidth="1"/>
    <col min="13052" max="13053" width="12" style="1" customWidth="1"/>
    <col min="13054" max="13054" width="11.140625" style="1" customWidth="1"/>
    <col min="13055" max="13055" width="10.7109375" style="1" customWidth="1"/>
    <col min="13056" max="13056" width="10" style="1" customWidth="1"/>
    <col min="13057" max="13057" width="9.28515625" style="1" customWidth="1"/>
    <col min="13058" max="13294" width="9.140625" style="1"/>
    <col min="13295" max="13295" width="4.42578125" style="1" customWidth="1"/>
    <col min="13296" max="13296" width="1.7109375" style="1" customWidth="1"/>
    <col min="13297" max="13298" width="1.140625" style="1" customWidth="1"/>
    <col min="13299" max="13300" width="1.7109375" style="1" customWidth="1"/>
    <col min="13301" max="13301" width="34.7109375" style="1" customWidth="1"/>
    <col min="13302" max="13302" width="1.140625" style="1" customWidth="1"/>
    <col min="13303" max="13303" width="11.5703125" style="1" customWidth="1"/>
    <col min="13304" max="13304" width="14.140625" style="1" customWidth="1"/>
    <col min="13305" max="13305" width="10" style="1" customWidth="1"/>
    <col min="13306" max="13306" width="12.5703125" style="1" customWidth="1"/>
    <col min="13307" max="13307" width="10.42578125" style="1" customWidth="1"/>
    <col min="13308" max="13309" width="12" style="1" customWidth="1"/>
    <col min="13310" max="13310" width="11.140625" style="1" customWidth="1"/>
    <col min="13311" max="13311" width="10.7109375" style="1" customWidth="1"/>
    <col min="13312" max="13312" width="10" style="1" customWidth="1"/>
    <col min="13313" max="13313" width="9.28515625" style="1" customWidth="1"/>
    <col min="13314" max="13550" width="9.140625" style="1"/>
    <col min="13551" max="13551" width="4.42578125" style="1" customWidth="1"/>
    <col min="13552" max="13552" width="1.7109375" style="1" customWidth="1"/>
    <col min="13553" max="13554" width="1.140625" style="1" customWidth="1"/>
    <col min="13555" max="13556" width="1.7109375" style="1" customWidth="1"/>
    <col min="13557" max="13557" width="34.7109375" style="1" customWidth="1"/>
    <col min="13558" max="13558" width="1.140625" style="1" customWidth="1"/>
    <col min="13559" max="13559" width="11.5703125" style="1" customWidth="1"/>
    <col min="13560" max="13560" width="14.140625" style="1" customWidth="1"/>
    <col min="13561" max="13561" width="10" style="1" customWidth="1"/>
    <col min="13562" max="13562" width="12.5703125" style="1" customWidth="1"/>
    <col min="13563" max="13563" width="10.42578125" style="1" customWidth="1"/>
    <col min="13564" max="13565" width="12" style="1" customWidth="1"/>
    <col min="13566" max="13566" width="11.140625" style="1" customWidth="1"/>
    <col min="13567" max="13567" width="10.7109375" style="1" customWidth="1"/>
    <col min="13568" max="13568" width="10" style="1" customWidth="1"/>
    <col min="13569" max="13569" width="9.28515625" style="1" customWidth="1"/>
    <col min="13570" max="13806" width="9.140625" style="1"/>
    <col min="13807" max="13807" width="4.42578125" style="1" customWidth="1"/>
    <col min="13808" max="13808" width="1.7109375" style="1" customWidth="1"/>
    <col min="13809" max="13810" width="1.140625" style="1" customWidth="1"/>
    <col min="13811" max="13812" width="1.7109375" style="1" customWidth="1"/>
    <col min="13813" max="13813" width="34.7109375" style="1" customWidth="1"/>
    <col min="13814" max="13814" width="1.140625" style="1" customWidth="1"/>
    <col min="13815" max="13815" width="11.5703125" style="1" customWidth="1"/>
    <col min="13816" max="13816" width="14.140625" style="1" customWidth="1"/>
    <col min="13817" max="13817" width="10" style="1" customWidth="1"/>
    <col min="13818" max="13818" width="12.5703125" style="1" customWidth="1"/>
    <col min="13819" max="13819" width="10.42578125" style="1" customWidth="1"/>
    <col min="13820" max="13821" width="12" style="1" customWidth="1"/>
    <col min="13822" max="13822" width="11.140625" style="1" customWidth="1"/>
    <col min="13823" max="13823" width="10.7109375" style="1" customWidth="1"/>
    <col min="13824" max="13824" width="10" style="1" customWidth="1"/>
    <col min="13825" max="13825" width="9.28515625" style="1" customWidth="1"/>
    <col min="13826" max="14062" width="9.140625" style="1"/>
    <col min="14063" max="14063" width="4.42578125" style="1" customWidth="1"/>
    <col min="14064" max="14064" width="1.7109375" style="1" customWidth="1"/>
    <col min="14065" max="14066" width="1.140625" style="1" customWidth="1"/>
    <col min="14067" max="14068" width="1.7109375" style="1" customWidth="1"/>
    <col min="14069" max="14069" width="34.7109375" style="1" customWidth="1"/>
    <col min="14070" max="14070" width="1.140625" style="1" customWidth="1"/>
    <col min="14071" max="14071" width="11.5703125" style="1" customWidth="1"/>
    <col min="14072" max="14072" width="14.140625" style="1" customWidth="1"/>
    <col min="14073" max="14073" width="10" style="1" customWidth="1"/>
    <col min="14074" max="14074" width="12.5703125" style="1" customWidth="1"/>
    <col min="14075" max="14075" width="10.42578125" style="1" customWidth="1"/>
    <col min="14076" max="14077" width="12" style="1" customWidth="1"/>
    <col min="14078" max="14078" width="11.140625" style="1" customWidth="1"/>
    <col min="14079" max="14079" width="10.7109375" style="1" customWidth="1"/>
    <col min="14080" max="14080" width="10" style="1" customWidth="1"/>
    <col min="14081" max="14081" width="9.28515625" style="1" customWidth="1"/>
    <col min="14082" max="14318" width="9.140625" style="1"/>
    <col min="14319" max="14319" width="4.42578125" style="1" customWidth="1"/>
    <col min="14320" max="14320" width="1.7109375" style="1" customWidth="1"/>
    <col min="14321" max="14322" width="1.140625" style="1" customWidth="1"/>
    <col min="14323" max="14324" width="1.7109375" style="1" customWidth="1"/>
    <col min="14325" max="14325" width="34.7109375" style="1" customWidth="1"/>
    <col min="14326" max="14326" width="1.140625" style="1" customWidth="1"/>
    <col min="14327" max="14327" width="11.5703125" style="1" customWidth="1"/>
    <col min="14328" max="14328" width="14.140625" style="1" customWidth="1"/>
    <col min="14329" max="14329" width="10" style="1" customWidth="1"/>
    <col min="14330" max="14330" width="12.5703125" style="1" customWidth="1"/>
    <col min="14331" max="14331" width="10.42578125" style="1" customWidth="1"/>
    <col min="14332" max="14333" width="12" style="1" customWidth="1"/>
    <col min="14334" max="14334" width="11.140625" style="1" customWidth="1"/>
    <col min="14335" max="14335" width="10.7109375" style="1" customWidth="1"/>
    <col min="14336" max="14336" width="10" style="1" customWidth="1"/>
    <col min="14337" max="14337" width="9.28515625" style="1" customWidth="1"/>
    <col min="14338" max="14574" width="9.140625" style="1"/>
    <col min="14575" max="14575" width="4.42578125" style="1" customWidth="1"/>
    <col min="14576" max="14576" width="1.7109375" style="1" customWidth="1"/>
    <col min="14577" max="14578" width="1.140625" style="1" customWidth="1"/>
    <col min="14579" max="14580" width="1.7109375" style="1" customWidth="1"/>
    <col min="14581" max="14581" width="34.7109375" style="1" customWidth="1"/>
    <col min="14582" max="14582" width="1.140625" style="1" customWidth="1"/>
    <col min="14583" max="14583" width="11.5703125" style="1" customWidth="1"/>
    <col min="14584" max="14584" width="14.140625" style="1" customWidth="1"/>
    <col min="14585" max="14585" width="10" style="1" customWidth="1"/>
    <col min="14586" max="14586" width="12.5703125" style="1" customWidth="1"/>
    <col min="14587" max="14587" width="10.42578125" style="1" customWidth="1"/>
    <col min="14588" max="14589" width="12" style="1" customWidth="1"/>
    <col min="14590" max="14590" width="11.140625" style="1" customWidth="1"/>
    <col min="14591" max="14591" width="10.7109375" style="1" customWidth="1"/>
    <col min="14592" max="14592" width="10" style="1" customWidth="1"/>
    <col min="14593" max="14593" width="9.28515625" style="1" customWidth="1"/>
    <col min="14594" max="14830" width="9.140625" style="1"/>
    <col min="14831" max="14831" width="4.42578125" style="1" customWidth="1"/>
    <col min="14832" max="14832" width="1.7109375" style="1" customWidth="1"/>
    <col min="14833" max="14834" width="1.140625" style="1" customWidth="1"/>
    <col min="14835" max="14836" width="1.7109375" style="1" customWidth="1"/>
    <col min="14837" max="14837" width="34.7109375" style="1" customWidth="1"/>
    <col min="14838" max="14838" width="1.140625" style="1" customWidth="1"/>
    <col min="14839" max="14839" width="11.5703125" style="1" customWidth="1"/>
    <col min="14840" max="14840" width="14.140625" style="1" customWidth="1"/>
    <col min="14841" max="14841" width="10" style="1" customWidth="1"/>
    <col min="14842" max="14842" width="12.5703125" style="1" customWidth="1"/>
    <col min="14843" max="14843" width="10.42578125" style="1" customWidth="1"/>
    <col min="14844" max="14845" width="12" style="1" customWidth="1"/>
    <col min="14846" max="14846" width="11.140625" style="1" customWidth="1"/>
    <col min="14847" max="14847" width="10.7109375" style="1" customWidth="1"/>
    <col min="14848" max="14848" width="10" style="1" customWidth="1"/>
    <col min="14849" max="14849" width="9.28515625" style="1" customWidth="1"/>
    <col min="14850" max="15086" width="9.140625" style="1"/>
    <col min="15087" max="15087" width="4.42578125" style="1" customWidth="1"/>
    <col min="15088" max="15088" width="1.7109375" style="1" customWidth="1"/>
    <col min="15089" max="15090" width="1.140625" style="1" customWidth="1"/>
    <col min="15091" max="15092" width="1.7109375" style="1" customWidth="1"/>
    <col min="15093" max="15093" width="34.7109375" style="1" customWidth="1"/>
    <col min="15094" max="15094" width="1.140625" style="1" customWidth="1"/>
    <col min="15095" max="15095" width="11.5703125" style="1" customWidth="1"/>
    <col min="15096" max="15096" width="14.140625" style="1" customWidth="1"/>
    <col min="15097" max="15097" width="10" style="1" customWidth="1"/>
    <col min="15098" max="15098" width="12.5703125" style="1" customWidth="1"/>
    <col min="15099" max="15099" width="10.42578125" style="1" customWidth="1"/>
    <col min="15100" max="15101" width="12" style="1" customWidth="1"/>
    <col min="15102" max="15102" width="11.140625" style="1" customWidth="1"/>
    <col min="15103" max="15103" width="10.7109375" style="1" customWidth="1"/>
    <col min="15104" max="15104" width="10" style="1" customWidth="1"/>
    <col min="15105" max="15105" width="9.28515625" style="1" customWidth="1"/>
    <col min="15106" max="15342" width="9.140625" style="1"/>
    <col min="15343" max="15343" width="4.42578125" style="1" customWidth="1"/>
    <col min="15344" max="15344" width="1.7109375" style="1" customWidth="1"/>
    <col min="15345" max="15346" width="1.140625" style="1" customWidth="1"/>
    <col min="15347" max="15348" width="1.7109375" style="1" customWidth="1"/>
    <col min="15349" max="15349" width="34.7109375" style="1" customWidth="1"/>
    <col min="15350" max="15350" width="1.140625" style="1" customWidth="1"/>
    <col min="15351" max="15351" width="11.5703125" style="1" customWidth="1"/>
    <col min="15352" max="15352" width="14.140625" style="1" customWidth="1"/>
    <col min="15353" max="15353" width="10" style="1" customWidth="1"/>
    <col min="15354" max="15354" width="12.5703125" style="1" customWidth="1"/>
    <col min="15355" max="15355" width="10.42578125" style="1" customWidth="1"/>
    <col min="15356" max="15357" width="12" style="1" customWidth="1"/>
    <col min="15358" max="15358" width="11.140625" style="1" customWidth="1"/>
    <col min="15359" max="15359" width="10.7109375" style="1" customWidth="1"/>
    <col min="15360" max="15360" width="10" style="1" customWidth="1"/>
    <col min="15361" max="15361" width="9.28515625" style="1" customWidth="1"/>
    <col min="15362" max="15598" width="9.140625" style="1"/>
    <col min="15599" max="15599" width="4.42578125" style="1" customWidth="1"/>
    <col min="15600" max="15600" width="1.7109375" style="1" customWidth="1"/>
    <col min="15601" max="15602" width="1.140625" style="1" customWidth="1"/>
    <col min="15603" max="15604" width="1.7109375" style="1" customWidth="1"/>
    <col min="15605" max="15605" width="34.7109375" style="1" customWidth="1"/>
    <col min="15606" max="15606" width="1.140625" style="1" customWidth="1"/>
    <col min="15607" max="15607" width="11.5703125" style="1" customWidth="1"/>
    <col min="15608" max="15608" width="14.140625" style="1" customWidth="1"/>
    <col min="15609" max="15609" width="10" style="1" customWidth="1"/>
    <col min="15610" max="15610" width="12.5703125" style="1" customWidth="1"/>
    <col min="15611" max="15611" width="10.42578125" style="1" customWidth="1"/>
    <col min="15612" max="15613" width="12" style="1" customWidth="1"/>
    <col min="15614" max="15614" width="11.140625" style="1" customWidth="1"/>
    <col min="15615" max="15615" width="10.7109375" style="1" customWidth="1"/>
    <col min="15616" max="15616" width="10" style="1" customWidth="1"/>
    <col min="15617" max="15617" width="9.28515625" style="1" customWidth="1"/>
    <col min="15618" max="15854" width="9.140625" style="1"/>
    <col min="15855" max="15855" width="4.42578125" style="1" customWidth="1"/>
    <col min="15856" max="15856" width="1.7109375" style="1" customWidth="1"/>
    <col min="15857" max="15858" width="1.140625" style="1" customWidth="1"/>
    <col min="15859" max="15860" width="1.7109375" style="1" customWidth="1"/>
    <col min="15861" max="15861" width="34.7109375" style="1" customWidth="1"/>
    <col min="15862" max="15862" width="1.140625" style="1" customWidth="1"/>
    <col min="15863" max="15863" width="11.5703125" style="1" customWidth="1"/>
    <col min="15864" max="15864" width="14.140625" style="1" customWidth="1"/>
    <col min="15865" max="15865" width="10" style="1" customWidth="1"/>
    <col min="15866" max="15866" width="12.5703125" style="1" customWidth="1"/>
    <col min="15867" max="15867" width="10.42578125" style="1" customWidth="1"/>
    <col min="15868" max="15869" width="12" style="1" customWidth="1"/>
    <col min="15870" max="15870" width="11.140625" style="1" customWidth="1"/>
    <col min="15871" max="15871" width="10.7109375" style="1" customWidth="1"/>
    <col min="15872" max="15872" width="10" style="1" customWidth="1"/>
    <col min="15873" max="15873" width="9.28515625" style="1" customWidth="1"/>
    <col min="15874" max="16110" width="9.140625" style="1"/>
    <col min="16111" max="16111" width="4.42578125" style="1" customWidth="1"/>
    <col min="16112" max="16112" width="1.7109375" style="1" customWidth="1"/>
    <col min="16113" max="16114" width="1.140625" style="1" customWidth="1"/>
    <col min="16115" max="16116" width="1.7109375" style="1" customWidth="1"/>
    <col min="16117" max="16117" width="34.7109375" style="1" customWidth="1"/>
    <col min="16118" max="16118" width="1.140625" style="1" customWidth="1"/>
    <col min="16119" max="16119" width="11.5703125" style="1" customWidth="1"/>
    <col min="16120" max="16120" width="14.140625" style="1" customWidth="1"/>
    <col min="16121" max="16121" width="10" style="1" customWidth="1"/>
    <col min="16122" max="16122" width="12.5703125" style="1" customWidth="1"/>
    <col min="16123" max="16123" width="10.42578125" style="1" customWidth="1"/>
    <col min="16124" max="16125" width="12" style="1" customWidth="1"/>
    <col min="16126" max="16126" width="11.140625" style="1" customWidth="1"/>
    <col min="16127" max="16127" width="10.7109375" style="1" customWidth="1"/>
    <col min="16128" max="16128" width="10" style="1" customWidth="1"/>
    <col min="16129" max="16129" width="9.28515625" style="1" customWidth="1"/>
    <col min="16130" max="16384" width="9.140625" style="1"/>
  </cols>
  <sheetData>
    <row r="1" spans="1:16" hidden="1" x14ac:dyDescent="0.25"/>
    <row r="2" spans="1:16" ht="9" customHeight="1" x14ac:dyDescent="0.25"/>
    <row r="3" spans="1:16" ht="32.25" customHeight="1" x14ac:dyDescent="0.2">
      <c r="A3" s="1229" t="s">
        <v>737</v>
      </c>
      <c r="B3" s="1230"/>
      <c r="C3" s="1230"/>
      <c r="D3" s="1230"/>
      <c r="E3" s="1230"/>
      <c r="F3" s="1230"/>
      <c r="G3" s="1230"/>
      <c r="H3" s="1230"/>
      <c r="I3" s="938"/>
      <c r="J3" s="2"/>
      <c r="K3" s="2"/>
      <c r="L3" s="2"/>
      <c r="M3" s="2"/>
      <c r="N3" s="2"/>
      <c r="O3" s="2"/>
      <c r="P3" s="3" t="s">
        <v>688</v>
      </c>
    </row>
    <row r="4" spans="1:16" ht="18" customHeight="1" x14ac:dyDescent="0.25">
      <c r="A4" s="4" t="s">
        <v>687</v>
      </c>
      <c r="B4" s="4"/>
      <c r="C4" s="4"/>
      <c r="D4" s="4"/>
      <c r="E4" s="4"/>
      <c r="F4" s="4"/>
      <c r="G4" s="4"/>
      <c r="H4" s="4"/>
      <c r="I4" s="4"/>
      <c r="J4" s="4"/>
      <c r="K4" s="4"/>
      <c r="L4" s="4"/>
      <c r="M4" s="4"/>
      <c r="N4" s="4"/>
      <c r="O4" s="4"/>
      <c r="P4" s="4"/>
    </row>
    <row r="5" spans="1:16" ht="9" customHeight="1" x14ac:dyDescent="0.25">
      <c r="A5" s="2"/>
      <c r="B5" s="2"/>
      <c r="C5" s="2"/>
      <c r="D5" s="2"/>
      <c r="E5" s="2"/>
      <c r="F5" s="2"/>
      <c r="G5" s="2"/>
      <c r="H5" s="2"/>
      <c r="I5" s="2"/>
      <c r="J5" s="2"/>
      <c r="K5" s="2"/>
      <c r="L5" s="2"/>
      <c r="M5" s="2"/>
      <c r="N5" s="2"/>
      <c r="O5" s="2"/>
      <c r="P5" s="2"/>
    </row>
    <row r="6" spans="1:16" ht="9" customHeight="1" x14ac:dyDescent="0.25">
      <c r="A6" s="2"/>
      <c r="B6" s="2"/>
      <c r="C6" s="2"/>
      <c r="D6" s="2"/>
      <c r="E6" s="2"/>
      <c r="F6" s="2"/>
      <c r="G6" s="2"/>
      <c r="H6" s="2"/>
      <c r="I6" s="2"/>
      <c r="J6" s="2"/>
      <c r="K6" s="2"/>
      <c r="L6" s="2"/>
      <c r="M6" s="2"/>
      <c r="N6" s="2"/>
      <c r="O6" s="2"/>
      <c r="P6" s="2"/>
    </row>
    <row r="7" spans="1:16" ht="15.75" customHeight="1" x14ac:dyDescent="0.25">
      <c r="A7" s="5"/>
      <c r="B7" s="1206" t="s">
        <v>10</v>
      </c>
      <c r="C7" s="1206"/>
      <c r="D7" s="1206"/>
      <c r="E7" s="1206"/>
      <c r="F7" s="1207"/>
      <c r="G7" s="6" t="s">
        <v>11</v>
      </c>
      <c r="H7" s="7"/>
      <c r="I7" s="7"/>
      <c r="J7" s="7"/>
      <c r="K7" s="7"/>
      <c r="L7" s="7"/>
      <c r="M7" s="7"/>
      <c r="N7" s="7"/>
      <c r="O7" s="8"/>
      <c r="P7" s="2"/>
    </row>
    <row r="8" spans="1:16" ht="13.5" customHeight="1" x14ac:dyDescent="0.25">
      <c r="A8" s="9"/>
      <c r="B8" s="1208"/>
      <c r="C8" s="1208"/>
      <c r="D8" s="1208"/>
      <c r="E8" s="1208"/>
      <c r="F8" s="1209"/>
      <c r="G8" s="1212" t="s">
        <v>12</v>
      </c>
      <c r="H8" s="10" t="s">
        <v>13</v>
      </c>
      <c r="I8" s="11"/>
      <c r="J8" s="11"/>
      <c r="K8" s="11"/>
      <c r="L8" s="11"/>
      <c r="M8" s="12"/>
      <c r="N8" s="1212" t="s">
        <v>14</v>
      </c>
      <c r="O8" s="1204" t="s">
        <v>15</v>
      </c>
      <c r="P8" s="2"/>
    </row>
    <row r="9" spans="1:16" ht="42" customHeight="1" x14ac:dyDescent="0.25">
      <c r="A9" s="13"/>
      <c r="B9" s="1210"/>
      <c r="C9" s="1210"/>
      <c r="D9" s="1210"/>
      <c r="E9" s="1210"/>
      <c r="F9" s="1211"/>
      <c r="G9" s="1213"/>
      <c r="H9" s="683" t="s">
        <v>16</v>
      </c>
      <c r="I9" s="684" t="s">
        <v>407</v>
      </c>
      <c r="J9" s="14" t="s">
        <v>17</v>
      </c>
      <c r="K9" s="14" t="s">
        <v>18</v>
      </c>
      <c r="L9" s="14" t="s">
        <v>385</v>
      </c>
      <c r="M9" s="15" t="s">
        <v>20</v>
      </c>
      <c r="N9" s="1213"/>
      <c r="O9" s="1205"/>
      <c r="P9" s="682"/>
    </row>
    <row r="10" spans="1:16" s="689" customFormat="1" x14ac:dyDescent="0.25">
      <c r="A10" s="16"/>
      <c r="B10" s="17" t="s">
        <v>21</v>
      </c>
      <c r="C10" s="17"/>
      <c r="D10" s="17"/>
      <c r="E10" s="17"/>
      <c r="F10" s="18"/>
      <c r="G10" s="19">
        <v>243853.66710000002</v>
      </c>
      <c r="H10" s="20">
        <v>235320.36320000017</v>
      </c>
      <c r="I10" s="21">
        <v>2179.0941999999986</v>
      </c>
      <c r="J10" s="21">
        <v>3730.4776000000038</v>
      </c>
      <c r="K10" s="21">
        <v>2623.7321000000011</v>
      </c>
      <c r="L10" s="21" t="s">
        <v>22</v>
      </c>
      <c r="M10" s="22" t="s">
        <v>22</v>
      </c>
      <c r="N10" s="19">
        <v>17117.136900000041</v>
      </c>
      <c r="O10" s="23">
        <v>260970.80399999971</v>
      </c>
      <c r="P10" s="962"/>
    </row>
    <row r="11" spans="1:16" s="689" customFormat="1" x14ac:dyDescent="0.25">
      <c r="A11" s="24"/>
      <c r="B11" s="25" t="s">
        <v>665</v>
      </c>
      <c r="C11" s="25"/>
      <c r="D11" s="25"/>
      <c r="E11" s="25"/>
      <c r="F11" s="26"/>
      <c r="G11" s="27" t="s">
        <v>22</v>
      </c>
      <c r="H11" s="28" t="s">
        <v>22</v>
      </c>
      <c r="I11" s="29" t="s">
        <v>22</v>
      </c>
      <c r="J11" s="29" t="s">
        <v>22</v>
      </c>
      <c r="K11" s="29" t="s">
        <v>22</v>
      </c>
      <c r="L11" s="29" t="s">
        <v>22</v>
      </c>
      <c r="M11" s="30" t="s">
        <v>22</v>
      </c>
      <c r="N11" s="27">
        <v>42828.407999999996</v>
      </c>
      <c r="O11" s="31">
        <v>42828.407999999996</v>
      </c>
      <c r="P11" s="962"/>
    </row>
    <row r="12" spans="1:16" s="689" customFormat="1" ht="15" x14ac:dyDescent="0.25">
      <c r="A12" s="24"/>
      <c r="B12" s="25" t="s">
        <v>23</v>
      </c>
      <c r="C12" s="25"/>
      <c r="D12" s="25"/>
      <c r="E12" s="25"/>
      <c r="F12" s="26"/>
      <c r="G12" s="27">
        <v>977.63700000000006</v>
      </c>
      <c r="H12" s="28">
        <v>653.64200000000005</v>
      </c>
      <c r="I12" s="29">
        <v>5.3550000000000004</v>
      </c>
      <c r="J12" s="29">
        <v>43.236000000000004</v>
      </c>
      <c r="K12" s="29">
        <v>275.404</v>
      </c>
      <c r="L12" s="29">
        <v>0</v>
      </c>
      <c r="M12" s="29">
        <v>0</v>
      </c>
      <c r="N12" s="32" t="s">
        <v>22</v>
      </c>
      <c r="O12" s="31">
        <v>977.63700000000006</v>
      </c>
      <c r="P12" s="630"/>
    </row>
    <row r="13" spans="1:16" s="689" customFormat="1" ht="15" x14ac:dyDescent="0.25">
      <c r="A13" s="33"/>
      <c r="B13" s="34" t="s">
        <v>404</v>
      </c>
      <c r="C13" s="34"/>
      <c r="D13" s="34"/>
      <c r="E13" s="34"/>
      <c r="F13" s="35"/>
      <c r="G13" s="27" t="s">
        <v>22</v>
      </c>
      <c r="H13" s="28" t="s">
        <v>22</v>
      </c>
      <c r="I13" s="29" t="s">
        <v>22</v>
      </c>
      <c r="J13" s="29" t="s">
        <v>22</v>
      </c>
      <c r="K13" s="29" t="s">
        <v>22</v>
      </c>
      <c r="L13" s="29" t="s">
        <v>22</v>
      </c>
      <c r="M13" s="29" t="s">
        <v>22</v>
      </c>
      <c r="N13" s="32">
        <v>11.348000000000001</v>
      </c>
      <c r="O13" s="31">
        <v>11.348000000000001</v>
      </c>
      <c r="P13" s="630"/>
    </row>
    <row r="14" spans="1:16" s="689" customFormat="1" ht="15" x14ac:dyDescent="0.25">
      <c r="A14" s="33"/>
      <c r="B14" s="34" t="s">
        <v>411</v>
      </c>
      <c r="C14" s="34"/>
      <c r="D14" s="34"/>
      <c r="E14" s="34"/>
      <c r="F14" s="35"/>
      <c r="G14" s="27">
        <v>126</v>
      </c>
      <c r="H14" s="28">
        <v>126</v>
      </c>
      <c r="I14" s="29">
        <v>0</v>
      </c>
      <c r="J14" s="29">
        <v>0</v>
      </c>
      <c r="K14" s="29">
        <v>0</v>
      </c>
      <c r="L14" s="29">
        <v>0</v>
      </c>
      <c r="M14" s="29">
        <v>0</v>
      </c>
      <c r="N14" s="32" t="s">
        <v>22</v>
      </c>
      <c r="O14" s="31">
        <v>126</v>
      </c>
      <c r="P14" s="630"/>
    </row>
    <row r="15" spans="1:16" x14ac:dyDescent="0.25">
      <c r="A15" s="37"/>
      <c r="B15" s="38" t="s">
        <v>24</v>
      </c>
      <c r="C15" s="38"/>
      <c r="D15" s="38"/>
      <c r="E15" s="38"/>
      <c r="F15" s="39"/>
      <c r="G15" s="40">
        <v>244957.30410000001</v>
      </c>
      <c r="H15" s="41">
        <v>236100.00520000016</v>
      </c>
      <c r="I15" s="42">
        <v>2184.4491999999987</v>
      </c>
      <c r="J15" s="42">
        <v>3773.7136000000037</v>
      </c>
      <c r="K15" s="42">
        <v>2899.1361000000011</v>
      </c>
      <c r="L15" s="42">
        <v>0</v>
      </c>
      <c r="M15" s="43">
        <v>0</v>
      </c>
      <c r="N15" s="40">
        <v>59956.892900000035</v>
      </c>
      <c r="O15" s="44">
        <v>304914.19699999969</v>
      </c>
      <c r="P15" s="675"/>
    </row>
    <row r="16" spans="1:16" ht="15.75" x14ac:dyDescent="0.25">
      <c r="A16" s="45"/>
      <c r="B16" s="46"/>
      <c r="C16" s="47"/>
      <c r="D16" s="48"/>
      <c r="E16" s="48"/>
      <c r="F16" s="732"/>
      <c r="G16" s="733"/>
      <c r="H16" s="733"/>
      <c r="I16" s="733"/>
      <c r="J16" s="733"/>
      <c r="K16" s="733"/>
      <c r="L16" s="733"/>
      <c r="M16" s="733"/>
      <c r="N16" s="733"/>
      <c r="O16" s="51" t="s">
        <v>625</v>
      </c>
      <c r="P16" s="675"/>
    </row>
    <row r="17" spans="1:16" ht="14.25" customHeight="1" x14ac:dyDescent="0.25">
      <c r="A17" s="52"/>
      <c r="B17" s="53"/>
      <c r="C17" s="910"/>
      <c r="D17" s="54"/>
      <c r="E17" s="54"/>
      <c r="F17" s="48"/>
      <c r="G17" s="50"/>
      <c r="H17" s="2"/>
      <c r="I17" s="2"/>
      <c r="J17" s="2"/>
      <c r="K17" s="2"/>
      <c r="L17" s="2"/>
      <c r="M17" s="2"/>
      <c r="N17" s="2"/>
      <c r="O17" s="2"/>
      <c r="P17" s="2"/>
    </row>
    <row r="18" spans="1:16" ht="15.75" x14ac:dyDescent="0.25">
      <c r="A18" s="5"/>
      <c r="B18" s="1206" t="s">
        <v>10</v>
      </c>
      <c r="C18" s="1206"/>
      <c r="D18" s="1206"/>
      <c r="E18" s="1206"/>
      <c r="F18" s="1207"/>
      <c r="G18" s="6" t="s">
        <v>29</v>
      </c>
      <c r="H18" s="7"/>
      <c r="I18" s="7"/>
      <c r="J18" s="7"/>
      <c r="K18" s="7"/>
      <c r="L18" s="7"/>
      <c r="M18" s="7"/>
      <c r="N18" s="7"/>
      <c r="O18" s="7"/>
      <c r="P18" s="8"/>
    </row>
    <row r="19" spans="1:16" ht="13.5" customHeight="1" x14ac:dyDescent="0.25">
      <c r="A19" s="9"/>
      <c r="B19" s="1208"/>
      <c r="C19" s="1208"/>
      <c r="D19" s="1208"/>
      <c r="E19" s="1208"/>
      <c r="F19" s="1209"/>
      <c r="G19" s="1212" t="s">
        <v>12</v>
      </c>
      <c r="H19" s="10" t="s">
        <v>13</v>
      </c>
      <c r="I19" s="11"/>
      <c r="J19" s="11"/>
      <c r="K19" s="11"/>
      <c r="L19" s="11"/>
      <c r="M19" s="11"/>
      <c r="N19" s="12"/>
      <c r="O19" s="1212" t="s">
        <v>14</v>
      </c>
      <c r="P19" s="1204" t="s">
        <v>15</v>
      </c>
    </row>
    <row r="20" spans="1:16" ht="48" customHeight="1" x14ac:dyDescent="0.25">
      <c r="A20" s="13"/>
      <c r="B20" s="1210"/>
      <c r="C20" s="1210"/>
      <c r="D20" s="1210"/>
      <c r="E20" s="1210"/>
      <c r="F20" s="1211"/>
      <c r="G20" s="1213"/>
      <c r="H20" s="55" t="s">
        <v>30</v>
      </c>
      <c r="I20" s="14" t="s">
        <v>407</v>
      </c>
      <c r="J20" s="14" t="s">
        <v>17</v>
      </c>
      <c r="K20" s="14" t="s">
        <v>18</v>
      </c>
      <c r="L20" s="14" t="s">
        <v>19</v>
      </c>
      <c r="M20" s="14" t="s">
        <v>20</v>
      </c>
      <c r="N20" s="56" t="s">
        <v>31</v>
      </c>
      <c r="O20" s="1213"/>
      <c r="P20" s="1205"/>
    </row>
    <row r="21" spans="1:16" x14ac:dyDescent="0.25">
      <c r="A21" s="16"/>
      <c r="B21" s="17" t="s">
        <v>21</v>
      </c>
      <c r="C21" s="17"/>
      <c r="D21" s="17"/>
      <c r="E21" s="17"/>
      <c r="F21" s="18"/>
      <c r="G21" s="19">
        <v>98630997.983000562</v>
      </c>
      <c r="H21" s="577">
        <v>95039083.986999542</v>
      </c>
      <c r="I21" s="21">
        <v>632357.4409999972</v>
      </c>
      <c r="J21" s="21">
        <v>2025278.4920000094</v>
      </c>
      <c r="K21" s="21">
        <v>848323.72699999704</v>
      </c>
      <c r="L21" s="57" t="s">
        <v>22</v>
      </c>
      <c r="M21" s="57" t="s">
        <v>370</v>
      </c>
      <c r="N21" s="22">
        <v>85954.336000000025</v>
      </c>
      <c r="O21" s="19">
        <v>6372449.8240000159</v>
      </c>
      <c r="P21" s="23">
        <v>105003447.80700083</v>
      </c>
    </row>
    <row r="22" spans="1:16" x14ac:dyDescent="0.25">
      <c r="A22" s="24"/>
      <c r="B22" s="25" t="s">
        <v>382</v>
      </c>
      <c r="C22" s="25"/>
      <c r="D22" s="25"/>
      <c r="E22" s="25"/>
      <c r="F22" s="26"/>
      <c r="G22" s="27" t="s">
        <v>22</v>
      </c>
      <c r="H22" s="28" t="s">
        <v>22</v>
      </c>
      <c r="I22" s="29" t="s">
        <v>22</v>
      </c>
      <c r="J22" s="29" t="s">
        <v>22</v>
      </c>
      <c r="K22" s="29" t="s">
        <v>22</v>
      </c>
      <c r="L22" s="58" t="s">
        <v>22</v>
      </c>
      <c r="M22" s="58" t="s">
        <v>22</v>
      </c>
      <c r="N22" s="30" t="s">
        <v>22</v>
      </c>
      <c r="O22" s="27">
        <v>23733770.258999988</v>
      </c>
      <c r="P22" s="31">
        <v>23733770.258999988</v>
      </c>
    </row>
    <row r="23" spans="1:16" x14ac:dyDescent="0.25">
      <c r="A23" s="24"/>
      <c r="B23" s="25" t="s">
        <v>32</v>
      </c>
      <c r="C23" s="25"/>
      <c r="D23" s="25"/>
      <c r="E23" s="25"/>
      <c r="F23" s="26"/>
      <c r="G23" s="27">
        <v>453272.92800000007</v>
      </c>
      <c r="H23" s="28">
        <v>278285.93799999997</v>
      </c>
      <c r="I23" s="29">
        <v>2383.1999999999998</v>
      </c>
      <c r="J23" s="29">
        <v>27865.617999999999</v>
      </c>
      <c r="K23" s="29">
        <v>138062.37599999999</v>
      </c>
      <c r="L23" s="29">
        <v>0</v>
      </c>
      <c r="M23" s="29">
        <v>0</v>
      </c>
      <c r="N23" s="30">
        <v>6675.7960000000003</v>
      </c>
      <c r="O23" s="32" t="s">
        <v>22</v>
      </c>
      <c r="P23" s="31">
        <v>453272.92800000007</v>
      </c>
    </row>
    <row r="24" spans="1:16" x14ac:dyDescent="0.25">
      <c r="A24" s="33"/>
      <c r="B24" s="34" t="s">
        <v>406</v>
      </c>
      <c r="C24" s="34"/>
      <c r="D24" s="34"/>
      <c r="E24" s="34"/>
      <c r="F24" s="35"/>
      <c r="G24" s="27" t="s">
        <v>22</v>
      </c>
      <c r="H24" s="28" t="s">
        <v>22</v>
      </c>
      <c r="I24" s="29" t="s">
        <v>22</v>
      </c>
      <c r="J24" s="29" t="s">
        <v>22</v>
      </c>
      <c r="K24" s="29" t="s">
        <v>22</v>
      </c>
      <c r="L24" s="29" t="s">
        <v>22</v>
      </c>
      <c r="M24" s="29" t="s">
        <v>22</v>
      </c>
      <c r="N24" s="30" t="s">
        <v>22</v>
      </c>
      <c r="O24" s="32">
        <v>5502.6450000000004</v>
      </c>
      <c r="P24" s="31">
        <v>5502.6450000000004</v>
      </c>
    </row>
    <row r="25" spans="1:16" ht="13.5" customHeight="1" x14ac:dyDescent="0.25">
      <c r="A25" s="33"/>
      <c r="B25" s="34" t="s">
        <v>412</v>
      </c>
      <c r="C25" s="34"/>
      <c r="D25" s="34"/>
      <c r="E25" s="34"/>
      <c r="F25" s="35"/>
      <c r="G25" s="27">
        <v>59726.061999999998</v>
      </c>
      <c r="H25" s="28">
        <v>59726.061999999998</v>
      </c>
      <c r="I25" s="29">
        <v>0</v>
      </c>
      <c r="J25" s="29">
        <v>0</v>
      </c>
      <c r="K25" s="29">
        <v>0</v>
      </c>
      <c r="L25" s="29">
        <v>0</v>
      </c>
      <c r="M25" s="29">
        <v>0</v>
      </c>
      <c r="N25" s="30">
        <v>0</v>
      </c>
      <c r="O25" s="27" t="s">
        <v>22</v>
      </c>
      <c r="P25" s="31">
        <v>59726.061999999998</v>
      </c>
    </row>
    <row r="26" spans="1:16" s="689" customFormat="1" x14ac:dyDescent="0.25">
      <c r="A26" s="37"/>
      <c r="B26" s="38" t="s">
        <v>24</v>
      </c>
      <c r="C26" s="38"/>
      <c r="D26" s="38"/>
      <c r="E26" s="38"/>
      <c r="F26" s="39"/>
      <c r="G26" s="40">
        <v>99143996.973000571</v>
      </c>
      <c r="H26" s="41">
        <v>95377095.986999542</v>
      </c>
      <c r="I26" s="42">
        <v>634740.64099999715</v>
      </c>
      <c r="J26" s="42">
        <v>2053144.1100000094</v>
      </c>
      <c r="K26" s="42">
        <v>986386.10299999709</v>
      </c>
      <c r="L26" s="59">
        <v>0</v>
      </c>
      <c r="M26" s="59">
        <v>0</v>
      </c>
      <c r="N26" s="60">
        <v>92630.132000000027</v>
      </c>
      <c r="O26" s="40">
        <v>30111722.728000004</v>
      </c>
      <c r="P26" s="44">
        <v>129255719.70100082</v>
      </c>
    </row>
    <row r="27" spans="1:16" ht="14.25" customHeight="1" x14ac:dyDescent="0.25">
      <c r="A27" s="45"/>
      <c r="B27" s="46"/>
      <c r="C27" s="47"/>
      <c r="D27" s="48"/>
      <c r="E27" s="48"/>
      <c r="F27" s="48"/>
      <c r="G27" s="49"/>
      <c r="H27" s="2"/>
      <c r="I27" s="50"/>
      <c r="J27" s="2"/>
      <c r="K27" s="2"/>
      <c r="L27" s="2"/>
      <c r="M27" s="2"/>
      <c r="N27" s="2"/>
      <c r="O27" s="51"/>
      <c r="P27" s="61" t="s">
        <v>624</v>
      </c>
    </row>
    <row r="28" spans="1:16" ht="11.25" customHeight="1" x14ac:dyDescent="0.25">
      <c r="A28" s="52"/>
      <c r="B28" s="53"/>
      <c r="C28" s="910"/>
      <c r="D28" s="54"/>
      <c r="E28" s="54"/>
      <c r="F28" s="48"/>
      <c r="G28" s="50"/>
      <c r="H28" s="2"/>
      <c r="I28" s="2"/>
      <c r="J28" s="2"/>
      <c r="K28" s="2"/>
      <c r="L28" s="2"/>
      <c r="M28" s="2"/>
      <c r="N28" s="2"/>
      <c r="O28" s="2"/>
      <c r="P28" s="2"/>
    </row>
    <row r="29" spans="1:16" ht="15.75" x14ac:dyDescent="0.25">
      <c r="A29" s="5"/>
      <c r="B29" s="1206" t="s">
        <v>33</v>
      </c>
      <c r="C29" s="1206"/>
      <c r="D29" s="1206"/>
      <c r="E29" s="1206"/>
      <c r="F29" s="1207"/>
      <c r="G29" s="6" t="s">
        <v>34</v>
      </c>
      <c r="H29" s="7"/>
      <c r="I29" s="7"/>
      <c r="J29" s="7"/>
      <c r="K29" s="7"/>
      <c r="L29" s="7"/>
      <c r="M29" s="7"/>
      <c r="N29" s="7"/>
      <c r="O29" s="8"/>
      <c r="P29" s="2"/>
    </row>
    <row r="30" spans="1:16" ht="13.5" customHeight="1" x14ac:dyDescent="0.25">
      <c r="A30" s="9"/>
      <c r="B30" s="1208"/>
      <c r="C30" s="1208"/>
      <c r="D30" s="1208"/>
      <c r="E30" s="1208"/>
      <c r="F30" s="1209"/>
      <c r="G30" s="1212" t="s">
        <v>12</v>
      </c>
      <c r="H30" s="10" t="s">
        <v>35</v>
      </c>
      <c r="I30" s="11"/>
      <c r="J30" s="11"/>
      <c r="K30" s="11"/>
      <c r="L30" s="11"/>
      <c r="M30" s="63"/>
      <c r="N30" s="1212" t="s">
        <v>14</v>
      </c>
      <c r="O30" s="1204" t="s">
        <v>15</v>
      </c>
      <c r="P30" s="2"/>
    </row>
    <row r="31" spans="1:16" ht="47.25" customHeight="1" x14ac:dyDescent="0.25">
      <c r="A31" s="13"/>
      <c r="B31" s="1210"/>
      <c r="C31" s="1210"/>
      <c r="D31" s="1210"/>
      <c r="E31" s="1210"/>
      <c r="F31" s="1211"/>
      <c r="G31" s="1213"/>
      <c r="H31" s="683" t="s">
        <v>30</v>
      </c>
      <c r="I31" s="684" t="s">
        <v>407</v>
      </c>
      <c r="J31" s="14" t="s">
        <v>17</v>
      </c>
      <c r="K31" s="14" t="s">
        <v>18</v>
      </c>
      <c r="L31" s="14" t="s">
        <v>36</v>
      </c>
      <c r="M31" s="14" t="s">
        <v>37</v>
      </c>
      <c r="N31" s="1213"/>
      <c r="O31" s="1205"/>
      <c r="P31" s="2"/>
    </row>
    <row r="32" spans="1:16" x14ac:dyDescent="0.25">
      <c r="A32" s="16"/>
      <c r="B32" s="17" t="s">
        <v>21</v>
      </c>
      <c r="C32" s="17"/>
      <c r="D32" s="17"/>
      <c r="E32" s="17"/>
      <c r="F32" s="18"/>
      <c r="G32" s="64">
        <v>33705.664260304715</v>
      </c>
      <c r="H32" s="65">
        <v>33655.921476086216</v>
      </c>
      <c r="I32" s="66">
        <v>24182.733090045611</v>
      </c>
      <c r="J32" s="66">
        <v>45241.715877523908</v>
      </c>
      <c r="K32" s="590">
        <v>26943.926141188876</v>
      </c>
      <c r="L32" s="590">
        <v>33655.921476086216</v>
      </c>
      <c r="M32" s="590">
        <v>33581.910487946268</v>
      </c>
      <c r="N32" s="64">
        <v>31023.733024728765</v>
      </c>
      <c r="O32" s="67">
        <v>33529.755754785809</v>
      </c>
      <c r="P32" s="676"/>
    </row>
    <row r="33" spans="1:16" x14ac:dyDescent="0.25">
      <c r="A33" s="24"/>
      <c r="B33" s="25" t="s">
        <v>382</v>
      </c>
      <c r="C33" s="25"/>
      <c r="D33" s="25"/>
      <c r="E33" s="25"/>
      <c r="F33" s="26"/>
      <c r="G33" s="68" t="s">
        <v>22</v>
      </c>
      <c r="H33" s="69" t="s">
        <v>22</v>
      </c>
      <c r="I33" s="590" t="s">
        <v>22</v>
      </c>
      <c r="J33" s="590" t="s">
        <v>22</v>
      </c>
      <c r="K33" s="590" t="s">
        <v>22</v>
      </c>
      <c r="L33" s="590" t="s">
        <v>22</v>
      </c>
      <c r="M33" s="590" t="s">
        <v>337</v>
      </c>
      <c r="N33" s="68">
        <v>46179.960465726377</v>
      </c>
      <c r="O33" s="70">
        <v>46179.960465726377</v>
      </c>
      <c r="P33" s="676"/>
    </row>
    <row r="34" spans="1:16" x14ac:dyDescent="0.25">
      <c r="A34" s="24"/>
      <c r="B34" s="25" t="s">
        <v>32</v>
      </c>
      <c r="C34" s="25"/>
      <c r="D34" s="25"/>
      <c r="E34" s="25"/>
      <c r="F34" s="26"/>
      <c r="G34" s="68">
        <v>38636.778272508098</v>
      </c>
      <c r="H34" s="69">
        <v>35478.893390163619</v>
      </c>
      <c r="I34" s="590">
        <v>37086.834733893549</v>
      </c>
      <c r="J34" s="590">
        <v>53708.364171832109</v>
      </c>
      <c r="K34" s="590">
        <v>41775.711318644608</v>
      </c>
      <c r="L34" s="590">
        <v>35478.893390163619</v>
      </c>
      <c r="M34" s="590">
        <v>37345.505855827731</v>
      </c>
      <c r="N34" s="68" t="s">
        <v>22</v>
      </c>
      <c r="O34" s="70">
        <v>38636.778272508098</v>
      </c>
      <c r="P34" s="676"/>
    </row>
    <row r="35" spans="1:16" x14ac:dyDescent="0.25">
      <c r="A35" s="33"/>
      <c r="B35" s="34" t="s">
        <v>405</v>
      </c>
      <c r="C35" s="34"/>
      <c r="D35" s="34"/>
      <c r="E35" s="34"/>
      <c r="F35" s="35"/>
      <c r="G35" s="71" t="s">
        <v>22</v>
      </c>
      <c r="H35" s="72" t="s">
        <v>22</v>
      </c>
      <c r="I35" s="73" t="s">
        <v>22</v>
      </c>
      <c r="J35" s="73" t="s">
        <v>22</v>
      </c>
      <c r="K35" s="590" t="s">
        <v>22</v>
      </c>
      <c r="L35" s="590" t="s">
        <v>22</v>
      </c>
      <c r="M35" s="590" t="s">
        <v>718</v>
      </c>
      <c r="N35" s="68">
        <v>40408.331864645756</v>
      </c>
      <c r="O35" s="74">
        <v>40408.331864645756</v>
      </c>
      <c r="P35" s="676"/>
    </row>
    <row r="36" spans="1:16" x14ac:dyDescent="0.25">
      <c r="A36" s="33"/>
      <c r="B36" s="34" t="s">
        <v>412</v>
      </c>
      <c r="C36" s="34"/>
      <c r="D36" s="34"/>
      <c r="E36" s="34"/>
      <c r="F36" s="35"/>
      <c r="G36" s="71">
        <v>39501.363756613755</v>
      </c>
      <c r="H36" s="72">
        <v>39501.363756613755</v>
      </c>
      <c r="I36" s="73" t="s">
        <v>22</v>
      </c>
      <c r="J36" s="73" t="s">
        <v>22</v>
      </c>
      <c r="K36" s="590" t="s">
        <v>22</v>
      </c>
      <c r="L36" s="590">
        <v>39501.363756613755</v>
      </c>
      <c r="M36" s="590">
        <v>39501.363756613755</v>
      </c>
      <c r="N36" s="71" t="s">
        <v>22</v>
      </c>
      <c r="O36" s="74">
        <v>39501.363756613755</v>
      </c>
      <c r="P36" s="676"/>
    </row>
    <row r="37" spans="1:16" s="689" customFormat="1" x14ac:dyDescent="0.25">
      <c r="A37" s="37"/>
      <c r="B37" s="38" t="s">
        <v>24</v>
      </c>
      <c r="C37" s="38"/>
      <c r="D37" s="38"/>
      <c r="E37" s="38"/>
      <c r="F37" s="39"/>
      <c r="G37" s="76">
        <v>33728.325750912139</v>
      </c>
      <c r="H37" s="77">
        <v>33664.087916970348</v>
      </c>
      <c r="I37" s="78">
        <v>24214.366448378136</v>
      </c>
      <c r="J37" s="78">
        <v>45338.719530809285</v>
      </c>
      <c r="K37" s="78">
        <v>28352.87447066262</v>
      </c>
      <c r="L37" s="78">
        <v>33664.087916970348</v>
      </c>
      <c r="M37" s="78">
        <v>33599.66119747152</v>
      </c>
      <c r="N37" s="76">
        <v>41851.90569362096</v>
      </c>
      <c r="O37" s="76">
        <v>35325.708284692999</v>
      </c>
      <c r="P37" s="676"/>
    </row>
    <row r="38" spans="1:16" ht="15.75" x14ac:dyDescent="0.25">
      <c r="A38" s="45"/>
      <c r="B38" s="46"/>
      <c r="C38" s="47"/>
      <c r="D38" s="48"/>
      <c r="E38" s="48"/>
      <c r="F38" s="48"/>
      <c r="G38" s="2"/>
      <c r="H38" s="2"/>
      <c r="I38" s="2"/>
      <c r="J38" s="2"/>
      <c r="K38" s="2"/>
      <c r="L38" s="51"/>
      <c r="M38" s="2"/>
      <c r="N38" s="2"/>
      <c r="O38" s="61" t="s">
        <v>625</v>
      </c>
      <c r="P38" s="676"/>
    </row>
    <row r="39" spans="1:16" ht="13.5" customHeight="1" x14ac:dyDescent="0.25">
      <c r="A39" s="52"/>
      <c r="B39" s="53"/>
      <c r="C39" s="910"/>
      <c r="D39" s="54"/>
      <c r="E39" s="54"/>
      <c r="F39" s="48"/>
      <c r="G39" s="2"/>
      <c r="H39" s="2"/>
      <c r="I39" s="2"/>
      <c r="J39" s="2"/>
      <c r="K39" s="2"/>
      <c r="L39" s="2"/>
      <c r="M39" s="2"/>
      <c r="N39" s="2"/>
      <c r="O39" s="2"/>
      <c r="P39" s="2"/>
    </row>
    <row r="40" spans="1:16" ht="15.75" customHeight="1" x14ac:dyDescent="0.25">
      <c r="A40" s="870"/>
      <c r="B40" s="1214" t="s">
        <v>33</v>
      </c>
      <c r="C40" s="1214"/>
      <c r="D40" s="1214"/>
      <c r="E40" s="1214"/>
      <c r="F40" s="1215"/>
      <c r="G40" s="1226" t="s">
        <v>38</v>
      </c>
      <c r="H40" s="1227"/>
      <c r="I40" s="1227"/>
      <c r="J40" s="1227"/>
      <c r="K40" s="1227"/>
      <c r="L40" s="1227"/>
      <c r="M40" s="1227"/>
      <c r="N40" s="1227"/>
      <c r="O40" s="1227"/>
      <c r="P40" s="1228"/>
    </row>
    <row r="41" spans="1:16" ht="13.5" customHeight="1" x14ac:dyDescent="0.25">
      <c r="A41" s="9"/>
      <c r="B41" s="1208"/>
      <c r="C41" s="1208"/>
      <c r="D41" s="1208"/>
      <c r="E41" s="1208"/>
      <c r="F41" s="1209"/>
      <c r="G41" s="1216" t="s">
        <v>12</v>
      </c>
      <c r="H41" s="867" t="s">
        <v>13</v>
      </c>
      <c r="I41" s="868"/>
      <c r="J41" s="868"/>
      <c r="K41" s="868"/>
      <c r="L41" s="868"/>
      <c r="M41" s="869"/>
      <c r="N41" s="1217" t="s">
        <v>39</v>
      </c>
      <c r="O41" s="1216" t="s">
        <v>14</v>
      </c>
      <c r="P41" s="1219" t="s">
        <v>15</v>
      </c>
    </row>
    <row r="42" spans="1:16" ht="53.25" customHeight="1" x14ac:dyDescent="0.25">
      <c r="A42" s="13"/>
      <c r="B42" s="1210"/>
      <c r="C42" s="1210"/>
      <c r="D42" s="1210"/>
      <c r="E42" s="1210"/>
      <c r="F42" s="1211"/>
      <c r="G42" s="1213"/>
      <c r="H42" s="683" t="s">
        <v>30</v>
      </c>
      <c r="I42" s="684" t="s">
        <v>407</v>
      </c>
      <c r="J42" s="14" t="s">
        <v>17</v>
      </c>
      <c r="K42" s="14" t="s">
        <v>18</v>
      </c>
      <c r="L42" s="14" t="s">
        <v>19</v>
      </c>
      <c r="M42" s="14" t="s">
        <v>20</v>
      </c>
      <c r="N42" s="1218"/>
      <c r="O42" s="1213"/>
      <c r="P42" s="1205"/>
    </row>
    <row r="43" spans="1:16" x14ac:dyDescent="0.25">
      <c r="A43" s="16"/>
      <c r="B43" s="17" t="s">
        <v>21</v>
      </c>
      <c r="C43" s="17"/>
      <c r="D43" s="17"/>
      <c r="E43" s="17"/>
      <c r="F43" s="18"/>
      <c r="G43" s="19">
        <v>2708074.362999991</v>
      </c>
      <c r="H43" s="20">
        <v>923059.15699999861</v>
      </c>
      <c r="I43" s="21">
        <v>285706.5949999998</v>
      </c>
      <c r="J43" s="21">
        <v>821059.70499999786</v>
      </c>
      <c r="K43" s="21">
        <v>678248.90600000054</v>
      </c>
      <c r="L43" s="21" t="s">
        <v>22</v>
      </c>
      <c r="M43" s="21" t="s">
        <v>22</v>
      </c>
      <c r="N43" s="22">
        <v>36472.819999999978</v>
      </c>
      <c r="O43" s="19">
        <v>974933.69800000824</v>
      </c>
      <c r="P43" s="23">
        <v>3683008.0609999993</v>
      </c>
    </row>
    <row r="44" spans="1:16" x14ac:dyDescent="0.25">
      <c r="A44" s="24"/>
      <c r="B44" s="25"/>
      <c r="C44" s="25" t="s">
        <v>382</v>
      </c>
      <c r="D44" s="25"/>
      <c r="E44" s="25"/>
      <c r="F44" s="26"/>
      <c r="G44" s="27" t="s">
        <v>22</v>
      </c>
      <c r="H44" s="584" t="s">
        <v>22</v>
      </c>
      <c r="I44" s="585" t="s">
        <v>22</v>
      </c>
      <c r="J44" s="585" t="s">
        <v>22</v>
      </c>
      <c r="K44" s="585" t="s">
        <v>22</v>
      </c>
      <c r="L44" s="585" t="s">
        <v>22</v>
      </c>
      <c r="M44" s="585" t="s">
        <v>22</v>
      </c>
      <c r="N44" s="586" t="s">
        <v>22</v>
      </c>
      <c r="O44" s="27">
        <v>1720394.4360000002</v>
      </c>
      <c r="P44" s="31">
        <v>1720394.4360000002</v>
      </c>
    </row>
    <row r="45" spans="1:16" x14ac:dyDescent="0.25">
      <c r="A45" s="24"/>
      <c r="B45" s="25" t="s">
        <v>32</v>
      </c>
      <c r="C45" s="25"/>
      <c r="D45" s="25"/>
      <c r="E45" s="25"/>
      <c r="F45" s="26"/>
      <c r="G45" s="27">
        <v>234761.10500000001</v>
      </c>
      <c r="H45" s="584">
        <v>112996.266</v>
      </c>
      <c r="I45" s="585">
        <v>1335.905</v>
      </c>
      <c r="J45" s="585">
        <v>19025.816999999999</v>
      </c>
      <c r="K45" s="585">
        <v>101403.117</v>
      </c>
      <c r="L45" s="585">
        <v>0</v>
      </c>
      <c r="M45" s="585">
        <v>0</v>
      </c>
      <c r="N45" s="586">
        <v>4718.3370000000004</v>
      </c>
      <c r="O45" s="32" t="s">
        <v>22</v>
      </c>
      <c r="P45" s="31">
        <v>234761.10500000001</v>
      </c>
    </row>
    <row r="46" spans="1:16" x14ac:dyDescent="0.25">
      <c r="A46" s="33"/>
      <c r="B46" s="34" t="s">
        <v>406</v>
      </c>
      <c r="C46" s="34"/>
      <c r="D46" s="34"/>
      <c r="E46" s="34"/>
      <c r="F46" s="35"/>
      <c r="G46" s="27" t="s">
        <v>22</v>
      </c>
      <c r="H46" s="584" t="s">
        <v>22</v>
      </c>
      <c r="I46" s="585" t="s">
        <v>22</v>
      </c>
      <c r="J46" s="585" t="s">
        <v>22</v>
      </c>
      <c r="K46" s="585" t="s">
        <v>22</v>
      </c>
      <c r="L46" s="585" t="s">
        <v>22</v>
      </c>
      <c r="M46" s="585" t="s">
        <v>22</v>
      </c>
      <c r="N46" s="586" t="s">
        <v>22</v>
      </c>
      <c r="O46" s="32">
        <v>865.42100000000005</v>
      </c>
      <c r="P46" s="31">
        <v>865.42100000000005</v>
      </c>
    </row>
    <row r="47" spans="1:16" x14ac:dyDescent="0.25">
      <c r="A47" s="33"/>
      <c r="B47" s="34" t="s">
        <v>413</v>
      </c>
      <c r="C47" s="34"/>
      <c r="D47" s="34"/>
      <c r="E47" s="34"/>
      <c r="F47" s="35"/>
      <c r="G47" s="27">
        <v>8245.9509999999991</v>
      </c>
      <c r="H47" s="584">
        <v>8245.9509999999991</v>
      </c>
      <c r="I47" s="585">
        <v>0</v>
      </c>
      <c r="J47" s="585">
        <v>0</v>
      </c>
      <c r="K47" s="585">
        <v>0</v>
      </c>
      <c r="L47" s="585">
        <v>0</v>
      </c>
      <c r="M47" s="585">
        <v>0</v>
      </c>
      <c r="N47" s="586">
        <v>783.62099999999998</v>
      </c>
      <c r="O47" s="27" t="s">
        <v>22</v>
      </c>
      <c r="P47" s="31">
        <v>8245.9509999999991</v>
      </c>
    </row>
    <row r="48" spans="1:16" s="689" customFormat="1" x14ac:dyDescent="0.25">
      <c r="A48" s="37"/>
      <c r="B48" s="38" t="s">
        <v>24</v>
      </c>
      <c r="C48" s="38"/>
      <c r="D48" s="38"/>
      <c r="E48" s="38"/>
      <c r="F48" s="39"/>
      <c r="G48" s="40">
        <v>2951081.4189999909</v>
      </c>
      <c r="H48" s="40">
        <v>1044301.3739999986</v>
      </c>
      <c r="I48" s="40">
        <v>287042.49999999983</v>
      </c>
      <c r="J48" s="40">
        <v>840085.5219999979</v>
      </c>
      <c r="K48" s="40">
        <v>779652.02300000051</v>
      </c>
      <c r="L48" s="40">
        <v>0</v>
      </c>
      <c r="M48" s="40">
        <v>0</v>
      </c>
      <c r="N48" s="40">
        <v>41974.777999999977</v>
      </c>
      <c r="O48" s="40">
        <v>2696193.5550000085</v>
      </c>
      <c r="P48" s="40">
        <v>5647274.9740000004</v>
      </c>
    </row>
    <row r="49" spans="1:16" ht="14.25" customHeight="1" x14ac:dyDescent="0.25">
      <c r="A49" s="45"/>
      <c r="B49" s="46"/>
      <c r="C49" s="47"/>
      <c r="D49" s="48"/>
      <c r="E49" s="48"/>
      <c r="F49" s="48"/>
      <c r="G49" s="49"/>
      <c r="H49" s="2"/>
      <c r="I49" s="50"/>
      <c r="J49" s="2"/>
      <c r="K49" s="2"/>
      <c r="L49" s="2"/>
      <c r="M49" s="2"/>
      <c r="N49" s="2"/>
      <c r="O49" s="51"/>
      <c r="P49" s="61" t="s">
        <v>625</v>
      </c>
    </row>
    <row r="50" spans="1:16" ht="15" customHeight="1" x14ac:dyDescent="0.25">
      <c r="A50" s="62"/>
      <c r="B50" s="54"/>
      <c r="C50" s="910"/>
      <c r="D50" s="54"/>
      <c r="E50" s="54"/>
      <c r="F50" s="48"/>
      <c r="G50" s="50"/>
      <c r="H50" s="2"/>
      <c r="I50" s="2"/>
      <c r="J50" s="2"/>
      <c r="K50" s="2"/>
      <c r="L50" s="2"/>
      <c r="M50" s="2"/>
      <c r="N50" s="2"/>
      <c r="O50" s="2"/>
      <c r="P50" s="2"/>
    </row>
    <row r="51" spans="1:16" ht="15.75" x14ac:dyDescent="0.25">
      <c r="A51" s="5"/>
      <c r="B51" s="1206" t="s">
        <v>40</v>
      </c>
      <c r="C51" s="1206"/>
      <c r="D51" s="1206"/>
      <c r="E51" s="1206"/>
      <c r="F51" s="1207"/>
      <c r="G51" s="6" t="s">
        <v>41</v>
      </c>
      <c r="H51" s="7"/>
      <c r="I51" s="7"/>
      <c r="J51" s="7"/>
      <c r="K51" s="7"/>
      <c r="L51" s="8"/>
      <c r="M51" s="2"/>
      <c r="N51" s="2"/>
      <c r="O51" s="2"/>
      <c r="P51" s="2"/>
    </row>
    <row r="52" spans="1:16" ht="13.5" customHeight="1" x14ac:dyDescent="0.25">
      <c r="A52" s="9"/>
      <c r="B52" s="1208"/>
      <c r="C52" s="1208"/>
      <c r="D52" s="1208"/>
      <c r="E52" s="1208"/>
      <c r="F52" s="1209"/>
      <c r="G52" s="79" t="s">
        <v>719</v>
      </c>
      <c r="H52" s="80"/>
      <c r="I52" s="81"/>
      <c r="J52" s="80" t="s">
        <v>720</v>
      </c>
      <c r="K52" s="80"/>
      <c r="L52" s="81"/>
      <c r="M52" s="2"/>
      <c r="N52" s="2"/>
      <c r="O52" s="2"/>
      <c r="P52" s="2"/>
    </row>
    <row r="53" spans="1:16" ht="25.5" customHeight="1" x14ac:dyDescent="0.25">
      <c r="A53" s="9"/>
      <c r="B53" s="1208"/>
      <c r="C53" s="1208"/>
      <c r="D53" s="1208"/>
      <c r="E53" s="1208"/>
      <c r="F53" s="1209"/>
      <c r="G53" s="82" t="s">
        <v>42</v>
      </c>
      <c r="H53" s="83"/>
      <c r="I53" s="937" t="s">
        <v>43</v>
      </c>
      <c r="J53" s="82" t="s">
        <v>42</v>
      </c>
      <c r="K53" s="83"/>
      <c r="L53" s="937" t="s">
        <v>43</v>
      </c>
      <c r="M53" s="2"/>
      <c r="N53" s="2"/>
      <c r="O53" s="2"/>
      <c r="P53" s="2"/>
    </row>
    <row r="54" spans="1:16" ht="30" customHeight="1" x14ac:dyDescent="0.25">
      <c r="A54" s="13"/>
      <c r="B54" s="1210"/>
      <c r="C54" s="1210"/>
      <c r="D54" s="1210"/>
      <c r="E54" s="1210"/>
      <c r="F54" s="1211"/>
      <c r="G54" s="84" t="s">
        <v>44</v>
      </c>
      <c r="H54" s="85" t="s">
        <v>45</v>
      </c>
      <c r="I54" s="86" t="s">
        <v>46</v>
      </c>
      <c r="J54" s="84" t="s">
        <v>44</v>
      </c>
      <c r="K54" s="85" t="s">
        <v>678</v>
      </c>
      <c r="L54" s="86" t="s">
        <v>46</v>
      </c>
      <c r="M54" s="2"/>
      <c r="N54" s="2"/>
      <c r="O54" s="2"/>
      <c r="P54" s="2"/>
    </row>
    <row r="55" spans="1:16" ht="12.75" customHeight="1" x14ac:dyDescent="0.25">
      <c r="A55" s="5"/>
      <c r="B55" s="87" t="s">
        <v>21</v>
      </c>
      <c r="C55" s="88"/>
      <c r="D55" s="88"/>
      <c r="E55" s="88"/>
      <c r="F55" s="88"/>
      <c r="G55" s="89">
        <v>0.82906834235672211</v>
      </c>
      <c r="H55" s="90">
        <v>0.10580386571712112</v>
      </c>
      <c r="I55" s="91">
        <v>6.5128334151614259E-2</v>
      </c>
      <c r="J55" s="89">
        <v>0.67098376824307981</v>
      </c>
      <c r="K55" s="90">
        <v>0.19989502636381098</v>
      </c>
      <c r="L55" s="91">
        <v>0.12912154878489152</v>
      </c>
      <c r="M55" s="2"/>
      <c r="N55" s="2"/>
      <c r="O55" s="2"/>
      <c r="P55" s="2"/>
    </row>
    <row r="56" spans="1:16" x14ac:dyDescent="0.25">
      <c r="A56" s="92"/>
      <c r="B56" s="93" t="s">
        <v>383</v>
      </c>
      <c r="C56" s="93"/>
      <c r="D56" s="93"/>
      <c r="E56" s="93"/>
      <c r="F56" s="93"/>
      <c r="G56" s="94" t="s">
        <v>22</v>
      </c>
      <c r="H56" s="95" t="s">
        <v>22</v>
      </c>
      <c r="I56" s="96" t="s">
        <v>22</v>
      </c>
      <c r="J56" s="94" t="s">
        <v>22</v>
      </c>
      <c r="K56" s="95" t="s">
        <v>22</v>
      </c>
      <c r="L56" s="96" t="s">
        <v>22</v>
      </c>
      <c r="M56" s="2"/>
      <c r="N56" s="2" t="s">
        <v>47</v>
      </c>
      <c r="O56" s="2"/>
      <c r="P56" s="2"/>
    </row>
    <row r="57" spans="1:16" ht="15" x14ac:dyDescent="0.25">
      <c r="A57" s="92"/>
      <c r="B57" s="25" t="s">
        <v>48</v>
      </c>
      <c r="C57" s="93"/>
      <c r="D57" s="93"/>
      <c r="E57" s="93"/>
      <c r="F57" s="93"/>
      <c r="G57" s="94">
        <v>0.72580044313534708</v>
      </c>
      <c r="H57" s="95">
        <v>9.5317587045656377E-2</v>
      </c>
      <c r="I57" s="96">
        <v>0.17888196981899654</v>
      </c>
      <c r="J57" s="94">
        <v>0.6745758576555686</v>
      </c>
      <c r="K57" s="95">
        <v>0.1536565223127096</v>
      </c>
      <c r="L57" s="96">
        <v>0.1717676200317218</v>
      </c>
      <c r="M57" s="2"/>
      <c r="N57" s="2"/>
      <c r="O57" s="2"/>
      <c r="P57" s="2"/>
    </row>
    <row r="58" spans="1:16" x14ac:dyDescent="0.25">
      <c r="A58" s="92"/>
      <c r="B58" s="25" t="s">
        <v>411</v>
      </c>
      <c r="C58" s="93"/>
      <c r="D58" s="93"/>
      <c r="E58" s="93"/>
      <c r="F58" s="93"/>
      <c r="G58" s="94">
        <v>0.7587630041436465</v>
      </c>
      <c r="H58" s="95">
        <v>3.3756787557485041E-2</v>
      </c>
      <c r="I58" s="96">
        <v>0.20748020829886846</v>
      </c>
      <c r="J58" s="94">
        <v>0.72831642575062139</v>
      </c>
      <c r="K58" s="95">
        <v>9.3195982015355172E-2</v>
      </c>
      <c r="L58" s="96">
        <v>0.17848759223402344</v>
      </c>
      <c r="M58" s="2"/>
      <c r="N58" s="2"/>
      <c r="O58" s="2"/>
      <c r="P58" s="2"/>
    </row>
    <row r="59" spans="1:16" ht="13.5" customHeight="1" x14ac:dyDescent="0.25">
      <c r="A59" s="97"/>
      <c r="B59" s="2"/>
      <c r="C59" s="2"/>
      <c r="D59" s="2"/>
      <c r="E59" s="2"/>
      <c r="F59" s="2"/>
      <c r="G59" s="2"/>
      <c r="H59" s="2"/>
      <c r="I59" s="2"/>
      <c r="J59" s="2"/>
      <c r="K59" s="2"/>
      <c r="L59" s="51" t="s">
        <v>438</v>
      </c>
      <c r="M59" s="2"/>
      <c r="N59" s="2"/>
      <c r="O59" s="2"/>
      <c r="P59" s="2"/>
    </row>
    <row r="60" spans="1:16" s="98" customFormat="1" ht="12" customHeight="1" x14ac:dyDescent="0.25">
      <c r="A60" s="52"/>
      <c r="B60" s="53"/>
      <c r="C60" s="910"/>
      <c r="D60" s="54"/>
      <c r="E60" s="54"/>
      <c r="F60" s="48"/>
      <c r="G60" s="50"/>
      <c r="H60" s="2"/>
      <c r="I60" s="2"/>
      <c r="J60" s="2"/>
      <c r="K60" s="2"/>
      <c r="L60" s="2"/>
      <c r="M60" s="102"/>
      <c r="N60" s="102"/>
      <c r="O60" s="103"/>
      <c r="P60" s="102"/>
    </row>
    <row r="61" spans="1:16" s="98" customFormat="1" ht="9.75" customHeight="1" x14ac:dyDescent="0.25">
      <c r="A61" s="99"/>
      <c r="B61" s="100"/>
      <c r="C61" s="101"/>
      <c r="D61" s="102"/>
      <c r="E61" s="102"/>
      <c r="F61" s="102"/>
      <c r="G61" s="102"/>
      <c r="H61" s="102"/>
      <c r="I61" s="102"/>
      <c r="J61" s="102"/>
      <c r="K61" s="102"/>
      <c r="L61" s="102"/>
      <c r="M61" s="102"/>
      <c r="N61" s="102"/>
      <c r="O61" s="102"/>
      <c r="P61" s="102"/>
    </row>
    <row r="62" spans="1:16" ht="32.25" customHeight="1" x14ac:dyDescent="0.25">
      <c r="A62" s="104"/>
      <c r="B62" s="1220" t="s">
        <v>51</v>
      </c>
      <c r="C62" s="1220"/>
      <c r="D62" s="1220"/>
      <c r="E62" s="1220"/>
      <c r="F62" s="1221"/>
      <c r="G62" s="105" t="s">
        <v>52</v>
      </c>
      <c r="H62" s="106"/>
      <c r="I62" s="107"/>
      <c r="J62" s="2"/>
      <c r="K62" s="2"/>
      <c r="L62" s="2"/>
      <c r="M62" s="2"/>
      <c r="N62" s="108"/>
      <c r="O62" s="108"/>
      <c r="P62" s="2"/>
    </row>
    <row r="63" spans="1:16" ht="15.75" x14ac:dyDescent="0.25">
      <c r="A63" s="109"/>
      <c r="B63" s="1222"/>
      <c r="C63" s="1222"/>
      <c r="D63" s="1222"/>
      <c r="E63" s="1222"/>
      <c r="F63" s="1223"/>
      <c r="G63" s="110" t="s">
        <v>53</v>
      </c>
      <c r="H63" s="111"/>
      <c r="I63" s="112"/>
      <c r="J63" s="2"/>
      <c r="K63" s="2"/>
      <c r="L63" s="2"/>
      <c r="M63" s="2"/>
      <c r="N63" s="108"/>
      <c r="O63" s="108"/>
      <c r="P63" s="2"/>
    </row>
    <row r="64" spans="1:16" ht="18.75" customHeight="1" x14ac:dyDescent="0.25">
      <c r="A64" s="113"/>
      <c r="B64" s="1224"/>
      <c r="C64" s="1224"/>
      <c r="D64" s="1224"/>
      <c r="E64" s="1224"/>
      <c r="F64" s="1225"/>
      <c r="G64" s="114" t="s">
        <v>719</v>
      </c>
      <c r="H64" s="115" t="s">
        <v>720</v>
      </c>
      <c r="I64" s="116" t="s">
        <v>54</v>
      </c>
      <c r="J64" s="2"/>
      <c r="K64" s="2"/>
      <c r="L64" s="2"/>
      <c r="M64" s="2"/>
      <c r="N64" s="2"/>
      <c r="O64" s="108"/>
      <c r="P64" s="2"/>
    </row>
    <row r="65" spans="1:16" ht="13.5" x14ac:dyDescent="0.25">
      <c r="A65" s="117"/>
      <c r="B65" s="118" t="s">
        <v>55</v>
      </c>
      <c r="C65" s="118"/>
      <c r="D65" s="118"/>
      <c r="E65" s="118"/>
      <c r="F65" s="119"/>
      <c r="G65" s="120">
        <v>260931.66579998771</v>
      </c>
      <c r="H65" s="120">
        <v>268902.51789999654</v>
      </c>
      <c r="I65" s="121">
        <v>7970.8521000088367</v>
      </c>
      <c r="J65" s="2"/>
      <c r="K65" s="961"/>
      <c r="L65" s="108"/>
      <c r="M65" s="2"/>
      <c r="N65" s="2"/>
      <c r="O65" s="108"/>
      <c r="P65" s="2"/>
    </row>
    <row r="66" spans="1:16" ht="13.5" customHeight="1" x14ac:dyDescent="0.25">
      <c r="A66" s="1200" t="s">
        <v>35</v>
      </c>
      <c r="B66" s="1201"/>
      <c r="C66" s="122" t="s">
        <v>56</v>
      </c>
      <c r="D66" s="123"/>
      <c r="E66" s="123"/>
      <c r="F66" s="124"/>
      <c r="G66" s="125">
        <v>44571.643600000098</v>
      </c>
      <c r="H66" s="125">
        <v>46646.000399999895</v>
      </c>
      <c r="I66" s="126">
        <v>2074.3567999997977</v>
      </c>
      <c r="J66" s="2"/>
      <c r="K66" s="2"/>
      <c r="L66" s="108"/>
      <c r="M66" s="2"/>
      <c r="N66" s="2"/>
      <c r="O66" s="108"/>
      <c r="P66" s="2"/>
    </row>
    <row r="67" spans="1:16" ht="13.5" x14ac:dyDescent="0.25">
      <c r="A67" s="1202"/>
      <c r="B67" s="1203"/>
      <c r="C67" s="127" t="s">
        <v>57</v>
      </c>
      <c r="D67" s="128"/>
      <c r="E67" s="128"/>
      <c r="F67" s="129"/>
      <c r="G67" s="130">
        <v>91297.504699999743</v>
      </c>
      <c r="H67" s="130">
        <v>95498.195999999749</v>
      </c>
      <c r="I67" s="131">
        <v>4200.6913000000059</v>
      </c>
      <c r="J67" s="2"/>
      <c r="K67" s="2"/>
      <c r="L67" s="108"/>
      <c r="M67" s="2"/>
      <c r="N67" s="2"/>
      <c r="O67" s="108"/>
      <c r="P67" s="2"/>
    </row>
    <row r="68" spans="1:16" ht="15" x14ac:dyDescent="0.25">
      <c r="A68" s="1202"/>
      <c r="B68" s="1203"/>
      <c r="C68" s="127" t="s">
        <v>635</v>
      </c>
      <c r="D68" s="128"/>
      <c r="E68" s="128"/>
      <c r="F68" s="129"/>
      <c r="G68" s="130">
        <v>11932.270700000008</v>
      </c>
      <c r="H68" s="130">
        <v>12251.102900000022</v>
      </c>
      <c r="I68" s="131">
        <v>318.83220000001347</v>
      </c>
      <c r="J68" s="2"/>
      <c r="K68" s="2"/>
      <c r="L68" s="108"/>
      <c r="M68" s="2"/>
      <c r="N68" s="2"/>
      <c r="O68" s="108"/>
      <c r="P68" s="2"/>
    </row>
    <row r="69" spans="1:16" ht="13.5" x14ac:dyDescent="0.25">
      <c r="A69" s="1202"/>
      <c r="B69" s="1203"/>
      <c r="C69" s="127" t="s">
        <v>421</v>
      </c>
      <c r="D69" s="128"/>
      <c r="E69" s="128"/>
      <c r="F69" s="129"/>
      <c r="G69" s="130">
        <v>44857.265800000016</v>
      </c>
      <c r="H69" s="130">
        <v>45411.837699999996</v>
      </c>
      <c r="I69" s="131">
        <v>554.57189999998081</v>
      </c>
      <c r="J69" s="2"/>
      <c r="K69" s="2"/>
      <c r="L69" s="108"/>
      <c r="M69" s="2"/>
      <c r="N69" s="2"/>
      <c r="O69" s="108"/>
      <c r="P69" s="2"/>
    </row>
    <row r="70" spans="1:16" ht="13.5" x14ac:dyDescent="0.25">
      <c r="A70" s="1202"/>
      <c r="B70" s="1203"/>
      <c r="C70" s="132" t="s">
        <v>61</v>
      </c>
      <c r="D70" s="133"/>
      <c r="E70" s="133"/>
      <c r="F70" s="134"/>
      <c r="G70" s="135">
        <v>1185.0985000000001</v>
      </c>
      <c r="H70" s="135">
        <v>1062.9646</v>
      </c>
      <c r="I70" s="136">
        <v>-122.13390000000004</v>
      </c>
      <c r="J70" s="2"/>
      <c r="K70" s="2"/>
      <c r="L70" s="108"/>
      <c r="M70" s="2"/>
      <c r="N70" s="2"/>
      <c r="O70" s="108"/>
      <c r="P70" s="2"/>
    </row>
    <row r="71" spans="1:16" ht="13.5" x14ac:dyDescent="0.25">
      <c r="A71" s="1202"/>
      <c r="B71" s="1203"/>
      <c r="C71" s="137" t="s">
        <v>62</v>
      </c>
      <c r="D71" s="138"/>
      <c r="E71" s="138"/>
      <c r="F71" s="139"/>
      <c r="G71" s="140">
        <v>1318.8812000000003</v>
      </c>
      <c r="H71" s="140">
        <v>1363.2682000000002</v>
      </c>
      <c r="I71" s="141">
        <v>44.386999999999944</v>
      </c>
      <c r="J71" s="2"/>
      <c r="K71" s="2"/>
      <c r="L71" s="108"/>
      <c r="M71" s="2"/>
      <c r="N71" s="2"/>
      <c r="O71" s="108"/>
      <c r="P71" s="2"/>
    </row>
    <row r="72" spans="1:16" ht="13.5" customHeight="1" x14ac:dyDescent="0.25">
      <c r="A72" s="142"/>
      <c r="B72" s="143"/>
      <c r="C72" s="2"/>
      <c r="D72" s="143"/>
      <c r="E72" s="143"/>
      <c r="F72" s="143"/>
      <c r="G72" s="143"/>
      <c r="H72" s="143"/>
      <c r="I72" s="144" t="s">
        <v>439</v>
      </c>
      <c r="J72" s="2"/>
      <c r="K72" s="2"/>
      <c r="L72" s="2"/>
      <c r="M72" s="2"/>
      <c r="N72" s="2"/>
      <c r="O72" s="2"/>
      <c r="P72" s="2"/>
    </row>
    <row r="73" spans="1:16" ht="10.5" customHeight="1" x14ac:dyDescent="0.25">
      <c r="A73" s="700" t="s">
        <v>25</v>
      </c>
      <c r="B73" s="46" t="s">
        <v>26</v>
      </c>
      <c r="C73" s="47"/>
      <c r="D73" s="48"/>
      <c r="E73" s="48"/>
      <c r="F73" s="48"/>
      <c r="G73" s="48"/>
      <c r="H73" s="146"/>
      <c r="I73" s="146"/>
      <c r="J73" s="146"/>
      <c r="K73" s="146"/>
      <c r="L73" s="146"/>
      <c r="M73" s="146"/>
      <c r="N73" s="146"/>
      <c r="O73" s="146"/>
      <c r="P73" s="146"/>
    </row>
    <row r="74" spans="1:16" ht="15" customHeight="1" x14ac:dyDescent="0.25">
      <c r="A74" s="700" t="s">
        <v>623</v>
      </c>
      <c r="B74" s="48"/>
      <c r="C74" s="804" t="s">
        <v>437</v>
      </c>
      <c r="D74" s="48"/>
      <c r="E74" s="146"/>
      <c r="F74" s="48"/>
      <c r="G74" s="48"/>
      <c r="H74" s="146"/>
      <c r="I74" s="146"/>
      <c r="J74" s="146"/>
      <c r="K74" s="146"/>
      <c r="L74" s="146"/>
      <c r="M74" s="146"/>
      <c r="N74" s="146"/>
      <c r="O74" s="146"/>
      <c r="P74" s="146"/>
    </row>
    <row r="75" spans="1:16" ht="12" customHeight="1" x14ac:dyDescent="0.25">
      <c r="A75" s="700" t="s">
        <v>634</v>
      </c>
      <c r="B75" s="48"/>
      <c r="C75" s="804" t="s">
        <v>637</v>
      </c>
      <c r="D75" s="48"/>
      <c r="E75" s="146"/>
      <c r="F75" s="48"/>
      <c r="G75" s="48"/>
      <c r="H75" s="146"/>
      <c r="I75" s="146"/>
      <c r="J75" s="146"/>
      <c r="K75" s="146"/>
      <c r="L75" s="146"/>
      <c r="M75" s="146"/>
      <c r="N75" s="146"/>
      <c r="O75" s="146"/>
      <c r="P75" s="146"/>
    </row>
    <row r="76" spans="1:16" ht="15.75" x14ac:dyDescent="0.25">
      <c r="A76" s="52" t="s">
        <v>27</v>
      </c>
      <c r="B76" s="53" t="s">
        <v>28</v>
      </c>
      <c r="C76" s="910"/>
      <c r="D76" s="54"/>
      <c r="E76" s="54"/>
      <c r="F76" s="48"/>
      <c r="G76" s="50"/>
      <c r="H76" s="2"/>
      <c r="I76" s="2"/>
      <c r="J76" s="2"/>
      <c r="K76" s="2"/>
      <c r="L76" s="2"/>
      <c r="M76" s="146"/>
      <c r="N76" s="146"/>
      <c r="O76" s="146"/>
      <c r="P76" s="146"/>
    </row>
    <row r="77" spans="1:16" ht="15.75" x14ac:dyDescent="0.25">
      <c r="A77" s="99" t="s">
        <v>50</v>
      </c>
      <c r="B77" s="100" t="s">
        <v>49</v>
      </c>
      <c r="C77" s="101"/>
      <c r="D77" s="102"/>
      <c r="E77" s="102"/>
      <c r="F77" s="102"/>
      <c r="G77" s="102"/>
      <c r="H77" s="102"/>
      <c r="I77" s="102"/>
      <c r="J77" s="102"/>
      <c r="K77" s="102"/>
      <c r="L77" s="102"/>
      <c r="M77" s="146"/>
      <c r="N77" s="146"/>
      <c r="O77" s="146"/>
      <c r="P77" s="146"/>
    </row>
  </sheetData>
  <mergeCells count="22">
    <mergeCell ref="G40:P40"/>
    <mergeCell ref="A3:H3"/>
    <mergeCell ref="B7:F9"/>
    <mergeCell ref="G8:G9"/>
    <mergeCell ref="N8:N9"/>
    <mergeCell ref="O8:O9"/>
    <mergeCell ref="A66:B71"/>
    <mergeCell ref="P19:P20"/>
    <mergeCell ref="B29:F31"/>
    <mergeCell ref="G30:G31"/>
    <mergeCell ref="N30:N31"/>
    <mergeCell ref="O30:O31"/>
    <mergeCell ref="B40:F42"/>
    <mergeCell ref="G41:G42"/>
    <mergeCell ref="N41:N42"/>
    <mergeCell ref="O41:O42"/>
    <mergeCell ref="P41:P42"/>
    <mergeCell ref="B18:F20"/>
    <mergeCell ref="G19:G20"/>
    <mergeCell ref="O19:O20"/>
    <mergeCell ref="B51:F54"/>
    <mergeCell ref="B62:F64"/>
  </mergeCells>
  <conditionalFormatting sqref="P32:P37">
    <cfRule type="colorScale" priority="9">
      <colorScale>
        <cfvo type="min"/>
        <cfvo type="max"/>
        <color rgb="FFF8696B"/>
        <color rgb="FFFCFCFF"/>
      </colorScale>
    </cfRule>
    <cfRule type="colorScale" priority="10">
      <colorScale>
        <cfvo type="min"/>
        <cfvo type="percentile" val="50"/>
        <cfvo type="max"/>
        <color rgb="FFF8696B"/>
        <color rgb="FFFFEB84"/>
        <color rgb="FF63BE7B"/>
      </colorScale>
    </cfRule>
  </conditionalFormatting>
  <printOptions horizontalCentered="1"/>
  <pageMargins left="0.39370078740157483" right="0.39370078740157483" top="0.47244094488188981" bottom="0" header="0.47244094488188981" footer="0.31496062992125984"/>
  <pageSetup paperSize="9" scale="75" orientation="landscape" blackAndWhite="1" r:id="rId1"/>
  <headerFooter alignWithMargins="0"/>
  <rowBreaks count="1" manualBreakCount="1">
    <brk id="39" max="15"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autoPageBreaks="0" fitToPage="1"/>
  </sheetPr>
  <dimension ref="A1:AA108"/>
  <sheetViews>
    <sheetView topLeftCell="A2" zoomScale="90" zoomScaleNormal="90" workbookViewId="0">
      <selection activeCell="O19" sqref="O19"/>
    </sheetView>
  </sheetViews>
  <sheetFormatPr defaultRowHeight="12.75" x14ac:dyDescent="0.25"/>
  <cols>
    <col min="1" max="1" width="1.140625" style="290" customWidth="1"/>
    <col min="2" max="3" width="1.7109375" style="290" customWidth="1"/>
    <col min="4" max="4" width="15.7109375" style="290" customWidth="1"/>
    <col min="5" max="5" width="4.140625" style="290" customWidth="1"/>
    <col min="6" max="6" width="1.140625" style="290" customWidth="1"/>
    <col min="7" max="7" width="9.5703125" style="290" customWidth="1"/>
    <col min="8" max="9" width="8.42578125" style="290" customWidth="1"/>
    <col min="10" max="10" width="7.5703125" style="290" customWidth="1"/>
    <col min="11" max="12" width="6.7109375" style="290" customWidth="1"/>
    <col min="13" max="13" width="7.7109375" style="290" customWidth="1"/>
    <col min="14" max="14" width="6.42578125" style="290" customWidth="1"/>
    <col min="15" max="15" width="8" style="290" customWidth="1"/>
    <col min="16" max="16" width="9.140625" style="290" customWidth="1"/>
    <col min="17" max="18" width="9.42578125" style="290" customWidth="1"/>
    <col min="19" max="19" width="7.7109375" style="290" customWidth="1"/>
    <col min="20" max="20" width="7.85546875" style="290" customWidth="1"/>
    <col min="21" max="21" width="9.7109375" style="290" bestFit="1" customWidth="1"/>
    <col min="22" max="22" width="8.7109375" style="290" customWidth="1"/>
    <col min="23" max="23" width="9.7109375" style="290" customWidth="1"/>
    <col min="24" max="255" width="9.140625" style="290"/>
    <col min="256" max="256" width="4.42578125" style="290" customWidth="1"/>
    <col min="257" max="257" width="1.7109375" style="290" customWidth="1"/>
    <col min="258" max="258" width="1.140625" style="290" customWidth="1"/>
    <col min="259" max="260" width="1.7109375" style="290" customWidth="1"/>
    <col min="261" max="261" width="15.7109375" style="290" customWidth="1"/>
    <col min="262" max="262" width="4.140625" style="290" customWidth="1"/>
    <col min="263" max="263" width="1.140625" style="290" customWidth="1"/>
    <col min="264" max="264" width="9.5703125" style="290" customWidth="1"/>
    <col min="265" max="266" width="8.42578125" style="290" customWidth="1"/>
    <col min="267" max="267" width="7.5703125" style="290" customWidth="1"/>
    <col min="268" max="269" width="6.7109375" style="290" customWidth="1"/>
    <col min="270" max="270" width="7.7109375" style="290" customWidth="1"/>
    <col min="271" max="271" width="10" style="290" customWidth="1"/>
    <col min="272" max="272" width="6.42578125" style="290" customWidth="1"/>
    <col min="273" max="273" width="8" style="290" customWidth="1"/>
    <col min="274" max="274" width="7.85546875" style="290" customWidth="1"/>
    <col min="275" max="275" width="7.7109375" style="290" customWidth="1"/>
    <col min="276" max="276" width="7.85546875" style="290" customWidth="1"/>
    <col min="277" max="277" width="9.7109375" style="290" bestFit="1" customWidth="1"/>
    <col min="278" max="278" width="8.7109375" style="290" customWidth="1"/>
    <col min="279" max="279" width="9.7109375" style="290" customWidth="1"/>
    <col min="280" max="511" width="9.140625" style="290"/>
    <col min="512" max="512" width="4.42578125" style="290" customWidth="1"/>
    <col min="513" max="513" width="1.7109375" style="290" customWidth="1"/>
    <col min="514" max="514" width="1.140625" style="290" customWidth="1"/>
    <col min="515" max="516" width="1.7109375" style="290" customWidth="1"/>
    <col min="517" max="517" width="15.7109375" style="290" customWidth="1"/>
    <col min="518" max="518" width="4.140625" style="290" customWidth="1"/>
    <col min="519" max="519" width="1.140625" style="290" customWidth="1"/>
    <col min="520" max="520" width="9.5703125" style="290" customWidth="1"/>
    <col min="521" max="522" width="8.42578125" style="290" customWidth="1"/>
    <col min="523" max="523" width="7.5703125" style="290" customWidth="1"/>
    <col min="524" max="525" width="6.7109375" style="290" customWidth="1"/>
    <col min="526" max="526" width="7.7109375" style="290" customWidth="1"/>
    <col min="527" max="527" width="10" style="290" customWidth="1"/>
    <col min="528" max="528" width="6.42578125" style="290" customWidth="1"/>
    <col min="529" max="529" width="8" style="290" customWidth="1"/>
    <col min="530" max="530" width="7.85546875" style="290" customWidth="1"/>
    <col min="531" max="531" width="7.7109375" style="290" customWidth="1"/>
    <col min="532" max="532" width="7.85546875" style="290" customWidth="1"/>
    <col min="533" max="533" width="9.7109375" style="290" bestFit="1" customWidth="1"/>
    <col min="534" max="534" width="8.7109375" style="290" customWidth="1"/>
    <col min="535" max="535" width="9.7109375" style="290" customWidth="1"/>
    <col min="536" max="767" width="9.140625" style="290"/>
    <col min="768" max="768" width="4.42578125" style="290" customWidth="1"/>
    <col min="769" max="769" width="1.7109375" style="290" customWidth="1"/>
    <col min="770" max="770" width="1.140625" style="290" customWidth="1"/>
    <col min="771" max="772" width="1.7109375" style="290" customWidth="1"/>
    <col min="773" max="773" width="15.7109375" style="290" customWidth="1"/>
    <col min="774" max="774" width="4.140625" style="290" customWidth="1"/>
    <col min="775" max="775" width="1.140625" style="290" customWidth="1"/>
    <col min="776" max="776" width="9.5703125" style="290" customWidth="1"/>
    <col min="777" max="778" width="8.42578125" style="290" customWidth="1"/>
    <col min="779" max="779" width="7.5703125" style="290" customWidth="1"/>
    <col min="780" max="781" width="6.7109375" style="290" customWidth="1"/>
    <col min="782" max="782" width="7.7109375" style="290" customWidth="1"/>
    <col min="783" max="783" width="10" style="290" customWidth="1"/>
    <col min="784" max="784" width="6.42578125" style="290" customWidth="1"/>
    <col min="785" max="785" width="8" style="290" customWidth="1"/>
    <col min="786" max="786" width="7.85546875" style="290" customWidth="1"/>
    <col min="787" max="787" width="7.7109375" style="290" customWidth="1"/>
    <col min="788" max="788" width="7.85546875" style="290" customWidth="1"/>
    <col min="789" max="789" width="9.7109375" style="290" bestFit="1" customWidth="1"/>
    <col min="790" max="790" width="8.7109375" style="290" customWidth="1"/>
    <col min="791" max="791" width="9.7109375" style="290" customWidth="1"/>
    <col min="792" max="1023" width="9.140625" style="290"/>
    <col min="1024" max="1024" width="4.42578125" style="290" customWidth="1"/>
    <col min="1025" max="1025" width="1.7109375" style="290" customWidth="1"/>
    <col min="1026" max="1026" width="1.140625" style="290" customWidth="1"/>
    <col min="1027" max="1028" width="1.7109375" style="290" customWidth="1"/>
    <col min="1029" max="1029" width="15.7109375" style="290" customWidth="1"/>
    <col min="1030" max="1030" width="4.140625" style="290" customWidth="1"/>
    <col min="1031" max="1031" width="1.140625" style="290" customWidth="1"/>
    <col min="1032" max="1032" width="9.5703125" style="290" customWidth="1"/>
    <col min="1033" max="1034" width="8.42578125" style="290" customWidth="1"/>
    <col min="1035" max="1035" width="7.5703125" style="290" customWidth="1"/>
    <col min="1036" max="1037" width="6.7109375" style="290" customWidth="1"/>
    <col min="1038" max="1038" width="7.7109375" style="290" customWidth="1"/>
    <col min="1039" max="1039" width="10" style="290" customWidth="1"/>
    <col min="1040" max="1040" width="6.42578125" style="290" customWidth="1"/>
    <col min="1041" max="1041" width="8" style="290" customWidth="1"/>
    <col min="1042" max="1042" width="7.85546875" style="290" customWidth="1"/>
    <col min="1043" max="1043" width="7.7109375" style="290" customWidth="1"/>
    <col min="1044" max="1044" width="7.85546875" style="290" customWidth="1"/>
    <col min="1045" max="1045" width="9.7109375" style="290" bestFit="1" customWidth="1"/>
    <col min="1046" max="1046" width="8.7109375" style="290" customWidth="1"/>
    <col min="1047" max="1047" width="9.7109375" style="290" customWidth="1"/>
    <col min="1048" max="1279" width="9.140625" style="290"/>
    <col min="1280" max="1280" width="4.42578125" style="290" customWidth="1"/>
    <col min="1281" max="1281" width="1.7109375" style="290" customWidth="1"/>
    <col min="1282" max="1282" width="1.140625" style="290" customWidth="1"/>
    <col min="1283" max="1284" width="1.7109375" style="290" customWidth="1"/>
    <col min="1285" max="1285" width="15.7109375" style="290" customWidth="1"/>
    <col min="1286" max="1286" width="4.140625" style="290" customWidth="1"/>
    <col min="1287" max="1287" width="1.140625" style="290" customWidth="1"/>
    <col min="1288" max="1288" width="9.5703125" style="290" customWidth="1"/>
    <col min="1289" max="1290" width="8.42578125" style="290" customWidth="1"/>
    <col min="1291" max="1291" width="7.5703125" style="290" customWidth="1"/>
    <col min="1292" max="1293" width="6.7109375" style="290" customWidth="1"/>
    <col min="1294" max="1294" width="7.7109375" style="290" customWidth="1"/>
    <col min="1295" max="1295" width="10" style="290" customWidth="1"/>
    <col min="1296" max="1296" width="6.42578125" style="290" customWidth="1"/>
    <col min="1297" max="1297" width="8" style="290" customWidth="1"/>
    <col min="1298" max="1298" width="7.85546875" style="290" customWidth="1"/>
    <col min="1299" max="1299" width="7.7109375" style="290" customWidth="1"/>
    <col min="1300" max="1300" width="7.85546875" style="290" customWidth="1"/>
    <col min="1301" max="1301" width="9.7109375" style="290" bestFit="1" customWidth="1"/>
    <col min="1302" max="1302" width="8.7109375" style="290" customWidth="1"/>
    <col min="1303" max="1303" width="9.7109375" style="290" customWidth="1"/>
    <col min="1304" max="1535" width="9.140625" style="290"/>
    <col min="1536" max="1536" width="4.42578125" style="290" customWidth="1"/>
    <col min="1537" max="1537" width="1.7109375" style="290" customWidth="1"/>
    <col min="1538" max="1538" width="1.140625" style="290" customWidth="1"/>
    <col min="1539" max="1540" width="1.7109375" style="290" customWidth="1"/>
    <col min="1541" max="1541" width="15.7109375" style="290" customWidth="1"/>
    <col min="1542" max="1542" width="4.140625" style="290" customWidth="1"/>
    <col min="1543" max="1543" width="1.140625" style="290" customWidth="1"/>
    <col min="1544" max="1544" width="9.5703125" style="290" customWidth="1"/>
    <col min="1545" max="1546" width="8.42578125" style="290" customWidth="1"/>
    <col min="1547" max="1547" width="7.5703125" style="290" customWidth="1"/>
    <col min="1548" max="1549" width="6.7109375" style="290" customWidth="1"/>
    <col min="1550" max="1550" width="7.7109375" style="290" customWidth="1"/>
    <col min="1551" max="1551" width="10" style="290" customWidth="1"/>
    <col min="1552" max="1552" width="6.42578125" style="290" customWidth="1"/>
    <col min="1553" max="1553" width="8" style="290" customWidth="1"/>
    <col min="1554" max="1554" width="7.85546875" style="290" customWidth="1"/>
    <col min="1555" max="1555" width="7.7109375" style="290" customWidth="1"/>
    <col min="1556" max="1556" width="7.85546875" style="290" customWidth="1"/>
    <col min="1557" max="1557" width="9.7109375" style="290" bestFit="1" customWidth="1"/>
    <col min="1558" max="1558" width="8.7109375" style="290" customWidth="1"/>
    <col min="1559" max="1559" width="9.7109375" style="290" customWidth="1"/>
    <col min="1560" max="1791" width="9.140625" style="290"/>
    <col min="1792" max="1792" width="4.42578125" style="290" customWidth="1"/>
    <col min="1793" max="1793" width="1.7109375" style="290" customWidth="1"/>
    <col min="1794" max="1794" width="1.140625" style="290" customWidth="1"/>
    <col min="1795" max="1796" width="1.7109375" style="290" customWidth="1"/>
    <col min="1797" max="1797" width="15.7109375" style="290" customWidth="1"/>
    <col min="1798" max="1798" width="4.140625" style="290" customWidth="1"/>
    <col min="1799" max="1799" width="1.140625" style="290" customWidth="1"/>
    <col min="1800" max="1800" width="9.5703125" style="290" customWidth="1"/>
    <col min="1801" max="1802" width="8.42578125" style="290" customWidth="1"/>
    <col min="1803" max="1803" width="7.5703125" style="290" customWidth="1"/>
    <col min="1804" max="1805" width="6.7109375" style="290" customWidth="1"/>
    <col min="1806" max="1806" width="7.7109375" style="290" customWidth="1"/>
    <col min="1807" max="1807" width="10" style="290" customWidth="1"/>
    <col min="1808" max="1808" width="6.42578125" style="290" customWidth="1"/>
    <col min="1809" max="1809" width="8" style="290" customWidth="1"/>
    <col min="1810" max="1810" width="7.85546875" style="290" customWidth="1"/>
    <col min="1811" max="1811" width="7.7109375" style="290" customWidth="1"/>
    <col min="1812" max="1812" width="7.85546875" style="290" customWidth="1"/>
    <col min="1813" max="1813" width="9.7109375" style="290" bestFit="1" customWidth="1"/>
    <col min="1814" max="1814" width="8.7109375" style="290" customWidth="1"/>
    <col min="1815" max="1815" width="9.7109375" style="290" customWidth="1"/>
    <col min="1816" max="2047" width="9.140625" style="290"/>
    <col min="2048" max="2048" width="4.42578125" style="290" customWidth="1"/>
    <col min="2049" max="2049" width="1.7109375" style="290" customWidth="1"/>
    <col min="2050" max="2050" width="1.140625" style="290" customWidth="1"/>
    <col min="2051" max="2052" width="1.7109375" style="290" customWidth="1"/>
    <col min="2053" max="2053" width="15.7109375" style="290" customWidth="1"/>
    <col min="2054" max="2054" width="4.140625" style="290" customWidth="1"/>
    <col min="2055" max="2055" width="1.140625" style="290" customWidth="1"/>
    <col min="2056" max="2056" width="9.5703125" style="290" customWidth="1"/>
    <col min="2057" max="2058" width="8.42578125" style="290" customWidth="1"/>
    <col min="2059" max="2059" width="7.5703125" style="290" customWidth="1"/>
    <col min="2060" max="2061" width="6.7109375" style="290" customWidth="1"/>
    <col min="2062" max="2062" width="7.7109375" style="290" customWidth="1"/>
    <col min="2063" max="2063" width="10" style="290" customWidth="1"/>
    <col min="2064" max="2064" width="6.42578125" style="290" customWidth="1"/>
    <col min="2065" max="2065" width="8" style="290" customWidth="1"/>
    <col min="2066" max="2066" width="7.85546875" style="290" customWidth="1"/>
    <col min="2067" max="2067" width="7.7109375" style="290" customWidth="1"/>
    <col min="2068" max="2068" width="7.85546875" style="290" customWidth="1"/>
    <col min="2069" max="2069" width="9.7109375" style="290" bestFit="1" customWidth="1"/>
    <col min="2070" max="2070" width="8.7109375" style="290" customWidth="1"/>
    <col min="2071" max="2071" width="9.7109375" style="290" customWidth="1"/>
    <col min="2072" max="2303" width="9.140625" style="290"/>
    <col min="2304" max="2304" width="4.42578125" style="290" customWidth="1"/>
    <col min="2305" max="2305" width="1.7109375" style="290" customWidth="1"/>
    <col min="2306" max="2306" width="1.140625" style="290" customWidth="1"/>
    <col min="2307" max="2308" width="1.7109375" style="290" customWidth="1"/>
    <col min="2309" max="2309" width="15.7109375" style="290" customWidth="1"/>
    <col min="2310" max="2310" width="4.140625" style="290" customWidth="1"/>
    <col min="2311" max="2311" width="1.140625" style="290" customWidth="1"/>
    <col min="2312" max="2312" width="9.5703125" style="290" customWidth="1"/>
    <col min="2313" max="2314" width="8.42578125" style="290" customWidth="1"/>
    <col min="2315" max="2315" width="7.5703125" style="290" customWidth="1"/>
    <col min="2316" max="2317" width="6.7109375" style="290" customWidth="1"/>
    <col min="2318" max="2318" width="7.7109375" style="290" customWidth="1"/>
    <col min="2319" max="2319" width="10" style="290" customWidth="1"/>
    <col min="2320" max="2320" width="6.42578125" style="290" customWidth="1"/>
    <col min="2321" max="2321" width="8" style="290" customWidth="1"/>
    <col min="2322" max="2322" width="7.85546875" style="290" customWidth="1"/>
    <col min="2323" max="2323" width="7.7109375" style="290" customWidth="1"/>
    <col min="2324" max="2324" width="7.85546875" style="290" customWidth="1"/>
    <col min="2325" max="2325" width="9.7109375" style="290" bestFit="1" customWidth="1"/>
    <col min="2326" max="2326" width="8.7109375" style="290" customWidth="1"/>
    <col min="2327" max="2327" width="9.7109375" style="290" customWidth="1"/>
    <col min="2328" max="2559" width="9.140625" style="290"/>
    <col min="2560" max="2560" width="4.42578125" style="290" customWidth="1"/>
    <col min="2561" max="2561" width="1.7109375" style="290" customWidth="1"/>
    <col min="2562" max="2562" width="1.140625" style="290" customWidth="1"/>
    <col min="2563" max="2564" width="1.7109375" style="290" customWidth="1"/>
    <col min="2565" max="2565" width="15.7109375" style="290" customWidth="1"/>
    <col min="2566" max="2566" width="4.140625" style="290" customWidth="1"/>
    <col min="2567" max="2567" width="1.140625" style="290" customWidth="1"/>
    <col min="2568" max="2568" width="9.5703125" style="290" customWidth="1"/>
    <col min="2569" max="2570" width="8.42578125" style="290" customWidth="1"/>
    <col min="2571" max="2571" width="7.5703125" style="290" customWidth="1"/>
    <col min="2572" max="2573" width="6.7109375" style="290" customWidth="1"/>
    <col min="2574" max="2574" width="7.7109375" style="290" customWidth="1"/>
    <col min="2575" max="2575" width="10" style="290" customWidth="1"/>
    <col min="2576" max="2576" width="6.42578125" style="290" customWidth="1"/>
    <col min="2577" max="2577" width="8" style="290" customWidth="1"/>
    <col min="2578" max="2578" width="7.85546875" style="290" customWidth="1"/>
    <col min="2579" max="2579" width="7.7109375" style="290" customWidth="1"/>
    <col min="2580" max="2580" width="7.85546875" style="290" customWidth="1"/>
    <col min="2581" max="2581" width="9.7109375" style="290" bestFit="1" customWidth="1"/>
    <col min="2582" max="2582" width="8.7109375" style="290" customWidth="1"/>
    <col min="2583" max="2583" width="9.7109375" style="290" customWidth="1"/>
    <col min="2584" max="2815" width="9.140625" style="290"/>
    <col min="2816" max="2816" width="4.42578125" style="290" customWidth="1"/>
    <col min="2817" max="2817" width="1.7109375" style="290" customWidth="1"/>
    <col min="2818" max="2818" width="1.140625" style="290" customWidth="1"/>
    <col min="2819" max="2820" width="1.7109375" style="290" customWidth="1"/>
    <col min="2821" max="2821" width="15.7109375" style="290" customWidth="1"/>
    <col min="2822" max="2822" width="4.140625" style="290" customWidth="1"/>
    <col min="2823" max="2823" width="1.140625" style="290" customWidth="1"/>
    <col min="2824" max="2824" width="9.5703125" style="290" customWidth="1"/>
    <col min="2825" max="2826" width="8.42578125" style="290" customWidth="1"/>
    <col min="2827" max="2827" width="7.5703125" style="290" customWidth="1"/>
    <col min="2828" max="2829" width="6.7109375" style="290" customWidth="1"/>
    <col min="2830" max="2830" width="7.7109375" style="290" customWidth="1"/>
    <col min="2831" max="2831" width="10" style="290" customWidth="1"/>
    <col min="2832" max="2832" width="6.42578125" style="290" customWidth="1"/>
    <col min="2833" max="2833" width="8" style="290" customWidth="1"/>
    <col min="2834" max="2834" width="7.85546875" style="290" customWidth="1"/>
    <col min="2835" max="2835" width="7.7109375" style="290" customWidth="1"/>
    <col min="2836" max="2836" width="7.85546875" style="290" customWidth="1"/>
    <col min="2837" max="2837" width="9.7109375" style="290" bestFit="1" customWidth="1"/>
    <col min="2838" max="2838" width="8.7109375" style="290" customWidth="1"/>
    <col min="2839" max="2839" width="9.7109375" style="290" customWidth="1"/>
    <col min="2840" max="3071" width="9.140625" style="290"/>
    <col min="3072" max="3072" width="4.42578125" style="290" customWidth="1"/>
    <col min="3073" max="3073" width="1.7109375" style="290" customWidth="1"/>
    <col min="3074" max="3074" width="1.140625" style="290" customWidth="1"/>
    <col min="3075" max="3076" width="1.7109375" style="290" customWidth="1"/>
    <col min="3077" max="3077" width="15.7109375" style="290" customWidth="1"/>
    <col min="3078" max="3078" width="4.140625" style="290" customWidth="1"/>
    <col min="3079" max="3079" width="1.140625" style="290" customWidth="1"/>
    <col min="3080" max="3080" width="9.5703125" style="290" customWidth="1"/>
    <col min="3081" max="3082" width="8.42578125" style="290" customWidth="1"/>
    <col min="3083" max="3083" width="7.5703125" style="290" customWidth="1"/>
    <col min="3084" max="3085" width="6.7109375" style="290" customWidth="1"/>
    <col min="3086" max="3086" width="7.7109375" style="290" customWidth="1"/>
    <col min="3087" max="3087" width="10" style="290" customWidth="1"/>
    <col min="3088" max="3088" width="6.42578125" style="290" customWidth="1"/>
    <col min="3089" max="3089" width="8" style="290" customWidth="1"/>
    <col min="3090" max="3090" width="7.85546875" style="290" customWidth="1"/>
    <col min="3091" max="3091" width="7.7109375" style="290" customWidth="1"/>
    <col min="3092" max="3092" width="7.85546875" style="290" customWidth="1"/>
    <col min="3093" max="3093" width="9.7109375" style="290" bestFit="1" customWidth="1"/>
    <col min="3094" max="3094" width="8.7109375" style="290" customWidth="1"/>
    <col min="3095" max="3095" width="9.7109375" style="290" customWidth="1"/>
    <col min="3096" max="3327" width="9.140625" style="290"/>
    <col min="3328" max="3328" width="4.42578125" style="290" customWidth="1"/>
    <col min="3329" max="3329" width="1.7109375" style="290" customWidth="1"/>
    <col min="3330" max="3330" width="1.140625" style="290" customWidth="1"/>
    <col min="3331" max="3332" width="1.7109375" style="290" customWidth="1"/>
    <col min="3333" max="3333" width="15.7109375" style="290" customWidth="1"/>
    <col min="3334" max="3334" width="4.140625" style="290" customWidth="1"/>
    <col min="3335" max="3335" width="1.140625" style="290" customWidth="1"/>
    <col min="3336" max="3336" width="9.5703125" style="290" customWidth="1"/>
    <col min="3337" max="3338" width="8.42578125" style="290" customWidth="1"/>
    <col min="3339" max="3339" width="7.5703125" style="290" customWidth="1"/>
    <col min="3340" max="3341" width="6.7109375" style="290" customWidth="1"/>
    <col min="3342" max="3342" width="7.7109375" style="290" customWidth="1"/>
    <col min="3343" max="3343" width="10" style="290" customWidth="1"/>
    <col min="3344" max="3344" width="6.42578125" style="290" customWidth="1"/>
    <col min="3345" max="3345" width="8" style="290" customWidth="1"/>
    <col min="3346" max="3346" width="7.85546875" style="290" customWidth="1"/>
    <col min="3347" max="3347" width="7.7109375" style="290" customWidth="1"/>
    <col min="3348" max="3348" width="7.85546875" style="290" customWidth="1"/>
    <col min="3349" max="3349" width="9.7109375" style="290" bestFit="1" customWidth="1"/>
    <col min="3350" max="3350" width="8.7109375" style="290" customWidth="1"/>
    <col min="3351" max="3351" width="9.7109375" style="290" customWidth="1"/>
    <col min="3352" max="3583" width="9.140625" style="290"/>
    <col min="3584" max="3584" width="4.42578125" style="290" customWidth="1"/>
    <col min="3585" max="3585" width="1.7109375" style="290" customWidth="1"/>
    <col min="3586" max="3586" width="1.140625" style="290" customWidth="1"/>
    <col min="3587" max="3588" width="1.7109375" style="290" customWidth="1"/>
    <col min="3589" max="3589" width="15.7109375" style="290" customWidth="1"/>
    <col min="3590" max="3590" width="4.140625" style="290" customWidth="1"/>
    <col min="3591" max="3591" width="1.140625" style="290" customWidth="1"/>
    <col min="3592" max="3592" width="9.5703125" style="290" customWidth="1"/>
    <col min="3593" max="3594" width="8.42578125" style="290" customWidth="1"/>
    <col min="3595" max="3595" width="7.5703125" style="290" customWidth="1"/>
    <col min="3596" max="3597" width="6.7109375" style="290" customWidth="1"/>
    <col min="3598" max="3598" width="7.7109375" style="290" customWidth="1"/>
    <col min="3599" max="3599" width="10" style="290" customWidth="1"/>
    <col min="3600" max="3600" width="6.42578125" style="290" customWidth="1"/>
    <col min="3601" max="3601" width="8" style="290" customWidth="1"/>
    <col min="3602" max="3602" width="7.85546875" style="290" customWidth="1"/>
    <col min="3603" max="3603" width="7.7109375" style="290" customWidth="1"/>
    <col min="3604" max="3604" width="7.85546875" style="290" customWidth="1"/>
    <col min="3605" max="3605" width="9.7109375" style="290" bestFit="1" customWidth="1"/>
    <col min="3606" max="3606" width="8.7109375" style="290" customWidth="1"/>
    <col min="3607" max="3607" width="9.7109375" style="290" customWidth="1"/>
    <col min="3608" max="3839" width="9.140625" style="290"/>
    <col min="3840" max="3840" width="4.42578125" style="290" customWidth="1"/>
    <col min="3841" max="3841" width="1.7109375" style="290" customWidth="1"/>
    <col min="3842" max="3842" width="1.140625" style="290" customWidth="1"/>
    <col min="3843" max="3844" width="1.7109375" style="290" customWidth="1"/>
    <col min="3845" max="3845" width="15.7109375" style="290" customWidth="1"/>
    <col min="3846" max="3846" width="4.140625" style="290" customWidth="1"/>
    <col min="3847" max="3847" width="1.140625" style="290" customWidth="1"/>
    <col min="3848" max="3848" width="9.5703125" style="290" customWidth="1"/>
    <col min="3849" max="3850" width="8.42578125" style="290" customWidth="1"/>
    <col min="3851" max="3851" width="7.5703125" style="290" customWidth="1"/>
    <col min="3852" max="3853" width="6.7109375" style="290" customWidth="1"/>
    <col min="3854" max="3854" width="7.7109375" style="290" customWidth="1"/>
    <col min="3855" max="3855" width="10" style="290" customWidth="1"/>
    <col min="3856" max="3856" width="6.42578125" style="290" customWidth="1"/>
    <col min="3857" max="3857" width="8" style="290" customWidth="1"/>
    <col min="3858" max="3858" width="7.85546875" style="290" customWidth="1"/>
    <col min="3859" max="3859" width="7.7109375" style="290" customWidth="1"/>
    <col min="3860" max="3860" width="7.85546875" style="290" customWidth="1"/>
    <col min="3861" max="3861" width="9.7109375" style="290" bestFit="1" customWidth="1"/>
    <col min="3862" max="3862" width="8.7109375" style="290" customWidth="1"/>
    <col min="3863" max="3863" width="9.7109375" style="290" customWidth="1"/>
    <col min="3864" max="4095" width="9.140625" style="290"/>
    <col min="4096" max="4096" width="4.42578125" style="290" customWidth="1"/>
    <col min="4097" max="4097" width="1.7109375" style="290" customWidth="1"/>
    <col min="4098" max="4098" width="1.140625" style="290" customWidth="1"/>
    <col min="4099" max="4100" width="1.7109375" style="290" customWidth="1"/>
    <col min="4101" max="4101" width="15.7109375" style="290" customWidth="1"/>
    <col min="4102" max="4102" width="4.140625" style="290" customWidth="1"/>
    <col min="4103" max="4103" width="1.140625" style="290" customWidth="1"/>
    <col min="4104" max="4104" width="9.5703125" style="290" customWidth="1"/>
    <col min="4105" max="4106" width="8.42578125" style="290" customWidth="1"/>
    <col min="4107" max="4107" width="7.5703125" style="290" customWidth="1"/>
    <col min="4108" max="4109" width="6.7109375" style="290" customWidth="1"/>
    <col min="4110" max="4110" width="7.7109375" style="290" customWidth="1"/>
    <col min="4111" max="4111" width="10" style="290" customWidth="1"/>
    <col min="4112" max="4112" width="6.42578125" style="290" customWidth="1"/>
    <col min="4113" max="4113" width="8" style="290" customWidth="1"/>
    <col min="4114" max="4114" width="7.85546875" style="290" customWidth="1"/>
    <col min="4115" max="4115" width="7.7109375" style="290" customWidth="1"/>
    <col min="4116" max="4116" width="7.85546875" style="290" customWidth="1"/>
    <col min="4117" max="4117" width="9.7109375" style="290" bestFit="1" customWidth="1"/>
    <col min="4118" max="4118" width="8.7109375" style="290" customWidth="1"/>
    <col min="4119" max="4119" width="9.7109375" style="290" customWidth="1"/>
    <col min="4120" max="4351" width="9.140625" style="290"/>
    <col min="4352" max="4352" width="4.42578125" style="290" customWidth="1"/>
    <col min="4353" max="4353" width="1.7109375" style="290" customWidth="1"/>
    <col min="4354" max="4354" width="1.140625" style="290" customWidth="1"/>
    <col min="4355" max="4356" width="1.7109375" style="290" customWidth="1"/>
    <col min="4357" max="4357" width="15.7109375" style="290" customWidth="1"/>
    <col min="4358" max="4358" width="4.140625" style="290" customWidth="1"/>
    <col min="4359" max="4359" width="1.140625" style="290" customWidth="1"/>
    <col min="4360" max="4360" width="9.5703125" style="290" customWidth="1"/>
    <col min="4361" max="4362" width="8.42578125" style="290" customWidth="1"/>
    <col min="4363" max="4363" width="7.5703125" style="290" customWidth="1"/>
    <col min="4364" max="4365" width="6.7109375" style="290" customWidth="1"/>
    <col min="4366" max="4366" width="7.7109375" style="290" customWidth="1"/>
    <col min="4367" max="4367" width="10" style="290" customWidth="1"/>
    <col min="4368" max="4368" width="6.42578125" style="290" customWidth="1"/>
    <col min="4369" max="4369" width="8" style="290" customWidth="1"/>
    <col min="4370" max="4370" width="7.85546875" style="290" customWidth="1"/>
    <col min="4371" max="4371" width="7.7109375" style="290" customWidth="1"/>
    <col min="4372" max="4372" width="7.85546875" style="290" customWidth="1"/>
    <col min="4373" max="4373" width="9.7109375" style="290" bestFit="1" customWidth="1"/>
    <col min="4374" max="4374" width="8.7109375" style="290" customWidth="1"/>
    <col min="4375" max="4375" width="9.7109375" style="290" customWidth="1"/>
    <col min="4376" max="4607" width="9.140625" style="290"/>
    <col min="4608" max="4608" width="4.42578125" style="290" customWidth="1"/>
    <col min="4609" max="4609" width="1.7109375" style="290" customWidth="1"/>
    <col min="4610" max="4610" width="1.140625" style="290" customWidth="1"/>
    <col min="4611" max="4612" width="1.7109375" style="290" customWidth="1"/>
    <col min="4613" max="4613" width="15.7109375" style="290" customWidth="1"/>
    <col min="4614" max="4614" width="4.140625" style="290" customWidth="1"/>
    <col min="4615" max="4615" width="1.140625" style="290" customWidth="1"/>
    <col min="4616" max="4616" width="9.5703125" style="290" customWidth="1"/>
    <col min="4617" max="4618" width="8.42578125" style="290" customWidth="1"/>
    <col min="4619" max="4619" width="7.5703125" style="290" customWidth="1"/>
    <col min="4620" max="4621" width="6.7109375" style="290" customWidth="1"/>
    <col min="4622" max="4622" width="7.7109375" style="290" customWidth="1"/>
    <col min="4623" max="4623" width="10" style="290" customWidth="1"/>
    <col min="4624" max="4624" width="6.42578125" style="290" customWidth="1"/>
    <col min="4625" max="4625" width="8" style="290" customWidth="1"/>
    <col min="4626" max="4626" width="7.85546875" style="290" customWidth="1"/>
    <col min="4627" max="4627" width="7.7109375" style="290" customWidth="1"/>
    <col min="4628" max="4628" width="7.85546875" style="290" customWidth="1"/>
    <col min="4629" max="4629" width="9.7109375" style="290" bestFit="1" customWidth="1"/>
    <col min="4630" max="4630" width="8.7109375" style="290" customWidth="1"/>
    <col min="4631" max="4631" width="9.7109375" style="290" customWidth="1"/>
    <col min="4632" max="4863" width="9.140625" style="290"/>
    <col min="4864" max="4864" width="4.42578125" style="290" customWidth="1"/>
    <col min="4865" max="4865" width="1.7109375" style="290" customWidth="1"/>
    <col min="4866" max="4866" width="1.140625" style="290" customWidth="1"/>
    <col min="4867" max="4868" width="1.7109375" style="290" customWidth="1"/>
    <col min="4869" max="4869" width="15.7109375" style="290" customWidth="1"/>
    <col min="4870" max="4870" width="4.140625" style="290" customWidth="1"/>
    <col min="4871" max="4871" width="1.140625" style="290" customWidth="1"/>
    <col min="4872" max="4872" width="9.5703125" style="290" customWidth="1"/>
    <col min="4873" max="4874" width="8.42578125" style="290" customWidth="1"/>
    <col min="4875" max="4875" width="7.5703125" style="290" customWidth="1"/>
    <col min="4876" max="4877" width="6.7109375" style="290" customWidth="1"/>
    <col min="4878" max="4878" width="7.7109375" style="290" customWidth="1"/>
    <col min="4879" max="4879" width="10" style="290" customWidth="1"/>
    <col min="4880" max="4880" width="6.42578125" style="290" customWidth="1"/>
    <col min="4881" max="4881" width="8" style="290" customWidth="1"/>
    <col min="4882" max="4882" width="7.85546875" style="290" customWidth="1"/>
    <col min="4883" max="4883" width="7.7109375" style="290" customWidth="1"/>
    <col min="4884" max="4884" width="7.85546875" style="290" customWidth="1"/>
    <col min="4885" max="4885" width="9.7109375" style="290" bestFit="1" customWidth="1"/>
    <col min="4886" max="4886" width="8.7109375" style="290" customWidth="1"/>
    <col min="4887" max="4887" width="9.7109375" style="290" customWidth="1"/>
    <col min="4888" max="5119" width="9.140625" style="290"/>
    <col min="5120" max="5120" width="4.42578125" style="290" customWidth="1"/>
    <col min="5121" max="5121" width="1.7109375" style="290" customWidth="1"/>
    <col min="5122" max="5122" width="1.140625" style="290" customWidth="1"/>
    <col min="5123" max="5124" width="1.7109375" style="290" customWidth="1"/>
    <col min="5125" max="5125" width="15.7109375" style="290" customWidth="1"/>
    <col min="5126" max="5126" width="4.140625" style="290" customWidth="1"/>
    <col min="5127" max="5127" width="1.140625" style="290" customWidth="1"/>
    <col min="5128" max="5128" width="9.5703125" style="290" customWidth="1"/>
    <col min="5129" max="5130" width="8.42578125" style="290" customWidth="1"/>
    <col min="5131" max="5131" width="7.5703125" style="290" customWidth="1"/>
    <col min="5132" max="5133" width="6.7109375" style="290" customWidth="1"/>
    <col min="5134" max="5134" width="7.7109375" style="290" customWidth="1"/>
    <col min="5135" max="5135" width="10" style="290" customWidth="1"/>
    <col min="5136" max="5136" width="6.42578125" style="290" customWidth="1"/>
    <col min="5137" max="5137" width="8" style="290" customWidth="1"/>
    <col min="5138" max="5138" width="7.85546875" style="290" customWidth="1"/>
    <col min="5139" max="5139" width="7.7109375" style="290" customWidth="1"/>
    <col min="5140" max="5140" width="7.85546875" style="290" customWidth="1"/>
    <col min="5141" max="5141" width="9.7109375" style="290" bestFit="1" customWidth="1"/>
    <col min="5142" max="5142" width="8.7109375" style="290" customWidth="1"/>
    <col min="5143" max="5143" width="9.7109375" style="290" customWidth="1"/>
    <col min="5144" max="5375" width="9.140625" style="290"/>
    <col min="5376" max="5376" width="4.42578125" style="290" customWidth="1"/>
    <col min="5377" max="5377" width="1.7109375" style="290" customWidth="1"/>
    <col min="5378" max="5378" width="1.140625" style="290" customWidth="1"/>
    <col min="5379" max="5380" width="1.7109375" style="290" customWidth="1"/>
    <col min="5381" max="5381" width="15.7109375" style="290" customWidth="1"/>
    <col min="5382" max="5382" width="4.140625" style="290" customWidth="1"/>
    <col min="5383" max="5383" width="1.140625" style="290" customWidth="1"/>
    <col min="5384" max="5384" width="9.5703125" style="290" customWidth="1"/>
    <col min="5385" max="5386" width="8.42578125" style="290" customWidth="1"/>
    <col min="5387" max="5387" width="7.5703125" style="290" customWidth="1"/>
    <col min="5388" max="5389" width="6.7109375" style="290" customWidth="1"/>
    <col min="5390" max="5390" width="7.7109375" style="290" customWidth="1"/>
    <col min="5391" max="5391" width="10" style="290" customWidth="1"/>
    <col min="5392" max="5392" width="6.42578125" style="290" customWidth="1"/>
    <col min="5393" max="5393" width="8" style="290" customWidth="1"/>
    <col min="5394" max="5394" width="7.85546875" style="290" customWidth="1"/>
    <col min="5395" max="5395" width="7.7109375" style="290" customWidth="1"/>
    <col min="5396" max="5396" width="7.85546875" style="290" customWidth="1"/>
    <col min="5397" max="5397" width="9.7109375" style="290" bestFit="1" customWidth="1"/>
    <col min="5398" max="5398" width="8.7109375" style="290" customWidth="1"/>
    <col min="5399" max="5399" width="9.7109375" style="290" customWidth="1"/>
    <col min="5400" max="5631" width="9.140625" style="290"/>
    <col min="5632" max="5632" width="4.42578125" style="290" customWidth="1"/>
    <col min="5633" max="5633" width="1.7109375" style="290" customWidth="1"/>
    <col min="5634" max="5634" width="1.140625" style="290" customWidth="1"/>
    <col min="5635" max="5636" width="1.7109375" style="290" customWidth="1"/>
    <col min="5637" max="5637" width="15.7109375" style="290" customWidth="1"/>
    <col min="5638" max="5638" width="4.140625" style="290" customWidth="1"/>
    <col min="5639" max="5639" width="1.140625" style="290" customWidth="1"/>
    <col min="5640" max="5640" width="9.5703125" style="290" customWidth="1"/>
    <col min="5641" max="5642" width="8.42578125" style="290" customWidth="1"/>
    <col min="5643" max="5643" width="7.5703125" style="290" customWidth="1"/>
    <col min="5644" max="5645" width="6.7109375" style="290" customWidth="1"/>
    <col min="5646" max="5646" width="7.7109375" style="290" customWidth="1"/>
    <col min="5647" max="5647" width="10" style="290" customWidth="1"/>
    <col min="5648" max="5648" width="6.42578125" style="290" customWidth="1"/>
    <col min="5649" max="5649" width="8" style="290" customWidth="1"/>
    <col min="5650" max="5650" width="7.85546875" style="290" customWidth="1"/>
    <col min="5651" max="5651" width="7.7109375" style="290" customWidth="1"/>
    <col min="5652" max="5652" width="7.85546875" style="290" customWidth="1"/>
    <col min="5653" max="5653" width="9.7109375" style="290" bestFit="1" customWidth="1"/>
    <col min="5654" max="5654" width="8.7109375" style="290" customWidth="1"/>
    <col min="5655" max="5655" width="9.7109375" style="290" customWidth="1"/>
    <col min="5656" max="5887" width="9.140625" style="290"/>
    <col min="5888" max="5888" width="4.42578125" style="290" customWidth="1"/>
    <col min="5889" max="5889" width="1.7109375" style="290" customWidth="1"/>
    <col min="5890" max="5890" width="1.140625" style="290" customWidth="1"/>
    <col min="5891" max="5892" width="1.7109375" style="290" customWidth="1"/>
    <col min="5893" max="5893" width="15.7109375" style="290" customWidth="1"/>
    <col min="5894" max="5894" width="4.140625" style="290" customWidth="1"/>
    <col min="5895" max="5895" width="1.140625" style="290" customWidth="1"/>
    <col min="5896" max="5896" width="9.5703125" style="290" customWidth="1"/>
    <col min="5897" max="5898" width="8.42578125" style="290" customWidth="1"/>
    <col min="5899" max="5899" width="7.5703125" style="290" customWidth="1"/>
    <col min="5900" max="5901" width="6.7109375" style="290" customWidth="1"/>
    <col min="5902" max="5902" width="7.7109375" style="290" customWidth="1"/>
    <col min="5903" max="5903" width="10" style="290" customWidth="1"/>
    <col min="5904" max="5904" width="6.42578125" style="290" customWidth="1"/>
    <col min="5905" max="5905" width="8" style="290" customWidth="1"/>
    <col min="5906" max="5906" width="7.85546875" style="290" customWidth="1"/>
    <col min="5907" max="5907" width="7.7109375" style="290" customWidth="1"/>
    <col min="5908" max="5908" width="7.85546875" style="290" customWidth="1"/>
    <col min="5909" max="5909" width="9.7109375" style="290" bestFit="1" customWidth="1"/>
    <col min="5910" max="5910" width="8.7109375" style="290" customWidth="1"/>
    <col min="5911" max="5911" width="9.7109375" style="290" customWidth="1"/>
    <col min="5912" max="6143" width="9.140625" style="290"/>
    <col min="6144" max="6144" width="4.42578125" style="290" customWidth="1"/>
    <col min="6145" max="6145" width="1.7109375" style="290" customWidth="1"/>
    <col min="6146" max="6146" width="1.140625" style="290" customWidth="1"/>
    <col min="6147" max="6148" width="1.7109375" style="290" customWidth="1"/>
    <col min="6149" max="6149" width="15.7109375" style="290" customWidth="1"/>
    <col min="6150" max="6150" width="4.140625" style="290" customWidth="1"/>
    <col min="6151" max="6151" width="1.140625" style="290" customWidth="1"/>
    <col min="6152" max="6152" width="9.5703125" style="290" customWidth="1"/>
    <col min="6153" max="6154" width="8.42578125" style="290" customWidth="1"/>
    <col min="6155" max="6155" width="7.5703125" style="290" customWidth="1"/>
    <col min="6156" max="6157" width="6.7109375" style="290" customWidth="1"/>
    <col min="6158" max="6158" width="7.7109375" style="290" customWidth="1"/>
    <col min="6159" max="6159" width="10" style="290" customWidth="1"/>
    <col min="6160" max="6160" width="6.42578125" style="290" customWidth="1"/>
    <col min="6161" max="6161" width="8" style="290" customWidth="1"/>
    <col min="6162" max="6162" width="7.85546875" style="290" customWidth="1"/>
    <col min="6163" max="6163" width="7.7109375" style="290" customWidth="1"/>
    <col min="6164" max="6164" width="7.85546875" style="290" customWidth="1"/>
    <col min="6165" max="6165" width="9.7109375" style="290" bestFit="1" customWidth="1"/>
    <col min="6166" max="6166" width="8.7109375" style="290" customWidth="1"/>
    <col min="6167" max="6167" width="9.7109375" style="290" customWidth="1"/>
    <col min="6168" max="6399" width="9.140625" style="290"/>
    <col min="6400" max="6400" width="4.42578125" style="290" customWidth="1"/>
    <col min="6401" max="6401" width="1.7109375" style="290" customWidth="1"/>
    <col min="6402" max="6402" width="1.140625" style="290" customWidth="1"/>
    <col min="6403" max="6404" width="1.7109375" style="290" customWidth="1"/>
    <col min="6405" max="6405" width="15.7109375" style="290" customWidth="1"/>
    <col min="6406" max="6406" width="4.140625" style="290" customWidth="1"/>
    <col min="6407" max="6407" width="1.140625" style="290" customWidth="1"/>
    <col min="6408" max="6408" width="9.5703125" style="290" customWidth="1"/>
    <col min="6409" max="6410" width="8.42578125" style="290" customWidth="1"/>
    <col min="6411" max="6411" width="7.5703125" style="290" customWidth="1"/>
    <col min="6412" max="6413" width="6.7109375" style="290" customWidth="1"/>
    <col min="6414" max="6414" width="7.7109375" style="290" customWidth="1"/>
    <col min="6415" max="6415" width="10" style="290" customWidth="1"/>
    <col min="6416" max="6416" width="6.42578125" style="290" customWidth="1"/>
    <col min="6417" max="6417" width="8" style="290" customWidth="1"/>
    <col min="6418" max="6418" width="7.85546875" style="290" customWidth="1"/>
    <col min="6419" max="6419" width="7.7109375" style="290" customWidth="1"/>
    <col min="6420" max="6420" width="7.85546875" style="290" customWidth="1"/>
    <col min="6421" max="6421" width="9.7109375" style="290" bestFit="1" customWidth="1"/>
    <col min="6422" max="6422" width="8.7109375" style="290" customWidth="1"/>
    <col min="6423" max="6423" width="9.7109375" style="290" customWidth="1"/>
    <col min="6424" max="6655" width="9.140625" style="290"/>
    <col min="6656" max="6656" width="4.42578125" style="290" customWidth="1"/>
    <col min="6657" max="6657" width="1.7109375" style="290" customWidth="1"/>
    <col min="6658" max="6658" width="1.140625" style="290" customWidth="1"/>
    <col min="6659" max="6660" width="1.7109375" style="290" customWidth="1"/>
    <col min="6661" max="6661" width="15.7109375" style="290" customWidth="1"/>
    <col min="6662" max="6662" width="4.140625" style="290" customWidth="1"/>
    <col min="6663" max="6663" width="1.140625" style="290" customWidth="1"/>
    <col min="6664" max="6664" width="9.5703125" style="290" customWidth="1"/>
    <col min="6665" max="6666" width="8.42578125" style="290" customWidth="1"/>
    <col min="6667" max="6667" width="7.5703125" style="290" customWidth="1"/>
    <col min="6668" max="6669" width="6.7109375" style="290" customWidth="1"/>
    <col min="6670" max="6670" width="7.7109375" style="290" customWidth="1"/>
    <col min="6671" max="6671" width="10" style="290" customWidth="1"/>
    <col min="6672" max="6672" width="6.42578125" style="290" customWidth="1"/>
    <col min="6673" max="6673" width="8" style="290" customWidth="1"/>
    <col min="6674" max="6674" width="7.85546875" style="290" customWidth="1"/>
    <col min="6675" max="6675" width="7.7109375" style="290" customWidth="1"/>
    <col min="6676" max="6676" width="7.85546875" style="290" customWidth="1"/>
    <col min="6677" max="6677" width="9.7109375" style="290" bestFit="1" customWidth="1"/>
    <col min="6678" max="6678" width="8.7109375" style="290" customWidth="1"/>
    <col min="6679" max="6679" width="9.7109375" style="290" customWidth="1"/>
    <col min="6680" max="6911" width="9.140625" style="290"/>
    <col min="6912" max="6912" width="4.42578125" style="290" customWidth="1"/>
    <col min="6913" max="6913" width="1.7109375" style="290" customWidth="1"/>
    <col min="6914" max="6914" width="1.140625" style="290" customWidth="1"/>
    <col min="6915" max="6916" width="1.7109375" style="290" customWidth="1"/>
    <col min="6917" max="6917" width="15.7109375" style="290" customWidth="1"/>
    <col min="6918" max="6918" width="4.140625" style="290" customWidth="1"/>
    <col min="6919" max="6919" width="1.140625" style="290" customWidth="1"/>
    <col min="6920" max="6920" width="9.5703125" style="290" customWidth="1"/>
    <col min="6921" max="6922" width="8.42578125" style="290" customWidth="1"/>
    <col min="6923" max="6923" width="7.5703125" style="290" customWidth="1"/>
    <col min="6924" max="6925" width="6.7109375" style="290" customWidth="1"/>
    <col min="6926" max="6926" width="7.7109375" style="290" customWidth="1"/>
    <col min="6927" max="6927" width="10" style="290" customWidth="1"/>
    <col min="6928" max="6928" width="6.42578125" style="290" customWidth="1"/>
    <col min="6929" max="6929" width="8" style="290" customWidth="1"/>
    <col min="6930" max="6930" width="7.85546875" style="290" customWidth="1"/>
    <col min="6931" max="6931" width="7.7109375" style="290" customWidth="1"/>
    <col min="6932" max="6932" width="7.85546875" style="290" customWidth="1"/>
    <col min="6933" max="6933" width="9.7109375" style="290" bestFit="1" customWidth="1"/>
    <col min="6934" max="6934" width="8.7109375" style="290" customWidth="1"/>
    <col min="6935" max="6935" width="9.7109375" style="290" customWidth="1"/>
    <col min="6936" max="7167" width="9.140625" style="290"/>
    <col min="7168" max="7168" width="4.42578125" style="290" customWidth="1"/>
    <col min="7169" max="7169" width="1.7109375" style="290" customWidth="1"/>
    <col min="7170" max="7170" width="1.140625" style="290" customWidth="1"/>
    <col min="7171" max="7172" width="1.7109375" style="290" customWidth="1"/>
    <col min="7173" max="7173" width="15.7109375" style="290" customWidth="1"/>
    <col min="7174" max="7174" width="4.140625" style="290" customWidth="1"/>
    <col min="7175" max="7175" width="1.140625" style="290" customWidth="1"/>
    <col min="7176" max="7176" width="9.5703125" style="290" customWidth="1"/>
    <col min="7177" max="7178" width="8.42578125" style="290" customWidth="1"/>
    <col min="7179" max="7179" width="7.5703125" style="290" customWidth="1"/>
    <col min="7180" max="7181" width="6.7109375" style="290" customWidth="1"/>
    <col min="7182" max="7182" width="7.7109375" style="290" customWidth="1"/>
    <col min="7183" max="7183" width="10" style="290" customWidth="1"/>
    <col min="7184" max="7184" width="6.42578125" style="290" customWidth="1"/>
    <col min="7185" max="7185" width="8" style="290" customWidth="1"/>
    <col min="7186" max="7186" width="7.85546875" style="290" customWidth="1"/>
    <col min="7187" max="7187" width="7.7109375" style="290" customWidth="1"/>
    <col min="7188" max="7188" width="7.85546875" style="290" customWidth="1"/>
    <col min="7189" max="7189" width="9.7109375" style="290" bestFit="1" customWidth="1"/>
    <col min="7190" max="7190" width="8.7109375" style="290" customWidth="1"/>
    <col min="7191" max="7191" width="9.7109375" style="290" customWidth="1"/>
    <col min="7192" max="7423" width="9.140625" style="290"/>
    <col min="7424" max="7424" width="4.42578125" style="290" customWidth="1"/>
    <col min="7425" max="7425" width="1.7109375" style="290" customWidth="1"/>
    <col min="7426" max="7426" width="1.140625" style="290" customWidth="1"/>
    <col min="7427" max="7428" width="1.7109375" style="290" customWidth="1"/>
    <col min="7429" max="7429" width="15.7109375" style="290" customWidth="1"/>
    <col min="7430" max="7430" width="4.140625" style="290" customWidth="1"/>
    <col min="7431" max="7431" width="1.140625" style="290" customWidth="1"/>
    <col min="7432" max="7432" width="9.5703125" style="290" customWidth="1"/>
    <col min="7433" max="7434" width="8.42578125" style="290" customWidth="1"/>
    <col min="7435" max="7435" width="7.5703125" style="290" customWidth="1"/>
    <col min="7436" max="7437" width="6.7109375" style="290" customWidth="1"/>
    <col min="7438" max="7438" width="7.7109375" style="290" customWidth="1"/>
    <col min="7439" max="7439" width="10" style="290" customWidth="1"/>
    <col min="7440" max="7440" width="6.42578125" style="290" customWidth="1"/>
    <col min="7441" max="7441" width="8" style="290" customWidth="1"/>
    <col min="7442" max="7442" width="7.85546875" style="290" customWidth="1"/>
    <col min="7443" max="7443" width="7.7109375" style="290" customWidth="1"/>
    <col min="7444" max="7444" width="7.85546875" style="290" customWidth="1"/>
    <col min="7445" max="7445" width="9.7109375" style="290" bestFit="1" customWidth="1"/>
    <col min="7446" max="7446" width="8.7109375" style="290" customWidth="1"/>
    <col min="7447" max="7447" width="9.7109375" style="290" customWidth="1"/>
    <col min="7448" max="7679" width="9.140625" style="290"/>
    <col min="7680" max="7680" width="4.42578125" style="290" customWidth="1"/>
    <col min="7681" max="7681" width="1.7109375" style="290" customWidth="1"/>
    <col min="7682" max="7682" width="1.140625" style="290" customWidth="1"/>
    <col min="7683" max="7684" width="1.7109375" style="290" customWidth="1"/>
    <col min="7685" max="7685" width="15.7109375" style="290" customWidth="1"/>
    <col min="7686" max="7686" width="4.140625" style="290" customWidth="1"/>
    <col min="7687" max="7687" width="1.140625" style="290" customWidth="1"/>
    <col min="7688" max="7688" width="9.5703125" style="290" customWidth="1"/>
    <col min="7689" max="7690" width="8.42578125" style="290" customWidth="1"/>
    <col min="7691" max="7691" width="7.5703125" style="290" customWidth="1"/>
    <col min="7692" max="7693" width="6.7109375" style="290" customWidth="1"/>
    <col min="7694" max="7694" width="7.7109375" style="290" customWidth="1"/>
    <col min="7695" max="7695" width="10" style="290" customWidth="1"/>
    <col min="7696" max="7696" width="6.42578125" style="290" customWidth="1"/>
    <col min="7697" max="7697" width="8" style="290" customWidth="1"/>
    <col min="7698" max="7698" width="7.85546875" style="290" customWidth="1"/>
    <col min="7699" max="7699" width="7.7109375" style="290" customWidth="1"/>
    <col min="7700" max="7700" width="7.85546875" style="290" customWidth="1"/>
    <col min="7701" max="7701" width="9.7109375" style="290" bestFit="1" customWidth="1"/>
    <col min="7702" max="7702" width="8.7109375" style="290" customWidth="1"/>
    <col min="7703" max="7703" width="9.7109375" style="290" customWidth="1"/>
    <col min="7704" max="7935" width="9.140625" style="290"/>
    <col min="7936" max="7936" width="4.42578125" style="290" customWidth="1"/>
    <col min="7937" max="7937" width="1.7109375" style="290" customWidth="1"/>
    <col min="7938" max="7938" width="1.140625" style="290" customWidth="1"/>
    <col min="7939" max="7940" width="1.7109375" style="290" customWidth="1"/>
    <col min="7941" max="7941" width="15.7109375" style="290" customWidth="1"/>
    <col min="7942" max="7942" width="4.140625" style="290" customWidth="1"/>
    <col min="7943" max="7943" width="1.140625" style="290" customWidth="1"/>
    <col min="7944" max="7944" width="9.5703125" style="290" customWidth="1"/>
    <col min="7945" max="7946" width="8.42578125" style="290" customWidth="1"/>
    <col min="7947" max="7947" width="7.5703125" style="290" customWidth="1"/>
    <col min="7948" max="7949" width="6.7109375" style="290" customWidth="1"/>
    <col min="7950" max="7950" width="7.7109375" style="290" customWidth="1"/>
    <col min="7951" max="7951" width="10" style="290" customWidth="1"/>
    <col min="7952" max="7952" width="6.42578125" style="290" customWidth="1"/>
    <col min="7953" max="7953" width="8" style="290" customWidth="1"/>
    <col min="7954" max="7954" width="7.85546875" style="290" customWidth="1"/>
    <col min="7955" max="7955" width="7.7109375" style="290" customWidth="1"/>
    <col min="7956" max="7956" width="7.85546875" style="290" customWidth="1"/>
    <col min="7957" max="7957" width="9.7109375" style="290" bestFit="1" customWidth="1"/>
    <col min="7958" max="7958" width="8.7109375" style="290" customWidth="1"/>
    <col min="7959" max="7959" width="9.7109375" style="290" customWidth="1"/>
    <col min="7960" max="8191" width="9.140625" style="290"/>
    <col min="8192" max="8192" width="4.42578125" style="290" customWidth="1"/>
    <col min="8193" max="8193" width="1.7109375" style="290" customWidth="1"/>
    <col min="8194" max="8194" width="1.140625" style="290" customWidth="1"/>
    <col min="8195" max="8196" width="1.7109375" style="290" customWidth="1"/>
    <col min="8197" max="8197" width="15.7109375" style="290" customWidth="1"/>
    <col min="8198" max="8198" width="4.140625" style="290" customWidth="1"/>
    <col min="8199" max="8199" width="1.140625" style="290" customWidth="1"/>
    <col min="8200" max="8200" width="9.5703125" style="290" customWidth="1"/>
    <col min="8201" max="8202" width="8.42578125" style="290" customWidth="1"/>
    <col min="8203" max="8203" width="7.5703125" style="290" customWidth="1"/>
    <col min="8204" max="8205" width="6.7109375" style="290" customWidth="1"/>
    <col min="8206" max="8206" width="7.7109375" style="290" customWidth="1"/>
    <col min="8207" max="8207" width="10" style="290" customWidth="1"/>
    <col min="8208" max="8208" width="6.42578125" style="290" customWidth="1"/>
    <col min="8209" max="8209" width="8" style="290" customWidth="1"/>
    <col min="8210" max="8210" width="7.85546875" style="290" customWidth="1"/>
    <col min="8211" max="8211" width="7.7109375" style="290" customWidth="1"/>
    <col min="8212" max="8212" width="7.85546875" style="290" customWidth="1"/>
    <col min="8213" max="8213" width="9.7109375" style="290" bestFit="1" customWidth="1"/>
    <col min="8214" max="8214" width="8.7109375" style="290" customWidth="1"/>
    <col min="8215" max="8215" width="9.7109375" style="290" customWidth="1"/>
    <col min="8216" max="8447" width="9.140625" style="290"/>
    <col min="8448" max="8448" width="4.42578125" style="290" customWidth="1"/>
    <col min="8449" max="8449" width="1.7109375" style="290" customWidth="1"/>
    <col min="8450" max="8450" width="1.140625" style="290" customWidth="1"/>
    <col min="8451" max="8452" width="1.7109375" style="290" customWidth="1"/>
    <col min="8453" max="8453" width="15.7109375" style="290" customWidth="1"/>
    <col min="8454" max="8454" width="4.140625" style="290" customWidth="1"/>
    <col min="8455" max="8455" width="1.140625" style="290" customWidth="1"/>
    <col min="8456" max="8456" width="9.5703125" style="290" customWidth="1"/>
    <col min="8457" max="8458" width="8.42578125" style="290" customWidth="1"/>
    <col min="8459" max="8459" width="7.5703125" style="290" customWidth="1"/>
    <col min="8460" max="8461" width="6.7109375" style="290" customWidth="1"/>
    <col min="8462" max="8462" width="7.7109375" style="290" customWidth="1"/>
    <col min="8463" max="8463" width="10" style="290" customWidth="1"/>
    <col min="8464" max="8464" width="6.42578125" style="290" customWidth="1"/>
    <col min="8465" max="8465" width="8" style="290" customWidth="1"/>
    <col min="8466" max="8466" width="7.85546875" style="290" customWidth="1"/>
    <col min="8467" max="8467" width="7.7109375" style="290" customWidth="1"/>
    <col min="8468" max="8468" width="7.85546875" style="290" customWidth="1"/>
    <col min="8469" max="8469" width="9.7109375" style="290" bestFit="1" customWidth="1"/>
    <col min="8470" max="8470" width="8.7109375" style="290" customWidth="1"/>
    <col min="8471" max="8471" width="9.7109375" style="290" customWidth="1"/>
    <col min="8472" max="8703" width="9.140625" style="290"/>
    <col min="8704" max="8704" width="4.42578125" style="290" customWidth="1"/>
    <col min="8705" max="8705" width="1.7109375" style="290" customWidth="1"/>
    <col min="8706" max="8706" width="1.140625" style="290" customWidth="1"/>
    <col min="8707" max="8708" width="1.7109375" style="290" customWidth="1"/>
    <col min="8709" max="8709" width="15.7109375" style="290" customWidth="1"/>
    <col min="8710" max="8710" width="4.140625" style="290" customWidth="1"/>
    <col min="8711" max="8711" width="1.140625" style="290" customWidth="1"/>
    <col min="8712" max="8712" width="9.5703125" style="290" customWidth="1"/>
    <col min="8713" max="8714" width="8.42578125" style="290" customWidth="1"/>
    <col min="8715" max="8715" width="7.5703125" style="290" customWidth="1"/>
    <col min="8716" max="8717" width="6.7109375" style="290" customWidth="1"/>
    <col min="8718" max="8718" width="7.7109375" style="290" customWidth="1"/>
    <col min="8719" max="8719" width="10" style="290" customWidth="1"/>
    <col min="8720" max="8720" width="6.42578125" style="290" customWidth="1"/>
    <col min="8721" max="8721" width="8" style="290" customWidth="1"/>
    <col min="8722" max="8722" width="7.85546875" style="290" customWidth="1"/>
    <col min="8723" max="8723" width="7.7109375" style="290" customWidth="1"/>
    <col min="8724" max="8724" width="7.85546875" style="290" customWidth="1"/>
    <col min="8725" max="8725" width="9.7109375" style="290" bestFit="1" customWidth="1"/>
    <col min="8726" max="8726" width="8.7109375" style="290" customWidth="1"/>
    <col min="8727" max="8727" width="9.7109375" style="290" customWidth="1"/>
    <col min="8728" max="8959" width="9.140625" style="290"/>
    <col min="8960" max="8960" width="4.42578125" style="290" customWidth="1"/>
    <col min="8961" max="8961" width="1.7109375" style="290" customWidth="1"/>
    <col min="8962" max="8962" width="1.140625" style="290" customWidth="1"/>
    <col min="8963" max="8964" width="1.7109375" style="290" customWidth="1"/>
    <col min="8965" max="8965" width="15.7109375" style="290" customWidth="1"/>
    <col min="8966" max="8966" width="4.140625" style="290" customWidth="1"/>
    <col min="8967" max="8967" width="1.140625" style="290" customWidth="1"/>
    <col min="8968" max="8968" width="9.5703125" style="290" customWidth="1"/>
    <col min="8969" max="8970" width="8.42578125" style="290" customWidth="1"/>
    <col min="8971" max="8971" width="7.5703125" style="290" customWidth="1"/>
    <col min="8972" max="8973" width="6.7109375" style="290" customWidth="1"/>
    <col min="8974" max="8974" width="7.7109375" style="290" customWidth="1"/>
    <col min="8975" max="8975" width="10" style="290" customWidth="1"/>
    <col min="8976" max="8976" width="6.42578125" style="290" customWidth="1"/>
    <col min="8977" max="8977" width="8" style="290" customWidth="1"/>
    <col min="8978" max="8978" width="7.85546875" style="290" customWidth="1"/>
    <col min="8979" max="8979" width="7.7109375" style="290" customWidth="1"/>
    <col min="8980" max="8980" width="7.85546875" style="290" customWidth="1"/>
    <col min="8981" max="8981" width="9.7109375" style="290" bestFit="1" customWidth="1"/>
    <col min="8982" max="8982" width="8.7109375" style="290" customWidth="1"/>
    <col min="8983" max="8983" width="9.7109375" style="290" customWidth="1"/>
    <col min="8984" max="9215" width="9.140625" style="290"/>
    <col min="9216" max="9216" width="4.42578125" style="290" customWidth="1"/>
    <col min="9217" max="9217" width="1.7109375" style="290" customWidth="1"/>
    <col min="9218" max="9218" width="1.140625" style="290" customWidth="1"/>
    <col min="9219" max="9220" width="1.7109375" style="290" customWidth="1"/>
    <col min="9221" max="9221" width="15.7109375" style="290" customWidth="1"/>
    <col min="9222" max="9222" width="4.140625" style="290" customWidth="1"/>
    <col min="9223" max="9223" width="1.140625" style="290" customWidth="1"/>
    <col min="9224" max="9224" width="9.5703125" style="290" customWidth="1"/>
    <col min="9225" max="9226" width="8.42578125" style="290" customWidth="1"/>
    <col min="9227" max="9227" width="7.5703125" style="290" customWidth="1"/>
    <col min="9228" max="9229" width="6.7109375" style="290" customWidth="1"/>
    <col min="9230" max="9230" width="7.7109375" style="290" customWidth="1"/>
    <col min="9231" max="9231" width="10" style="290" customWidth="1"/>
    <col min="9232" max="9232" width="6.42578125" style="290" customWidth="1"/>
    <col min="9233" max="9233" width="8" style="290" customWidth="1"/>
    <col min="9234" max="9234" width="7.85546875" style="290" customWidth="1"/>
    <col min="9235" max="9235" width="7.7109375" style="290" customWidth="1"/>
    <col min="9236" max="9236" width="7.85546875" style="290" customWidth="1"/>
    <col min="9237" max="9237" width="9.7109375" style="290" bestFit="1" customWidth="1"/>
    <col min="9238" max="9238" width="8.7109375" style="290" customWidth="1"/>
    <col min="9239" max="9239" width="9.7109375" style="290" customWidth="1"/>
    <col min="9240" max="9471" width="9.140625" style="290"/>
    <col min="9472" max="9472" width="4.42578125" style="290" customWidth="1"/>
    <col min="9473" max="9473" width="1.7109375" style="290" customWidth="1"/>
    <col min="9474" max="9474" width="1.140625" style="290" customWidth="1"/>
    <col min="9475" max="9476" width="1.7109375" style="290" customWidth="1"/>
    <col min="9477" max="9477" width="15.7109375" style="290" customWidth="1"/>
    <col min="9478" max="9478" width="4.140625" style="290" customWidth="1"/>
    <col min="9479" max="9479" width="1.140625" style="290" customWidth="1"/>
    <col min="9480" max="9480" width="9.5703125" style="290" customWidth="1"/>
    <col min="9481" max="9482" width="8.42578125" style="290" customWidth="1"/>
    <col min="9483" max="9483" width="7.5703125" style="290" customWidth="1"/>
    <col min="9484" max="9485" width="6.7109375" style="290" customWidth="1"/>
    <col min="9486" max="9486" width="7.7109375" style="290" customWidth="1"/>
    <col min="9487" max="9487" width="10" style="290" customWidth="1"/>
    <col min="9488" max="9488" width="6.42578125" style="290" customWidth="1"/>
    <col min="9489" max="9489" width="8" style="290" customWidth="1"/>
    <col min="9490" max="9490" width="7.85546875" style="290" customWidth="1"/>
    <col min="9491" max="9491" width="7.7109375" style="290" customWidth="1"/>
    <col min="9492" max="9492" width="7.85546875" style="290" customWidth="1"/>
    <col min="9493" max="9493" width="9.7109375" style="290" bestFit="1" customWidth="1"/>
    <col min="9494" max="9494" width="8.7109375" style="290" customWidth="1"/>
    <col min="9495" max="9495" width="9.7109375" style="290" customWidth="1"/>
    <col min="9496" max="9727" width="9.140625" style="290"/>
    <col min="9728" max="9728" width="4.42578125" style="290" customWidth="1"/>
    <col min="9729" max="9729" width="1.7109375" style="290" customWidth="1"/>
    <col min="9730" max="9730" width="1.140625" style="290" customWidth="1"/>
    <col min="9731" max="9732" width="1.7109375" style="290" customWidth="1"/>
    <col min="9733" max="9733" width="15.7109375" style="290" customWidth="1"/>
    <col min="9734" max="9734" width="4.140625" style="290" customWidth="1"/>
    <col min="9735" max="9735" width="1.140625" style="290" customWidth="1"/>
    <col min="9736" max="9736" width="9.5703125" style="290" customWidth="1"/>
    <col min="9737" max="9738" width="8.42578125" style="290" customWidth="1"/>
    <col min="9739" max="9739" width="7.5703125" style="290" customWidth="1"/>
    <col min="9740" max="9741" width="6.7109375" style="290" customWidth="1"/>
    <col min="9742" max="9742" width="7.7109375" style="290" customWidth="1"/>
    <col min="9743" max="9743" width="10" style="290" customWidth="1"/>
    <col min="9744" max="9744" width="6.42578125" style="290" customWidth="1"/>
    <col min="9745" max="9745" width="8" style="290" customWidth="1"/>
    <col min="9746" max="9746" width="7.85546875" style="290" customWidth="1"/>
    <col min="9747" max="9747" width="7.7109375" style="290" customWidth="1"/>
    <col min="9748" max="9748" width="7.85546875" style="290" customWidth="1"/>
    <col min="9749" max="9749" width="9.7109375" style="290" bestFit="1" customWidth="1"/>
    <col min="9750" max="9750" width="8.7109375" style="290" customWidth="1"/>
    <col min="9751" max="9751" width="9.7109375" style="290" customWidth="1"/>
    <col min="9752" max="9983" width="9.140625" style="290"/>
    <col min="9984" max="9984" width="4.42578125" style="290" customWidth="1"/>
    <col min="9985" max="9985" width="1.7109375" style="290" customWidth="1"/>
    <col min="9986" max="9986" width="1.140625" style="290" customWidth="1"/>
    <col min="9987" max="9988" width="1.7109375" style="290" customWidth="1"/>
    <col min="9989" max="9989" width="15.7109375" style="290" customWidth="1"/>
    <col min="9990" max="9990" width="4.140625" style="290" customWidth="1"/>
    <col min="9991" max="9991" width="1.140625" style="290" customWidth="1"/>
    <col min="9992" max="9992" width="9.5703125" style="290" customWidth="1"/>
    <col min="9993" max="9994" width="8.42578125" style="290" customWidth="1"/>
    <col min="9995" max="9995" width="7.5703125" style="290" customWidth="1"/>
    <col min="9996" max="9997" width="6.7109375" style="290" customWidth="1"/>
    <col min="9998" max="9998" width="7.7109375" style="290" customWidth="1"/>
    <col min="9999" max="9999" width="10" style="290" customWidth="1"/>
    <col min="10000" max="10000" width="6.42578125" style="290" customWidth="1"/>
    <col min="10001" max="10001" width="8" style="290" customWidth="1"/>
    <col min="10002" max="10002" width="7.85546875" style="290" customWidth="1"/>
    <col min="10003" max="10003" width="7.7109375" style="290" customWidth="1"/>
    <col min="10004" max="10004" width="7.85546875" style="290" customWidth="1"/>
    <col min="10005" max="10005" width="9.7109375" style="290" bestFit="1" customWidth="1"/>
    <col min="10006" max="10006" width="8.7109375" style="290" customWidth="1"/>
    <col min="10007" max="10007" width="9.7109375" style="290" customWidth="1"/>
    <col min="10008" max="10239" width="9.140625" style="290"/>
    <col min="10240" max="10240" width="4.42578125" style="290" customWidth="1"/>
    <col min="10241" max="10241" width="1.7109375" style="290" customWidth="1"/>
    <col min="10242" max="10242" width="1.140625" style="290" customWidth="1"/>
    <col min="10243" max="10244" width="1.7109375" style="290" customWidth="1"/>
    <col min="10245" max="10245" width="15.7109375" style="290" customWidth="1"/>
    <col min="10246" max="10246" width="4.140625" style="290" customWidth="1"/>
    <col min="10247" max="10247" width="1.140625" style="290" customWidth="1"/>
    <col min="10248" max="10248" width="9.5703125" style="290" customWidth="1"/>
    <col min="10249" max="10250" width="8.42578125" style="290" customWidth="1"/>
    <col min="10251" max="10251" width="7.5703125" style="290" customWidth="1"/>
    <col min="10252" max="10253" width="6.7109375" style="290" customWidth="1"/>
    <col min="10254" max="10254" width="7.7109375" style="290" customWidth="1"/>
    <col min="10255" max="10255" width="10" style="290" customWidth="1"/>
    <col min="10256" max="10256" width="6.42578125" style="290" customWidth="1"/>
    <col min="10257" max="10257" width="8" style="290" customWidth="1"/>
    <col min="10258" max="10258" width="7.85546875" style="290" customWidth="1"/>
    <col min="10259" max="10259" width="7.7109375" style="290" customWidth="1"/>
    <col min="10260" max="10260" width="7.85546875" style="290" customWidth="1"/>
    <col min="10261" max="10261" width="9.7109375" style="290" bestFit="1" customWidth="1"/>
    <col min="10262" max="10262" width="8.7109375" style="290" customWidth="1"/>
    <col min="10263" max="10263" width="9.7109375" style="290" customWidth="1"/>
    <col min="10264" max="10495" width="9.140625" style="290"/>
    <col min="10496" max="10496" width="4.42578125" style="290" customWidth="1"/>
    <col min="10497" max="10497" width="1.7109375" style="290" customWidth="1"/>
    <col min="10498" max="10498" width="1.140625" style="290" customWidth="1"/>
    <col min="10499" max="10500" width="1.7109375" style="290" customWidth="1"/>
    <col min="10501" max="10501" width="15.7109375" style="290" customWidth="1"/>
    <col min="10502" max="10502" width="4.140625" style="290" customWidth="1"/>
    <col min="10503" max="10503" width="1.140625" style="290" customWidth="1"/>
    <col min="10504" max="10504" width="9.5703125" style="290" customWidth="1"/>
    <col min="10505" max="10506" width="8.42578125" style="290" customWidth="1"/>
    <col min="10507" max="10507" width="7.5703125" style="290" customWidth="1"/>
    <col min="10508" max="10509" width="6.7109375" style="290" customWidth="1"/>
    <col min="10510" max="10510" width="7.7109375" style="290" customWidth="1"/>
    <col min="10511" max="10511" width="10" style="290" customWidth="1"/>
    <col min="10512" max="10512" width="6.42578125" style="290" customWidth="1"/>
    <col min="10513" max="10513" width="8" style="290" customWidth="1"/>
    <col min="10514" max="10514" width="7.85546875" style="290" customWidth="1"/>
    <col min="10515" max="10515" width="7.7109375" style="290" customWidth="1"/>
    <col min="10516" max="10516" width="7.85546875" style="290" customWidth="1"/>
    <col min="10517" max="10517" width="9.7109375" style="290" bestFit="1" customWidth="1"/>
    <col min="10518" max="10518" width="8.7109375" style="290" customWidth="1"/>
    <col min="10519" max="10519" width="9.7109375" style="290" customWidth="1"/>
    <col min="10520" max="10751" width="9.140625" style="290"/>
    <col min="10752" max="10752" width="4.42578125" style="290" customWidth="1"/>
    <col min="10753" max="10753" width="1.7109375" style="290" customWidth="1"/>
    <col min="10754" max="10754" width="1.140625" style="290" customWidth="1"/>
    <col min="10755" max="10756" width="1.7109375" style="290" customWidth="1"/>
    <col min="10757" max="10757" width="15.7109375" style="290" customWidth="1"/>
    <col min="10758" max="10758" width="4.140625" style="290" customWidth="1"/>
    <col min="10759" max="10759" width="1.140625" style="290" customWidth="1"/>
    <col min="10760" max="10760" width="9.5703125" style="290" customWidth="1"/>
    <col min="10761" max="10762" width="8.42578125" style="290" customWidth="1"/>
    <col min="10763" max="10763" width="7.5703125" style="290" customWidth="1"/>
    <col min="10764" max="10765" width="6.7109375" style="290" customWidth="1"/>
    <col min="10766" max="10766" width="7.7109375" style="290" customWidth="1"/>
    <col min="10767" max="10767" width="10" style="290" customWidth="1"/>
    <col min="10768" max="10768" width="6.42578125" style="290" customWidth="1"/>
    <col min="10769" max="10769" width="8" style="290" customWidth="1"/>
    <col min="10770" max="10770" width="7.85546875" style="290" customWidth="1"/>
    <col min="10771" max="10771" width="7.7109375" style="290" customWidth="1"/>
    <col min="10772" max="10772" width="7.85546875" style="290" customWidth="1"/>
    <col min="10773" max="10773" width="9.7109375" style="290" bestFit="1" customWidth="1"/>
    <col min="10774" max="10774" width="8.7109375" style="290" customWidth="1"/>
    <col min="10775" max="10775" width="9.7109375" style="290" customWidth="1"/>
    <col min="10776" max="11007" width="9.140625" style="290"/>
    <col min="11008" max="11008" width="4.42578125" style="290" customWidth="1"/>
    <col min="11009" max="11009" width="1.7109375" style="290" customWidth="1"/>
    <col min="11010" max="11010" width="1.140625" style="290" customWidth="1"/>
    <col min="11011" max="11012" width="1.7109375" style="290" customWidth="1"/>
    <col min="11013" max="11013" width="15.7109375" style="290" customWidth="1"/>
    <col min="11014" max="11014" width="4.140625" style="290" customWidth="1"/>
    <col min="11015" max="11015" width="1.140625" style="290" customWidth="1"/>
    <col min="11016" max="11016" width="9.5703125" style="290" customWidth="1"/>
    <col min="11017" max="11018" width="8.42578125" style="290" customWidth="1"/>
    <col min="11019" max="11019" width="7.5703125" style="290" customWidth="1"/>
    <col min="11020" max="11021" width="6.7109375" style="290" customWidth="1"/>
    <col min="11022" max="11022" width="7.7109375" style="290" customWidth="1"/>
    <col min="11023" max="11023" width="10" style="290" customWidth="1"/>
    <col min="11024" max="11024" width="6.42578125" style="290" customWidth="1"/>
    <col min="11025" max="11025" width="8" style="290" customWidth="1"/>
    <col min="11026" max="11026" width="7.85546875" style="290" customWidth="1"/>
    <col min="11027" max="11027" width="7.7109375" style="290" customWidth="1"/>
    <col min="11028" max="11028" width="7.85546875" style="290" customWidth="1"/>
    <col min="11029" max="11029" width="9.7109375" style="290" bestFit="1" customWidth="1"/>
    <col min="11030" max="11030" width="8.7109375" style="290" customWidth="1"/>
    <col min="11031" max="11031" width="9.7109375" style="290" customWidth="1"/>
    <col min="11032" max="11263" width="9.140625" style="290"/>
    <col min="11264" max="11264" width="4.42578125" style="290" customWidth="1"/>
    <col min="11265" max="11265" width="1.7109375" style="290" customWidth="1"/>
    <col min="11266" max="11266" width="1.140625" style="290" customWidth="1"/>
    <col min="11267" max="11268" width="1.7109375" style="290" customWidth="1"/>
    <col min="11269" max="11269" width="15.7109375" style="290" customWidth="1"/>
    <col min="11270" max="11270" width="4.140625" style="290" customWidth="1"/>
    <col min="11271" max="11271" width="1.140625" style="290" customWidth="1"/>
    <col min="11272" max="11272" width="9.5703125" style="290" customWidth="1"/>
    <col min="11273" max="11274" width="8.42578125" style="290" customWidth="1"/>
    <col min="11275" max="11275" width="7.5703125" style="290" customWidth="1"/>
    <col min="11276" max="11277" width="6.7109375" style="290" customWidth="1"/>
    <col min="11278" max="11278" width="7.7109375" style="290" customWidth="1"/>
    <col min="11279" max="11279" width="10" style="290" customWidth="1"/>
    <col min="11280" max="11280" width="6.42578125" style="290" customWidth="1"/>
    <col min="11281" max="11281" width="8" style="290" customWidth="1"/>
    <col min="11282" max="11282" width="7.85546875" style="290" customWidth="1"/>
    <col min="11283" max="11283" width="7.7109375" style="290" customWidth="1"/>
    <col min="11284" max="11284" width="7.85546875" style="290" customWidth="1"/>
    <col min="11285" max="11285" width="9.7109375" style="290" bestFit="1" customWidth="1"/>
    <col min="11286" max="11286" width="8.7109375" style="290" customWidth="1"/>
    <col min="11287" max="11287" width="9.7109375" style="290" customWidth="1"/>
    <col min="11288" max="11519" width="9.140625" style="290"/>
    <col min="11520" max="11520" width="4.42578125" style="290" customWidth="1"/>
    <col min="11521" max="11521" width="1.7109375" style="290" customWidth="1"/>
    <col min="11522" max="11522" width="1.140625" style="290" customWidth="1"/>
    <col min="11523" max="11524" width="1.7109375" style="290" customWidth="1"/>
    <col min="11525" max="11525" width="15.7109375" style="290" customWidth="1"/>
    <col min="11526" max="11526" width="4.140625" style="290" customWidth="1"/>
    <col min="11527" max="11527" width="1.140625" style="290" customWidth="1"/>
    <col min="11528" max="11528" width="9.5703125" style="290" customWidth="1"/>
    <col min="11529" max="11530" width="8.42578125" style="290" customWidth="1"/>
    <col min="11531" max="11531" width="7.5703125" style="290" customWidth="1"/>
    <col min="11532" max="11533" width="6.7109375" style="290" customWidth="1"/>
    <col min="11534" max="11534" width="7.7109375" style="290" customWidth="1"/>
    <col min="11535" max="11535" width="10" style="290" customWidth="1"/>
    <col min="11536" max="11536" width="6.42578125" style="290" customWidth="1"/>
    <col min="11537" max="11537" width="8" style="290" customWidth="1"/>
    <col min="11538" max="11538" width="7.85546875" style="290" customWidth="1"/>
    <col min="11539" max="11539" width="7.7109375" style="290" customWidth="1"/>
    <col min="11540" max="11540" width="7.85546875" style="290" customWidth="1"/>
    <col min="11541" max="11541" width="9.7109375" style="290" bestFit="1" customWidth="1"/>
    <col min="11542" max="11542" width="8.7109375" style="290" customWidth="1"/>
    <col min="11543" max="11543" width="9.7109375" style="290" customWidth="1"/>
    <col min="11544" max="11775" width="9.140625" style="290"/>
    <col min="11776" max="11776" width="4.42578125" style="290" customWidth="1"/>
    <col min="11777" max="11777" width="1.7109375" style="290" customWidth="1"/>
    <col min="11778" max="11778" width="1.140625" style="290" customWidth="1"/>
    <col min="11779" max="11780" width="1.7109375" style="290" customWidth="1"/>
    <col min="11781" max="11781" width="15.7109375" style="290" customWidth="1"/>
    <col min="11782" max="11782" width="4.140625" style="290" customWidth="1"/>
    <col min="11783" max="11783" width="1.140625" style="290" customWidth="1"/>
    <col min="11784" max="11784" width="9.5703125" style="290" customWidth="1"/>
    <col min="11785" max="11786" width="8.42578125" style="290" customWidth="1"/>
    <col min="11787" max="11787" width="7.5703125" style="290" customWidth="1"/>
    <col min="11788" max="11789" width="6.7109375" style="290" customWidth="1"/>
    <col min="11790" max="11790" width="7.7109375" style="290" customWidth="1"/>
    <col min="11791" max="11791" width="10" style="290" customWidth="1"/>
    <col min="11792" max="11792" width="6.42578125" style="290" customWidth="1"/>
    <col min="11793" max="11793" width="8" style="290" customWidth="1"/>
    <col min="11794" max="11794" width="7.85546875" style="290" customWidth="1"/>
    <col min="11795" max="11795" width="7.7109375" style="290" customWidth="1"/>
    <col min="11796" max="11796" width="7.85546875" style="290" customWidth="1"/>
    <col min="11797" max="11797" width="9.7109375" style="290" bestFit="1" customWidth="1"/>
    <col min="11798" max="11798" width="8.7109375" style="290" customWidth="1"/>
    <col min="11799" max="11799" width="9.7109375" style="290" customWidth="1"/>
    <col min="11800" max="12031" width="9.140625" style="290"/>
    <col min="12032" max="12032" width="4.42578125" style="290" customWidth="1"/>
    <col min="12033" max="12033" width="1.7109375" style="290" customWidth="1"/>
    <col min="12034" max="12034" width="1.140625" style="290" customWidth="1"/>
    <col min="12035" max="12036" width="1.7109375" style="290" customWidth="1"/>
    <col min="12037" max="12037" width="15.7109375" style="290" customWidth="1"/>
    <col min="12038" max="12038" width="4.140625" style="290" customWidth="1"/>
    <col min="12039" max="12039" width="1.140625" style="290" customWidth="1"/>
    <col min="12040" max="12040" width="9.5703125" style="290" customWidth="1"/>
    <col min="12041" max="12042" width="8.42578125" style="290" customWidth="1"/>
    <col min="12043" max="12043" width="7.5703125" style="290" customWidth="1"/>
    <col min="12044" max="12045" width="6.7109375" style="290" customWidth="1"/>
    <col min="12046" max="12046" width="7.7109375" style="290" customWidth="1"/>
    <col min="12047" max="12047" width="10" style="290" customWidth="1"/>
    <col min="12048" max="12048" width="6.42578125" style="290" customWidth="1"/>
    <col min="12049" max="12049" width="8" style="290" customWidth="1"/>
    <col min="12050" max="12050" width="7.85546875" style="290" customWidth="1"/>
    <col min="12051" max="12051" width="7.7109375" style="290" customWidth="1"/>
    <col min="12052" max="12052" width="7.85546875" style="290" customWidth="1"/>
    <col min="12053" max="12053" width="9.7109375" style="290" bestFit="1" customWidth="1"/>
    <col min="12054" max="12054" width="8.7109375" style="290" customWidth="1"/>
    <col min="12055" max="12055" width="9.7109375" style="290" customWidth="1"/>
    <col min="12056" max="12287" width="9.140625" style="290"/>
    <col min="12288" max="12288" width="4.42578125" style="290" customWidth="1"/>
    <col min="12289" max="12289" width="1.7109375" style="290" customWidth="1"/>
    <col min="12290" max="12290" width="1.140625" style="290" customWidth="1"/>
    <col min="12291" max="12292" width="1.7109375" style="290" customWidth="1"/>
    <col min="12293" max="12293" width="15.7109375" style="290" customWidth="1"/>
    <col min="12294" max="12294" width="4.140625" style="290" customWidth="1"/>
    <col min="12295" max="12295" width="1.140625" style="290" customWidth="1"/>
    <col min="12296" max="12296" width="9.5703125" style="290" customWidth="1"/>
    <col min="12297" max="12298" width="8.42578125" style="290" customWidth="1"/>
    <col min="12299" max="12299" width="7.5703125" style="290" customWidth="1"/>
    <col min="12300" max="12301" width="6.7109375" style="290" customWidth="1"/>
    <col min="12302" max="12302" width="7.7109375" style="290" customWidth="1"/>
    <col min="12303" max="12303" width="10" style="290" customWidth="1"/>
    <col min="12304" max="12304" width="6.42578125" style="290" customWidth="1"/>
    <col min="12305" max="12305" width="8" style="290" customWidth="1"/>
    <col min="12306" max="12306" width="7.85546875" style="290" customWidth="1"/>
    <col min="12307" max="12307" width="7.7109375" style="290" customWidth="1"/>
    <col min="12308" max="12308" width="7.85546875" style="290" customWidth="1"/>
    <col min="12309" max="12309" width="9.7109375" style="290" bestFit="1" customWidth="1"/>
    <col min="12310" max="12310" width="8.7109375" style="290" customWidth="1"/>
    <col min="12311" max="12311" width="9.7109375" style="290" customWidth="1"/>
    <col min="12312" max="12543" width="9.140625" style="290"/>
    <col min="12544" max="12544" width="4.42578125" style="290" customWidth="1"/>
    <col min="12545" max="12545" width="1.7109375" style="290" customWidth="1"/>
    <col min="12546" max="12546" width="1.140625" style="290" customWidth="1"/>
    <col min="12547" max="12548" width="1.7109375" style="290" customWidth="1"/>
    <col min="12549" max="12549" width="15.7109375" style="290" customWidth="1"/>
    <col min="12550" max="12550" width="4.140625" style="290" customWidth="1"/>
    <col min="12551" max="12551" width="1.140625" style="290" customWidth="1"/>
    <col min="12552" max="12552" width="9.5703125" style="290" customWidth="1"/>
    <col min="12553" max="12554" width="8.42578125" style="290" customWidth="1"/>
    <col min="12555" max="12555" width="7.5703125" style="290" customWidth="1"/>
    <col min="12556" max="12557" width="6.7109375" style="290" customWidth="1"/>
    <col min="12558" max="12558" width="7.7109375" style="290" customWidth="1"/>
    <col min="12559" max="12559" width="10" style="290" customWidth="1"/>
    <col min="12560" max="12560" width="6.42578125" style="290" customWidth="1"/>
    <col min="12561" max="12561" width="8" style="290" customWidth="1"/>
    <col min="12562" max="12562" width="7.85546875" style="290" customWidth="1"/>
    <col min="12563" max="12563" width="7.7109375" style="290" customWidth="1"/>
    <col min="12564" max="12564" width="7.85546875" style="290" customWidth="1"/>
    <col min="12565" max="12565" width="9.7109375" style="290" bestFit="1" customWidth="1"/>
    <col min="12566" max="12566" width="8.7109375" style="290" customWidth="1"/>
    <col min="12567" max="12567" width="9.7109375" style="290" customWidth="1"/>
    <col min="12568" max="12799" width="9.140625" style="290"/>
    <col min="12800" max="12800" width="4.42578125" style="290" customWidth="1"/>
    <col min="12801" max="12801" width="1.7109375" style="290" customWidth="1"/>
    <col min="12802" max="12802" width="1.140625" style="290" customWidth="1"/>
    <col min="12803" max="12804" width="1.7109375" style="290" customWidth="1"/>
    <col min="12805" max="12805" width="15.7109375" style="290" customWidth="1"/>
    <col min="12806" max="12806" width="4.140625" style="290" customWidth="1"/>
    <col min="12807" max="12807" width="1.140625" style="290" customWidth="1"/>
    <col min="12808" max="12808" width="9.5703125" style="290" customWidth="1"/>
    <col min="12809" max="12810" width="8.42578125" style="290" customWidth="1"/>
    <col min="12811" max="12811" width="7.5703125" style="290" customWidth="1"/>
    <col min="12812" max="12813" width="6.7109375" style="290" customWidth="1"/>
    <col min="12814" max="12814" width="7.7109375" style="290" customWidth="1"/>
    <col min="12815" max="12815" width="10" style="290" customWidth="1"/>
    <col min="12816" max="12816" width="6.42578125" style="290" customWidth="1"/>
    <col min="12817" max="12817" width="8" style="290" customWidth="1"/>
    <col min="12818" max="12818" width="7.85546875" style="290" customWidth="1"/>
    <col min="12819" max="12819" width="7.7109375" style="290" customWidth="1"/>
    <col min="12820" max="12820" width="7.85546875" style="290" customWidth="1"/>
    <col min="12821" max="12821" width="9.7109375" style="290" bestFit="1" customWidth="1"/>
    <col min="12822" max="12822" width="8.7109375" style="290" customWidth="1"/>
    <col min="12823" max="12823" width="9.7109375" style="290" customWidth="1"/>
    <col min="12824" max="13055" width="9.140625" style="290"/>
    <col min="13056" max="13056" width="4.42578125" style="290" customWidth="1"/>
    <col min="13057" max="13057" width="1.7109375" style="290" customWidth="1"/>
    <col min="13058" max="13058" width="1.140625" style="290" customWidth="1"/>
    <col min="13059" max="13060" width="1.7109375" style="290" customWidth="1"/>
    <col min="13061" max="13061" width="15.7109375" style="290" customWidth="1"/>
    <col min="13062" max="13062" width="4.140625" style="290" customWidth="1"/>
    <col min="13063" max="13063" width="1.140625" style="290" customWidth="1"/>
    <col min="13064" max="13064" width="9.5703125" style="290" customWidth="1"/>
    <col min="13065" max="13066" width="8.42578125" style="290" customWidth="1"/>
    <col min="13067" max="13067" width="7.5703125" style="290" customWidth="1"/>
    <col min="13068" max="13069" width="6.7109375" style="290" customWidth="1"/>
    <col min="13070" max="13070" width="7.7109375" style="290" customWidth="1"/>
    <col min="13071" max="13071" width="10" style="290" customWidth="1"/>
    <col min="13072" max="13072" width="6.42578125" style="290" customWidth="1"/>
    <col min="13073" max="13073" width="8" style="290" customWidth="1"/>
    <col min="13074" max="13074" width="7.85546875" style="290" customWidth="1"/>
    <col min="13075" max="13075" width="7.7109375" style="290" customWidth="1"/>
    <col min="13076" max="13076" width="7.85546875" style="290" customWidth="1"/>
    <col min="13077" max="13077" width="9.7109375" style="290" bestFit="1" customWidth="1"/>
    <col min="13078" max="13078" width="8.7109375" style="290" customWidth="1"/>
    <col min="13079" max="13079" width="9.7109375" style="290" customWidth="1"/>
    <col min="13080" max="13311" width="9.140625" style="290"/>
    <col min="13312" max="13312" width="4.42578125" style="290" customWidth="1"/>
    <col min="13313" max="13313" width="1.7109375" style="290" customWidth="1"/>
    <col min="13314" max="13314" width="1.140625" style="290" customWidth="1"/>
    <col min="13315" max="13316" width="1.7109375" style="290" customWidth="1"/>
    <col min="13317" max="13317" width="15.7109375" style="290" customWidth="1"/>
    <col min="13318" max="13318" width="4.140625" style="290" customWidth="1"/>
    <col min="13319" max="13319" width="1.140625" style="290" customWidth="1"/>
    <col min="13320" max="13320" width="9.5703125" style="290" customWidth="1"/>
    <col min="13321" max="13322" width="8.42578125" style="290" customWidth="1"/>
    <col min="13323" max="13323" width="7.5703125" style="290" customWidth="1"/>
    <col min="13324" max="13325" width="6.7109375" style="290" customWidth="1"/>
    <col min="13326" max="13326" width="7.7109375" style="290" customWidth="1"/>
    <col min="13327" max="13327" width="10" style="290" customWidth="1"/>
    <col min="13328" max="13328" width="6.42578125" style="290" customWidth="1"/>
    <col min="13329" max="13329" width="8" style="290" customWidth="1"/>
    <col min="13330" max="13330" width="7.85546875" style="290" customWidth="1"/>
    <col min="13331" max="13331" width="7.7109375" style="290" customWidth="1"/>
    <col min="13332" max="13332" width="7.85546875" style="290" customWidth="1"/>
    <col min="13333" max="13333" width="9.7109375" style="290" bestFit="1" customWidth="1"/>
    <col min="13334" max="13334" width="8.7109375" style="290" customWidth="1"/>
    <col min="13335" max="13335" width="9.7109375" style="290" customWidth="1"/>
    <col min="13336" max="13567" width="9.140625" style="290"/>
    <col min="13568" max="13568" width="4.42578125" style="290" customWidth="1"/>
    <col min="13569" max="13569" width="1.7109375" style="290" customWidth="1"/>
    <col min="13570" max="13570" width="1.140625" style="290" customWidth="1"/>
    <col min="13571" max="13572" width="1.7109375" style="290" customWidth="1"/>
    <col min="13573" max="13573" width="15.7109375" style="290" customWidth="1"/>
    <col min="13574" max="13574" width="4.140625" style="290" customWidth="1"/>
    <col min="13575" max="13575" width="1.140625" style="290" customWidth="1"/>
    <col min="13576" max="13576" width="9.5703125" style="290" customWidth="1"/>
    <col min="13577" max="13578" width="8.42578125" style="290" customWidth="1"/>
    <col min="13579" max="13579" width="7.5703125" style="290" customWidth="1"/>
    <col min="13580" max="13581" width="6.7109375" style="290" customWidth="1"/>
    <col min="13582" max="13582" width="7.7109375" style="290" customWidth="1"/>
    <col min="13583" max="13583" width="10" style="290" customWidth="1"/>
    <col min="13584" max="13584" width="6.42578125" style="290" customWidth="1"/>
    <col min="13585" max="13585" width="8" style="290" customWidth="1"/>
    <col min="13586" max="13586" width="7.85546875" style="290" customWidth="1"/>
    <col min="13587" max="13587" width="7.7109375" style="290" customWidth="1"/>
    <col min="13588" max="13588" width="7.85546875" style="290" customWidth="1"/>
    <col min="13589" max="13589" width="9.7109375" style="290" bestFit="1" customWidth="1"/>
    <col min="13590" max="13590" width="8.7109375" style="290" customWidth="1"/>
    <col min="13591" max="13591" width="9.7109375" style="290" customWidth="1"/>
    <col min="13592" max="13823" width="9.140625" style="290"/>
    <col min="13824" max="13824" width="4.42578125" style="290" customWidth="1"/>
    <col min="13825" max="13825" width="1.7109375" style="290" customWidth="1"/>
    <col min="13826" max="13826" width="1.140625" style="290" customWidth="1"/>
    <col min="13827" max="13828" width="1.7109375" style="290" customWidth="1"/>
    <col min="13829" max="13829" width="15.7109375" style="290" customWidth="1"/>
    <col min="13830" max="13830" width="4.140625" style="290" customWidth="1"/>
    <col min="13831" max="13831" width="1.140625" style="290" customWidth="1"/>
    <col min="13832" max="13832" width="9.5703125" style="290" customWidth="1"/>
    <col min="13833" max="13834" width="8.42578125" style="290" customWidth="1"/>
    <col min="13835" max="13835" width="7.5703125" style="290" customWidth="1"/>
    <col min="13836" max="13837" width="6.7109375" style="290" customWidth="1"/>
    <col min="13838" max="13838" width="7.7109375" style="290" customWidth="1"/>
    <col min="13839" max="13839" width="10" style="290" customWidth="1"/>
    <col min="13840" max="13840" width="6.42578125" style="290" customWidth="1"/>
    <col min="13841" max="13841" width="8" style="290" customWidth="1"/>
    <col min="13842" max="13842" width="7.85546875" style="290" customWidth="1"/>
    <col min="13843" max="13843" width="7.7109375" style="290" customWidth="1"/>
    <col min="13844" max="13844" width="7.85546875" style="290" customWidth="1"/>
    <col min="13845" max="13845" width="9.7109375" style="290" bestFit="1" customWidth="1"/>
    <col min="13846" max="13846" width="8.7109375" style="290" customWidth="1"/>
    <col min="13847" max="13847" width="9.7109375" style="290" customWidth="1"/>
    <col min="13848" max="14079" width="9.140625" style="290"/>
    <col min="14080" max="14080" width="4.42578125" style="290" customWidth="1"/>
    <col min="14081" max="14081" width="1.7109375" style="290" customWidth="1"/>
    <col min="14082" max="14082" width="1.140625" style="290" customWidth="1"/>
    <col min="14083" max="14084" width="1.7109375" style="290" customWidth="1"/>
    <col min="14085" max="14085" width="15.7109375" style="290" customWidth="1"/>
    <col min="14086" max="14086" width="4.140625" style="290" customWidth="1"/>
    <col min="14087" max="14087" width="1.140625" style="290" customWidth="1"/>
    <col min="14088" max="14088" width="9.5703125" style="290" customWidth="1"/>
    <col min="14089" max="14090" width="8.42578125" style="290" customWidth="1"/>
    <col min="14091" max="14091" width="7.5703125" style="290" customWidth="1"/>
    <col min="14092" max="14093" width="6.7109375" style="290" customWidth="1"/>
    <col min="14094" max="14094" width="7.7109375" style="290" customWidth="1"/>
    <col min="14095" max="14095" width="10" style="290" customWidth="1"/>
    <col min="14096" max="14096" width="6.42578125" style="290" customWidth="1"/>
    <col min="14097" max="14097" width="8" style="290" customWidth="1"/>
    <col min="14098" max="14098" width="7.85546875" style="290" customWidth="1"/>
    <col min="14099" max="14099" width="7.7109375" style="290" customWidth="1"/>
    <col min="14100" max="14100" width="7.85546875" style="290" customWidth="1"/>
    <col min="14101" max="14101" width="9.7109375" style="290" bestFit="1" customWidth="1"/>
    <col min="14102" max="14102" width="8.7109375" style="290" customWidth="1"/>
    <col min="14103" max="14103" width="9.7109375" style="290" customWidth="1"/>
    <col min="14104" max="14335" width="9.140625" style="290"/>
    <col min="14336" max="14336" width="4.42578125" style="290" customWidth="1"/>
    <col min="14337" max="14337" width="1.7109375" style="290" customWidth="1"/>
    <col min="14338" max="14338" width="1.140625" style="290" customWidth="1"/>
    <col min="14339" max="14340" width="1.7109375" style="290" customWidth="1"/>
    <col min="14341" max="14341" width="15.7109375" style="290" customWidth="1"/>
    <col min="14342" max="14342" width="4.140625" style="290" customWidth="1"/>
    <col min="14343" max="14343" width="1.140625" style="290" customWidth="1"/>
    <col min="14344" max="14344" width="9.5703125" style="290" customWidth="1"/>
    <col min="14345" max="14346" width="8.42578125" style="290" customWidth="1"/>
    <col min="14347" max="14347" width="7.5703125" style="290" customWidth="1"/>
    <col min="14348" max="14349" width="6.7109375" style="290" customWidth="1"/>
    <col min="14350" max="14350" width="7.7109375" style="290" customWidth="1"/>
    <col min="14351" max="14351" width="10" style="290" customWidth="1"/>
    <col min="14352" max="14352" width="6.42578125" style="290" customWidth="1"/>
    <col min="14353" max="14353" width="8" style="290" customWidth="1"/>
    <col min="14354" max="14354" width="7.85546875" style="290" customWidth="1"/>
    <col min="14355" max="14355" width="7.7109375" style="290" customWidth="1"/>
    <col min="14356" max="14356" width="7.85546875" style="290" customWidth="1"/>
    <col min="14357" max="14357" width="9.7109375" style="290" bestFit="1" customWidth="1"/>
    <col min="14358" max="14358" width="8.7109375" style="290" customWidth="1"/>
    <col min="14359" max="14359" width="9.7109375" style="290" customWidth="1"/>
    <col min="14360" max="14591" width="9.140625" style="290"/>
    <col min="14592" max="14592" width="4.42578125" style="290" customWidth="1"/>
    <col min="14593" max="14593" width="1.7109375" style="290" customWidth="1"/>
    <col min="14594" max="14594" width="1.140625" style="290" customWidth="1"/>
    <col min="14595" max="14596" width="1.7109375" style="290" customWidth="1"/>
    <col min="14597" max="14597" width="15.7109375" style="290" customWidth="1"/>
    <col min="14598" max="14598" width="4.140625" style="290" customWidth="1"/>
    <col min="14599" max="14599" width="1.140625" style="290" customWidth="1"/>
    <col min="14600" max="14600" width="9.5703125" style="290" customWidth="1"/>
    <col min="14601" max="14602" width="8.42578125" style="290" customWidth="1"/>
    <col min="14603" max="14603" width="7.5703125" style="290" customWidth="1"/>
    <col min="14604" max="14605" width="6.7109375" style="290" customWidth="1"/>
    <col min="14606" max="14606" width="7.7109375" style="290" customWidth="1"/>
    <col min="14607" max="14607" width="10" style="290" customWidth="1"/>
    <col min="14608" max="14608" width="6.42578125" style="290" customWidth="1"/>
    <col min="14609" max="14609" width="8" style="290" customWidth="1"/>
    <col min="14610" max="14610" width="7.85546875" style="290" customWidth="1"/>
    <col min="14611" max="14611" width="7.7109375" style="290" customWidth="1"/>
    <col min="14612" max="14612" width="7.85546875" style="290" customWidth="1"/>
    <col min="14613" max="14613" width="9.7109375" style="290" bestFit="1" customWidth="1"/>
    <col min="14614" max="14614" width="8.7109375" style="290" customWidth="1"/>
    <col min="14615" max="14615" width="9.7109375" style="290" customWidth="1"/>
    <col min="14616" max="14847" width="9.140625" style="290"/>
    <col min="14848" max="14848" width="4.42578125" style="290" customWidth="1"/>
    <col min="14849" max="14849" width="1.7109375" style="290" customWidth="1"/>
    <col min="14850" max="14850" width="1.140625" style="290" customWidth="1"/>
    <col min="14851" max="14852" width="1.7109375" style="290" customWidth="1"/>
    <col min="14853" max="14853" width="15.7109375" style="290" customWidth="1"/>
    <col min="14854" max="14854" width="4.140625" style="290" customWidth="1"/>
    <col min="14855" max="14855" width="1.140625" style="290" customWidth="1"/>
    <col min="14856" max="14856" width="9.5703125" style="290" customWidth="1"/>
    <col min="14857" max="14858" width="8.42578125" style="290" customWidth="1"/>
    <col min="14859" max="14859" width="7.5703125" style="290" customWidth="1"/>
    <col min="14860" max="14861" width="6.7109375" style="290" customWidth="1"/>
    <col min="14862" max="14862" width="7.7109375" style="290" customWidth="1"/>
    <col min="14863" max="14863" width="10" style="290" customWidth="1"/>
    <col min="14864" max="14864" width="6.42578125" style="290" customWidth="1"/>
    <col min="14865" max="14865" width="8" style="290" customWidth="1"/>
    <col min="14866" max="14866" width="7.85546875" style="290" customWidth="1"/>
    <col min="14867" max="14867" width="7.7109375" style="290" customWidth="1"/>
    <col min="14868" max="14868" width="7.85546875" style="290" customWidth="1"/>
    <col min="14869" max="14869" width="9.7109375" style="290" bestFit="1" customWidth="1"/>
    <col min="14870" max="14870" width="8.7109375" style="290" customWidth="1"/>
    <col min="14871" max="14871" width="9.7109375" style="290" customWidth="1"/>
    <col min="14872" max="15103" width="9.140625" style="290"/>
    <col min="15104" max="15104" width="4.42578125" style="290" customWidth="1"/>
    <col min="15105" max="15105" width="1.7109375" style="290" customWidth="1"/>
    <col min="15106" max="15106" width="1.140625" style="290" customWidth="1"/>
    <col min="15107" max="15108" width="1.7109375" style="290" customWidth="1"/>
    <col min="15109" max="15109" width="15.7109375" style="290" customWidth="1"/>
    <col min="15110" max="15110" width="4.140625" style="290" customWidth="1"/>
    <col min="15111" max="15111" width="1.140625" style="290" customWidth="1"/>
    <col min="15112" max="15112" width="9.5703125" style="290" customWidth="1"/>
    <col min="15113" max="15114" width="8.42578125" style="290" customWidth="1"/>
    <col min="15115" max="15115" width="7.5703125" style="290" customWidth="1"/>
    <col min="15116" max="15117" width="6.7109375" style="290" customWidth="1"/>
    <col min="15118" max="15118" width="7.7109375" style="290" customWidth="1"/>
    <col min="15119" max="15119" width="10" style="290" customWidth="1"/>
    <col min="15120" max="15120" width="6.42578125" style="290" customWidth="1"/>
    <col min="15121" max="15121" width="8" style="290" customWidth="1"/>
    <col min="15122" max="15122" width="7.85546875" style="290" customWidth="1"/>
    <col min="15123" max="15123" width="7.7109375" style="290" customWidth="1"/>
    <col min="15124" max="15124" width="7.85546875" style="290" customWidth="1"/>
    <col min="15125" max="15125" width="9.7109375" style="290" bestFit="1" customWidth="1"/>
    <col min="15126" max="15126" width="8.7109375" style="290" customWidth="1"/>
    <col min="15127" max="15127" width="9.7109375" style="290" customWidth="1"/>
    <col min="15128" max="15359" width="9.140625" style="290"/>
    <col min="15360" max="15360" width="4.42578125" style="290" customWidth="1"/>
    <col min="15361" max="15361" width="1.7109375" style="290" customWidth="1"/>
    <col min="15362" max="15362" width="1.140625" style="290" customWidth="1"/>
    <col min="15363" max="15364" width="1.7109375" style="290" customWidth="1"/>
    <col min="15365" max="15365" width="15.7109375" style="290" customWidth="1"/>
    <col min="15366" max="15366" width="4.140625" style="290" customWidth="1"/>
    <col min="15367" max="15367" width="1.140625" style="290" customWidth="1"/>
    <col min="15368" max="15368" width="9.5703125" style="290" customWidth="1"/>
    <col min="15369" max="15370" width="8.42578125" style="290" customWidth="1"/>
    <col min="15371" max="15371" width="7.5703125" style="290" customWidth="1"/>
    <col min="15372" max="15373" width="6.7109375" style="290" customWidth="1"/>
    <col min="15374" max="15374" width="7.7109375" style="290" customWidth="1"/>
    <col min="15375" max="15375" width="10" style="290" customWidth="1"/>
    <col min="15376" max="15376" width="6.42578125" style="290" customWidth="1"/>
    <col min="15377" max="15377" width="8" style="290" customWidth="1"/>
    <col min="15378" max="15378" width="7.85546875" style="290" customWidth="1"/>
    <col min="15379" max="15379" width="7.7109375" style="290" customWidth="1"/>
    <col min="15380" max="15380" width="7.85546875" style="290" customWidth="1"/>
    <col min="15381" max="15381" width="9.7109375" style="290" bestFit="1" customWidth="1"/>
    <col min="15382" max="15382" width="8.7109375" style="290" customWidth="1"/>
    <col min="15383" max="15383" width="9.7109375" style="290" customWidth="1"/>
    <col min="15384" max="15615" width="9.140625" style="290"/>
    <col min="15616" max="15616" width="4.42578125" style="290" customWidth="1"/>
    <col min="15617" max="15617" width="1.7109375" style="290" customWidth="1"/>
    <col min="15618" max="15618" width="1.140625" style="290" customWidth="1"/>
    <col min="15619" max="15620" width="1.7109375" style="290" customWidth="1"/>
    <col min="15621" max="15621" width="15.7109375" style="290" customWidth="1"/>
    <col min="15622" max="15622" width="4.140625" style="290" customWidth="1"/>
    <col min="15623" max="15623" width="1.140625" style="290" customWidth="1"/>
    <col min="15624" max="15624" width="9.5703125" style="290" customWidth="1"/>
    <col min="15625" max="15626" width="8.42578125" style="290" customWidth="1"/>
    <col min="15627" max="15627" width="7.5703125" style="290" customWidth="1"/>
    <col min="15628" max="15629" width="6.7109375" style="290" customWidth="1"/>
    <col min="15630" max="15630" width="7.7109375" style="290" customWidth="1"/>
    <col min="15631" max="15631" width="10" style="290" customWidth="1"/>
    <col min="15632" max="15632" width="6.42578125" style="290" customWidth="1"/>
    <col min="15633" max="15633" width="8" style="290" customWidth="1"/>
    <col min="15634" max="15634" width="7.85546875" style="290" customWidth="1"/>
    <col min="15635" max="15635" width="7.7109375" style="290" customWidth="1"/>
    <col min="15636" max="15636" width="7.85546875" style="290" customWidth="1"/>
    <col min="15637" max="15637" width="9.7109375" style="290" bestFit="1" customWidth="1"/>
    <col min="15638" max="15638" width="8.7109375" style="290" customWidth="1"/>
    <col min="15639" max="15639" width="9.7109375" style="290" customWidth="1"/>
    <col min="15640" max="15871" width="9.140625" style="290"/>
    <col min="15872" max="15872" width="4.42578125" style="290" customWidth="1"/>
    <col min="15873" max="15873" width="1.7109375" style="290" customWidth="1"/>
    <col min="15874" max="15874" width="1.140625" style="290" customWidth="1"/>
    <col min="15875" max="15876" width="1.7109375" style="290" customWidth="1"/>
    <col min="15877" max="15877" width="15.7109375" style="290" customWidth="1"/>
    <col min="15878" max="15878" width="4.140625" style="290" customWidth="1"/>
    <col min="15879" max="15879" width="1.140625" style="290" customWidth="1"/>
    <col min="15880" max="15880" width="9.5703125" style="290" customWidth="1"/>
    <col min="15881" max="15882" width="8.42578125" style="290" customWidth="1"/>
    <col min="15883" max="15883" width="7.5703125" style="290" customWidth="1"/>
    <col min="15884" max="15885" width="6.7109375" style="290" customWidth="1"/>
    <col min="15886" max="15886" width="7.7109375" style="290" customWidth="1"/>
    <col min="15887" max="15887" width="10" style="290" customWidth="1"/>
    <col min="15888" max="15888" width="6.42578125" style="290" customWidth="1"/>
    <col min="15889" max="15889" width="8" style="290" customWidth="1"/>
    <col min="15890" max="15890" width="7.85546875" style="290" customWidth="1"/>
    <col min="15891" max="15891" width="7.7109375" style="290" customWidth="1"/>
    <col min="15892" max="15892" width="7.85546875" style="290" customWidth="1"/>
    <col min="15893" max="15893" width="9.7109375" style="290" bestFit="1" customWidth="1"/>
    <col min="15894" max="15894" width="8.7109375" style="290" customWidth="1"/>
    <col min="15895" max="15895" width="9.7109375" style="290" customWidth="1"/>
    <col min="15896" max="16127" width="9.140625" style="290"/>
    <col min="16128" max="16128" width="4.42578125" style="290" customWidth="1"/>
    <col min="16129" max="16129" width="1.7109375" style="290" customWidth="1"/>
    <col min="16130" max="16130" width="1.140625" style="290" customWidth="1"/>
    <col min="16131" max="16132" width="1.7109375" style="290" customWidth="1"/>
    <col min="16133" max="16133" width="15.7109375" style="290" customWidth="1"/>
    <col min="16134" max="16134" width="4.140625" style="290" customWidth="1"/>
    <col min="16135" max="16135" width="1.140625" style="290" customWidth="1"/>
    <col min="16136" max="16136" width="9.5703125" style="290" customWidth="1"/>
    <col min="16137" max="16138" width="8.42578125" style="290" customWidth="1"/>
    <col min="16139" max="16139" width="7.5703125" style="290" customWidth="1"/>
    <col min="16140" max="16141" width="6.7109375" style="290" customWidth="1"/>
    <col min="16142" max="16142" width="7.7109375" style="290" customWidth="1"/>
    <col min="16143" max="16143" width="10" style="290" customWidth="1"/>
    <col min="16144" max="16144" width="6.42578125" style="290" customWidth="1"/>
    <col min="16145" max="16145" width="8" style="290" customWidth="1"/>
    <col min="16146" max="16146" width="7.85546875" style="290" customWidth="1"/>
    <col min="16147" max="16147" width="7.7109375" style="290" customWidth="1"/>
    <col min="16148" max="16148" width="7.85546875" style="290" customWidth="1"/>
    <col min="16149" max="16149" width="9.7109375" style="290" bestFit="1" customWidth="1"/>
    <col min="16150" max="16150" width="8.7109375" style="290" customWidth="1"/>
    <col min="16151" max="16151" width="9.7109375" style="290" customWidth="1"/>
    <col min="16152" max="16384" width="9.140625" style="290"/>
  </cols>
  <sheetData>
    <row r="1" spans="1:27" hidden="1" x14ac:dyDescent="0.25"/>
    <row r="2" spans="1:27" ht="9" customHeight="1" x14ac:dyDescent="0.25"/>
    <row r="3" spans="1:27" s="291" customFormat="1" ht="24" customHeight="1" x14ac:dyDescent="0.2">
      <c r="A3" s="1229" t="s">
        <v>737</v>
      </c>
      <c r="B3" s="1246"/>
      <c r="C3" s="1246"/>
      <c r="D3" s="1246"/>
      <c r="E3" s="1246"/>
      <c r="F3" s="1246"/>
      <c r="G3" s="1246"/>
      <c r="H3" s="1246"/>
      <c r="I3" s="1247"/>
      <c r="J3" s="1167"/>
      <c r="K3" s="292"/>
      <c r="L3" s="145"/>
      <c r="M3" s="145"/>
      <c r="N3" s="292"/>
      <c r="O3" s="292"/>
      <c r="P3" s="292"/>
      <c r="Q3" s="292"/>
      <c r="R3" s="932"/>
      <c r="S3" s="292"/>
      <c r="T3" s="292"/>
      <c r="U3" s="3" t="s">
        <v>494</v>
      </c>
      <c r="V3" s="1"/>
      <c r="W3" s="1"/>
      <c r="X3" s="1"/>
      <c r="Y3" s="1"/>
      <c r="Z3" s="1"/>
      <c r="AA3" s="1"/>
    </row>
    <row r="4" spans="1:27" s="291" customFormat="1" ht="18" x14ac:dyDescent="0.25">
      <c r="A4" s="293" t="s">
        <v>683</v>
      </c>
      <c r="B4" s="293"/>
      <c r="C4" s="293"/>
      <c r="D4" s="293"/>
      <c r="E4" s="293"/>
      <c r="F4" s="293"/>
      <c r="G4" s="293"/>
      <c r="H4" s="293"/>
      <c r="I4" s="293"/>
      <c r="J4" s="293"/>
      <c r="K4" s="293"/>
      <c r="L4" s="293"/>
      <c r="M4" s="293"/>
      <c r="N4" s="293"/>
      <c r="O4" s="293"/>
      <c r="P4" s="293"/>
      <c r="Q4" s="293"/>
      <c r="R4" s="293"/>
      <c r="S4" s="293"/>
      <c r="T4" s="293"/>
      <c r="U4" s="293"/>
    </row>
    <row r="5" spans="1:27" s="291" customFormat="1" ht="18" x14ac:dyDescent="0.25">
      <c r="A5" s="375" t="s">
        <v>584</v>
      </c>
      <c r="B5" s="293"/>
      <c r="C5" s="293"/>
      <c r="D5" s="293"/>
      <c r="E5" s="293"/>
      <c r="F5" s="293"/>
      <c r="G5" s="293"/>
      <c r="H5" s="293"/>
      <c r="I5" s="293"/>
      <c r="J5" s="293"/>
      <c r="K5" s="293"/>
      <c r="L5" s="293"/>
      <c r="M5" s="293"/>
      <c r="N5" s="293"/>
      <c r="O5" s="293"/>
      <c r="P5" s="293"/>
      <c r="Q5" s="293"/>
      <c r="R5" s="293"/>
      <c r="S5" s="293"/>
      <c r="T5" s="293"/>
      <c r="U5" s="293"/>
    </row>
    <row r="6" spans="1:27" s="291" customFormat="1" ht="17.25" x14ac:dyDescent="0.25">
      <c r="A6" s="294"/>
      <c r="B6" s="375"/>
      <c r="C6" s="748"/>
      <c r="D6" s="749"/>
      <c r="E6" s="749"/>
      <c r="F6" s="749"/>
      <c r="G6" s="749"/>
      <c r="H6" s="749"/>
      <c r="I6" s="749"/>
      <c r="J6" s="749"/>
      <c r="K6" s="749"/>
      <c r="L6" s="749"/>
      <c r="M6" s="294"/>
      <c r="N6" s="294"/>
      <c r="O6" s="294"/>
      <c r="P6" s="294"/>
      <c r="Q6" s="294"/>
      <c r="R6" s="294"/>
      <c r="S6" s="294"/>
      <c r="T6" s="294"/>
      <c r="U6" s="294"/>
    </row>
    <row r="7" spans="1:27" s="291" customFormat="1" ht="17.25" x14ac:dyDescent="0.25">
      <c r="A7" s="375" t="s">
        <v>606</v>
      </c>
      <c r="B7" s="294"/>
      <c r="C7" s="294"/>
      <c r="D7" s="294"/>
      <c r="E7" s="294"/>
      <c r="F7" s="294"/>
      <c r="G7" s="294"/>
      <c r="H7" s="294"/>
      <c r="I7" s="294"/>
      <c r="J7" s="294"/>
      <c r="K7" s="294"/>
      <c r="L7" s="294"/>
      <c r="M7" s="294"/>
      <c r="N7" s="294"/>
      <c r="O7" s="294"/>
      <c r="P7" s="294"/>
      <c r="Q7" s="294"/>
      <c r="R7" s="294"/>
      <c r="S7" s="294"/>
      <c r="T7" s="294"/>
      <c r="U7" s="294"/>
    </row>
    <row r="8" spans="1:27" s="291" customFormat="1" x14ac:dyDescent="0.25">
      <c r="A8" s="1447" t="s">
        <v>497</v>
      </c>
      <c r="B8" s="1444"/>
      <c r="C8" s="1444"/>
      <c r="D8" s="1444"/>
      <c r="E8" s="1444"/>
      <c r="F8" s="1444"/>
      <c r="G8" s="1444"/>
      <c r="H8" s="1444"/>
      <c r="I8" s="1444"/>
      <c r="J8" s="1444"/>
      <c r="K8" s="1444"/>
      <c r="L8" s="1444"/>
      <c r="M8" s="1444"/>
      <c r="N8" s="1444"/>
      <c r="O8" s="1444"/>
      <c r="P8" s="1444"/>
      <c r="Q8" s="1444"/>
      <c r="R8" s="1444"/>
      <c r="S8" s="1444"/>
      <c r="T8" s="1444"/>
      <c r="U8" s="1445"/>
    </row>
    <row r="9" spans="1:27" x14ac:dyDescent="0.25">
      <c r="A9" s="736"/>
      <c r="B9" s="1288" t="s">
        <v>666</v>
      </c>
      <c r="C9" s="1448"/>
      <c r="D9" s="1448"/>
      <c r="E9" s="1448"/>
      <c r="F9" s="1449"/>
      <c r="G9" s="1392" t="s">
        <v>95</v>
      </c>
      <c r="H9" s="1443" t="s">
        <v>96</v>
      </c>
      <c r="I9" s="1452" t="s">
        <v>97</v>
      </c>
      <c r="J9" s="1343"/>
      <c r="K9" s="1343"/>
      <c r="L9" s="1343"/>
      <c r="M9" s="1343"/>
      <c r="N9" s="1343"/>
      <c r="O9" s="1343"/>
      <c r="P9" s="1343"/>
      <c r="Q9" s="1343"/>
      <c r="R9" s="1343"/>
      <c r="S9" s="1343"/>
      <c r="T9" s="1343"/>
      <c r="U9" s="1344"/>
    </row>
    <row r="10" spans="1:27" x14ac:dyDescent="0.25">
      <c r="A10" s="768"/>
      <c r="B10" s="1450"/>
      <c r="C10" s="1450"/>
      <c r="D10" s="1450"/>
      <c r="E10" s="1450"/>
      <c r="F10" s="1295"/>
      <c r="G10" s="1277"/>
      <c r="H10" s="1280"/>
      <c r="I10" s="1274" t="s">
        <v>101</v>
      </c>
      <c r="J10" s="1270" t="s">
        <v>102</v>
      </c>
      <c r="K10" s="1270" t="s">
        <v>103</v>
      </c>
      <c r="L10" s="1270" t="s">
        <v>104</v>
      </c>
      <c r="M10" s="1270" t="s">
        <v>105</v>
      </c>
      <c r="N10" s="1270" t="s">
        <v>107</v>
      </c>
      <c r="O10" s="1270" t="s">
        <v>496</v>
      </c>
      <c r="P10" s="1160"/>
      <c r="Q10" s="1274" t="s">
        <v>109</v>
      </c>
      <c r="R10" s="1274" t="s">
        <v>498</v>
      </c>
      <c r="S10" s="1270" t="s">
        <v>110</v>
      </c>
      <c r="T10" s="1270" t="s">
        <v>111</v>
      </c>
      <c r="U10" s="1272" t="s">
        <v>112</v>
      </c>
    </row>
    <row r="11" spans="1:27" ht="25.5" x14ac:dyDescent="0.25">
      <c r="A11" s="769"/>
      <c r="B11" s="1296"/>
      <c r="C11" s="1296"/>
      <c r="D11" s="1296"/>
      <c r="E11" s="1296"/>
      <c r="F11" s="1297"/>
      <c r="G11" s="1278"/>
      <c r="H11" s="1281"/>
      <c r="I11" s="1347"/>
      <c r="J11" s="1346"/>
      <c r="K11" s="1346"/>
      <c r="L11" s="1346"/>
      <c r="M11" s="1346"/>
      <c r="N11" s="1346"/>
      <c r="O11" s="1346"/>
      <c r="P11" s="1163" t="s">
        <v>408</v>
      </c>
      <c r="Q11" s="1347"/>
      <c r="R11" s="1347"/>
      <c r="S11" s="1346"/>
      <c r="T11" s="1346"/>
      <c r="U11" s="1345"/>
    </row>
    <row r="12" spans="1:27" x14ac:dyDescent="0.25">
      <c r="A12" s="736"/>
      <c r="B12" s="1161"/>
      <c r="C12" s="1161"/>
      <c r="D12" s="1161"/>
      <c r="E12" s="1161"/>
      <c r="F12" s="1162"/>
      <c r="G12" s="296" t="s">
        <v>537</v>
      </c>
      <c r="H12" s="297"/>
      <c r="I12" s="297"/>
      <c r="J12" s="297"/>
      <c r="K12" s="297"/>
      <c r="L12" s="297"/>
      <c r="M12" s="297"/>
      <c r="N12" s="297"/>
      <c r="O12" s="297"/>
      <c r="P12" s="297"/>
      <c r="Q12" s="297"/>
      <c r="R12" s="297"/>
      <c r="S12" s="297"/>
      <c r="T12" s="297"/>
      <c r="U12" s="298"/>
    </row>
    <row r="13" spans="1:27" x14ac:dyDescent="0.25">
      <c r="A13" s="322"/>
      <c r="B13" s="323" t="s">
        <v>721</v>
      </c>
      <c r="C13" s="323"/>
      <c r="D13" s="323"/>
      <c r="E13" s="323"/>
      <c r="F13" s="324"/>
      <c r="G13" s="309">
        <v>233564.67610000016</v>
      </c>
      <c r="H13" s="351">
        <v>33528.599634991122</v>
      </c>
      <c r="I13" s="311">
        <v>22548.485029310741</v>
      </c>
      <c r="J13" s="352">
        <v>5328.1627896243162</v>
      </c>
      <c r="K13" s="352">
        <v>585.04313072936077</v>
      </c>
      <c r="L13" s="352">
        <v>230.41768586455638</v>
      </c>
      <c r="M13" s="352">
        <v>391.90170589327266</v>
      </c>
      <c r="N13" s="352">
        <v>31.947823651803233</v>
      </c>
      <c r="O13" s="352">
        <v>74.265208348144569</v>
      </c>
      <c r="P13" s="352">
        <v>23.098240596208527</v>
      </c>
      <c r="Q13" s="606">
        <v>6664.836584707662</v>
      </c>
      <c r="R13" s="739">
        <v>29213.321614018405</v>
      </c>
      <c r="S13" s="607">
        <v>973.25597365877184</v>
      </c>
      <c r="T13" s="310">
        <v>3342.0220473141849</v>
      </c>
      <c r="U13" s="196">
        <v>4315.2780209729572</v>
      </c>
    </row>
    <row r="14" spans="1:27" x14ac:dyDescent="0.25">
      <c r="A14" s="127"/>
      <c r="B14" s="266" t="s">
        <v>682</v>
      </c>
      <c r="C14" s="266"/>
      <c r="D14" s="266"/>
      <c r="E14" s="266"/>
      <c r="F14" s="315"/>
      <c r="G14" s="809">
        <v>226109.24409999911</v>
      </c>
      <c r="H14" s="194">
        <v>29385.927352052327</v>
      </c>
      <c r="I14" s="317">
        <v>20748.573343048181</v>
      </c>
      <c r="J14" s="195">
        <v>4722.5364926305165</v>
      </c>
      <c r="K14" s="195">
        <v>545.13345451201747</v>
      </c>
      <c r="L14" s="195">
        <v>212.99408953856906</v>
      </c>
      <c r="M14" s="195">
        <v>359.22425642806161</v>
      </c>
      <c r="N14" s="195">
        <v>29.544025764727063</v>
      </c>
      <c r="O14" s="195">
        <v>69.952573056550875</v>
      </c>
      <c r="P14" s="195">
        <v>21.432237040797215</v>
      </c>
      <c r="Q14" s="317">
        <v>5960.8171289712391</v>
      </c>
      <c r="R14" s="740">
        <v>26709.390472019422</v>
      </c>
      <c r="S14" s="810">
        <v>916.55669803139165</v>
      </c>
      <c r="T14" s="194">
        <v>1759.9801820014666</v>
      </c>
      <c r="U14" s="318">
        <v>2676.5368800328583</v>
      </c>
    </row>
    <row r="15" spans="1:27" x14ac:dyDescent="0.25">
      <c r="A15" s="127"/>
      <c r="B15" s="266" t="s">
        <v>54</v>
      </c>
      <c r="C15" s="266"/>
      <c r="D15" s="266"/>
      <c r="E15" s="266"/>
      <c r="F15" s="315"/>
      <c r="G15" s="809">
        <v>7455.4320000010484</v>
      </c>
      <c r="H15" s="194">
        <v>4142.6722829387945</v>
      </c>
      <c r="I15" s="317">
        <v>1799.9116862625597</v>
      </c>
      <c r="J15" s="195">
        <v>605.62629699379977</v>
      </c>
      <c r="K15" s="195">
        <v>39.909676217343304</v>
      </c>
      <c r="L15" s="195">
        <v>17.423596325987319</v>
      </c>
      <c r="M15" s="195">
        <v>32.677449465211055</v>
      </c>
      <c r="N15" s="195">
        <v>2.4037978870761698</v>
      </c>
      <c r="O15" s="195">
        <v>4.3126352915936934</v>
      </c>
      <c r="P15" s="195">
        <v>1.6660035554113115</v>
      </c>
      <c r="Q15" s="317">
        <v>704.01945573642297</v>
      </c>
      <c r="R15" s="740">
        <v>2503.9311419989826</v>
      </c>
      <c r="S15" s="810">
        <v>56.699275627380189</v>
      </c>
      <c r="T15" s="194">
        <v>1582.0418653127183</v>
      </c>
      <c r="U15" s="318">
        <v>1638.7411409400988</v>
      </c>
    </row>
    <row r="16" spans="1:27" x14ac:dyDescent="0.25">
      <c r="A16" s="127"/>
      <c r="B16" s="266" t="s">
        <v>92</v>
      </c>
      <c r="C16" s="266"/>
      <c r="D16" s="266"/>
      <c r="E16" s="266"/>
      <c r="F16" s="315"/>
      <c r="G16" s="809">
        <v>103.29726987929064</v>
      </c>
      <c r="H16" s="370">
        <v>114.09746996685972</v>
      </c>
      <c r="I16" s="750">
        <v>108.67486962358124</v>
      </c>
      <c r="J16" s="371">
        <v>112.82417399926661</v>
      </c>
      <c r="K16" s="371">
        <v>107.32108365153795</v>
      </c>
      <c r="L16" s="371">
        <v>108.1803191645993</v>
      </c>
      <c r="M16" s="371">
        <v>109.0966711964661</v>
      </c>
      <c r="N16" s="371">
        <v>108.13632477245565</v>
      </c>
      <c r="O16" s="371">
        <v>106.16508457538407</v>
      </c>
      <c r="P16" s="371">
        <v>107.77335353393116</v>
      </c>
      <c r="Q16" s="750">
        <v>111.81078769074615</v>
      </c>
      <c r="R16" s="752">
        <v>109.37472213984847</v>
      </c>
      <c r="S16" s="811">
        <v>106.18611764543979</v>
      </c>
      <c r="T16" s="370">
        <v>189.8897545263041</v>
      </c>
      <c r="U16" s="271">
        <v>161.22617450800755</v>
      </c>
    </row>
    <row r="17" spans="1:21" x14ac:dyDescent="0.25">
      <c r="A17" s="736"/>
      <c r="B17" s="1161"/>
      <c r="C17" s="1161"/>
      <c r="D17" s="1161"/>
      <c r="E17" s="1161"/>
      <c r="F17" s="1162"/>
      <c r="G17" s="296" t="s">
        <v>598</v>
      </c>
      <c r="H17" s="297"/>
      <c r="I17" s="297"/>
      <c r="J17" s="297"/>
      <c r="K17" s="297"/>
      <c r="L17" s="297"/>
      <c r="M17" s="297"/>
      <c r="N17" s="297"/>
      <c r="O17" s="297"/>
      <c r="P17" s="297"/>
      <c r="Q17" s="297"/>
      <c r="R17" s="297"/>
      <c r="S17" s="297"/>
      <c r="T17" s="297"/>
      <c r="U17" s="298"/>
    </row>
    <row r="18" spans="1:21" x14ac:dyDescent="0.25">
      <c r="A18" s="322"/>
      <c r="B18" s="323" t="s">
        <v>721</v>
      </c>
      <c r="C18" s="323"/>
      <c r="D18" s="323"/>
      <c r="E18" s="323"/>
      <c r="F18" s="324"/>
      <c r="G18" s="309">
        <v>42067.869600000027</v>
      </c>
      <c r="H18" s="351">
        <v>29883.558571424943</v>
      </c>
      <c r="I18" s="311">
        <v>20974.072971596361</v>
      </c>
      <c r="J18" s="352">
        <v>4587.3083860657407</v>
      </c>
      <c r="K18" s="352">
        <v>616.64547860377854</v>
      </c>
      <c r="L18" s="352">
        <v>15.266457261561291</v>
      </c>
      <c r="M18" s="352">
        <v>121.55101304836856</v>
      </c>
      <c r="N18" s="352">
        <v>8.4739692483342051</v>
      </c>
      <c r="O18" s="352">
        <v>15.868880605258893</v>
      </c>
      <c r="P18" s="352">
        <v>3.0638684081750283</v>
      </c>
      <c r="Q18" s="606">
        <v>5368.1780532412176</v>
      </c>
      <c r="R18" s="739">
        <v>26342.251024837544</v>
      </c>
      <c r="S18" s="607">
        <v>628.51528378798639</v>
      </c>
      <c r="T18" s="310">
        <v>2912.792262799383</v>
      </c>
      <c r="U18" s="196">
        <v>3541.3075465873694</v>
      </c>
    </row>
    <row r="19" spans="1:21" x14ac:dyDescent="0.25">
      <c r="A19" s="127"/>
      <c r="B19" s="266" t="s">
        <v>682</v>
      </c>
      <c r="C19" s="266"/>
      <c r="D19" s="266"/>
      <c r="E19" s="266"/>
      <c r="F19" s="315"/>
      <c r="G19" s="809">
        <v>40104.017200000002</v>
      </c>
      <c r="H19" s="194">
        <v>26276.700492238964</v>
      </c>
      <c r="I19" s="317">
        <v>19238.332334281287</v>
      </c>
      <c r="J19" s="195">
        <v>4128.4343558646451</v>
      </c>
      <c r="K19" s="195">
        <v>575.47868504637813</v>
      </c>
      <c r="L19" s="195">
        <v>13.798110645800012</v>
      </c>
      <c r="M19" s="195">
        <v>110.69621723581352</v>
      </c>
      <c r="N19" s="195">
        <v>8.8764361990149947</v>
      </c>
      <c r="O19" s="195">
        <v>15.759360552704594</v>
      </c>
      <c r="P19" s="195">
        <v>2.6927851008402226</v>
      </c>
      <c r="Q19" s="317">
        <v>4855.8506912478033</v>
      </c>
      <c r="R19" s="740">
        <v>24094.131222675031</v>
      </c>
      <c r="S19" s="810">
        <v>603.08441910070485</v>
      </c>
      <c r="T19" s="194">
        <v>1579.5477882117675</v>
      </c>
      <c r="U19" s="318">
        <v>2182.6322073124725</v>
      </c>
    </row>
    <row r="20" spans="1:21" x14ac:dyDescent="0.25">
      <c r="A20" s="127"/>
      <c r="B20" s="266" t="s">
        <v>54</v>
      </c>
      <c r="C20" s="266"/>
      <c r="D20" s="266"/>
      <c r="E20" s="266"/>
      <c r="F20" s="315"/>
      <c r="G20" s="809">
        <v>1963.8524000000252</v>
      </c>
      <c r="H20" s="194">
        <v>3606.783208611876</v>
      </c>
      <c r="I20" s="317">
        <v>1735.7406373150734</v>
      </c>
      <c r="J20" s="195">
        <v>458.87403020109559</v>
      </c>
      <c r="K20" s="195">
        <v>41.16679355740041</v>
      </c>
      <c r="L20" s="195">
        <v>1.4683466157612788</v>
      </c>
      <c r="M20" s="195">
        <v>10.854795812555039</v>
      </c>
      <c r="N20" s="195">
        <v>0.40246695068079003</v>
      </c>
      <c r="O20" s="195">
        <v>0.10952005255429853</v>
      </c>
      <c r="P20" s="195">
        <v>0.37108330733480566</v>
      </c>
      <c r="Q20" s="317">
        <v>512.32736199341434</v>
      </c>
      <c r="R20" s="740">
        <v>2248.1198021625132</v>
      </c>
      <c r="S20" s="810">
        <v>25.430864687281542</v>
      </c>
      <c r="T20" s="194">
        <v>1333.2444745876155</v>
      </c>
      <c r="U20" s="318">
        <v>1358.6753392748969</v>
      </c>
    </row>
    <row r="21" spans="1:21" x14ac:dyDescent="0.25">
      <c r="A21" s="127"/>
      <c r="B21" s="266" t="s">
        <v>92</v>
      </c>
      <c r="C21" s="266"/>
      <c r="D21" s="266"/>
      <c r="E21" s="266"/>
      <c r="F21" s="315"/>
      <c r="G21" s="809">
        <v>104.89689696223256</v>
      </c>
      <c r="H21" s="370">
        <v>113.72612567109816</v>
      </c>
      <c r="I21" s="750">
        <v>109.02230301023603</v>
      </c>
      <c r="J21" s="371">
        <v>111.11496491519217</v>
      </c>
      <c r="K21" s="371">
        <v>107.15348711031456</v>
      </c>
      <c r="L21" s="371">
        <v>110.64164981318096</v>
      </c>
      <c r="M21" s="371">
        <v>109.80593202153541</v>
      </c>
      <c r="N21" s="371">
        <v>95.465894851748601</v>
      </c>
      <c r="O21" s="371">
        <v>100.69495238837914</v>
      </c>
      <c r="P21" s="371">
        <v>113.78065064378949</v>
      </c>
      <c r="Q21" s="750">
        <v>110.55072312904583</v>
      </c>
      <c r="R21" s="752">
        <v>109.33057009354545</v>
      </c>
      <c r="S21" s="811">
        <v>104.2168001496711</v>
      </c>
      <c r="T21" s="370">
        <v>184.40671972938557</v>
      </c>
      <c r="U21" s="271">
        <v>162.24939477768757</v>
      </c>
    </row>
    <row r="22" spans="1:21" x14ac:dyDescent="0.25">
      <c r="A22" s="736"/>
      <c r="B22" s="1161"/>
      <c r="C22" s="1161"/>
      <c r="D22" s="1161"/>
      <c r="E22" s="1161"/>
      <c r="F22" s="1162"/>
      <c r="G22" s="296" t="s">
        <v>599</v>
      </c>
      <c r="H22" s="297"/>
      <c r="I22" s="297"/>
      <c r="J22" s="297"/>
      <c r="K22" s="297"/>
      <c r="L22" s="297"/>
      <c r="M22" s="297"/>
      <c r="N22" s="297"/>
      <c r="O22" s="297"/>
      <c r="P22" s="297"/>
      <c r="Q22" s="297"/>
      <c r="R22" s="297"/>
      <c r="S22" s="297"/>
      <c r="T22" s="297"/>
      <c r="U22" s="298"/>
    </row>
    <row r="23" spans="1:21" x14ac:dyDescent="0.25">
      <c r="A23" s="322"/>
      <c r="B23" s="323" t="s">
        <v>721</v>
      </c>
      <c r="C23" s="323"/>
      <c r="D23" s="323"/>
      <c r="E23" s="323"/>
      <c r="F23" s="324"/>
      <c r="G23" s="309">
        <v>85664.193799999965</v>
      </c>
      <c r="H23" s="351">
        <v>36131.424735749228</v>
      </c>
      <c r="I23" s="311">
        <v>23820.585351729489</v>
      </c>
      <c r="J23" s="352">
        <v>5958.4374533622395</v>
      </c>
      <c r="K23" s="352">
        <v>616.82948545222064</v>
      </c>
      <c r="L23" s="352">
        <v>340.99578584177851</v>
      </c>
      <c r="M23" s="352">
        <v>627.80625853505705</v>
      </c>
      <c r="N23" s="352">
        <v>35.939602612980302</v>
      </c>
      <c r="O23" s="352">
        <v>25.312823096145578</v>
      </c>
      <c r="P23" s="352">
        <v>41.13133905428753</v>
      </c>
      <c r="Q23" s="606">
        <v>7646.4527479547096</v>
      </c>
      <c r="R23" s="739">
        <v>31467.0380996842</v>
      </c>
      <c r="S23" s="607">
        <v>959.74441813206431</v>
      </c>
      <c r="T23" s="310">
        <v>3704.6422179329074</v>
      </c>
      <c r="U23" s="196">
        <v>4664.3866360649718</v>
      </c>
    </row>
    <row r="24" spans="1:21" x14ac:dyDescent="0.25">
      <c r="A24" s="127"/>
      <c r="B24" s="266" t="s">
        <v>682</v>
      </c>
      <c r="C24" s="266"/>
      <c r="D24" s="266"/>
      <c r="E24" s="266"/>
      <c r="F24" s="315"/>
      <c r="G24" s="809">
        <v>81964.457099999985</v>
      </c>
      <c r="H24" s="194">
        <v>31628.972780487453</v>
      </c>
      <c r="I24" s="317">
        <v>21909.997521555764</v>
      </c>
      <c r="J24" s="195">
        <v>5255.7467131689273</v>
      </c>
      <c r="K24" s="195">
        <v>578.49254332461294</v>
      </c>
      <c r="L24" s="195">
        <v>314.73382279825563</v>
      </c>
      <c r="M24" s="195">
        <v>578.13301553607187</v>
      </c>
      <c r="N24" s="195">
        <v>34.555113076364549</v>
      </c>
      <c r="O24" s="195">
        <v>26.86967613266448</v>
      </c>
      <c r="P24" s="195">
        <v>38.428119066583363</v>
      </c>
      <c r="Q24" s="317">
        <v>6826.9590031034795</v>
      </c>
      <c r="R24" s="740">
        <v>28736.956524659239</v>
      </c>
      <c r="S24" s="810">
        <v>913.60596693726382</v>
      </c>
      <c r="T24" s="194">
        <v>1978.4102888909435</v>
      </c>
      <c r="U24" s="318">
        <v>2892.0162558282072</v>
      </c>
    </row>
    <row r="25" spans="1:21" x14ac:dyDescent="0.25">
      <c r="A25" s="127"/>
      <c r="B25" s="266" t="s">
        <v>54</v>
      </c>
      <c r="C25" s="266"/>
      <c r="D25" s="266"/>
      <c r="E25" s="266"/>
      <c r="F25" s="315"/>
      <c r="G25" s="809">
        <v>3699.7366999999795</v>
      </c>
      <c r="H25" s="194">
        <v>4502.4519552617749</v>
      </c>
      <c r="I25" s="317">
        <v>1910.5878301737248</v>
      </c>
      <c r="J25" s="195">
        <v>702.69074019331219</v>
      </c>
      <c r="K25" s="195">
        <v>38.336942127607699</v>
      </c>
      <c r="L25" s="195">
        <v>26.261963043522883</v>
      </c>
      <c r="M25" s="195">
        <v>49.673242998985188</v>
      </c>
      <c r="N25" s="195">
        <v>1.384489536615753</v>
      </c>
      <c r="O25" s="195">
        <v>-1.5568530365189019</v>
      </c>
      <c r="P25" s="195">
        <v>2.7032199877041663</v>
      </c>
      <c r="Q25" s="317">
        <v>819.49374485123008</v>
      </c>
      <c r="R25" s="740">
        <v>2730.0815750249603</v>
      </c>
      <c r="S25" s="810">
        <v>46.138451194800496</v>
      </c>
      <c r="T25" s="194">
        <v>1726.2319290419639</v>
      </c>
      <c r="U25" s="318">
        <v>1772.3703802367645</v>
      </c>
    </row>
    <row r="26" spans="1:21" x14ac:dyDescent="0.25">
      <c r="A26" s="127"/>
      <c r="B26" s="266" t="s">
        <v>92</v>
      </c>
      <c r="C26" s="266"/>
      <c r="D26" s="266"/>
      <c r="E26" s="266"/>
      <c r="F26" s="315"/>
      <c r="G26" s="809">
        <v>104.51383054423961</v>
      </c>
      <c r="H26" s="370">
        <v>114.23521398089611</v>
      </c>
      <c r="I26" s="750">
        <v>108.72016451984545</v>
      </c>
      <c r="J26" s="371">
        <v>113.36995061867485</v>
      </c>
      <c r="K26" s="371">
        <v>106.62704170865958</v>
      </c>
      <c r="L26" s="371">
        <v>108.34418201705533</v>
      </c>
      <c r="M26" s="371">
        <v>108.59200939301587</v>
      </c>
      <c r="N26" s="371">
        <v>104.00661266411173</v>
      </c>
      <c r="O26" s="371">
        <v>94.205910674798602</v>
      </c>
      <c r="P26" s="371">
        <v>107.03448426143463</v>
      </c>
      <c r="Q26" s="750">
        <v>112.00378886820171</v>
      </c>
      <c r="R26" s="752">
        <v>109.50024604269512</v>
      </c>
      <c r="S26" s="811">
        <v>105.05014775127543</v>
      </c>
      <c r="T26" s="370">
        <v>187.25348522169557</v>
      </c>
      <c r="U26" s="271">
        <v>161.28493837698704</v>
      </c>
    </row>
    <row r="27" spans="1:21" x14ac:dyDescent="0.25">
      <c r="A27" s="736"/>
      <c r="B27" s="1161"/>
      <c r="C27" s="1161"/>
      <c r="D27" s="1161"/>
      <c r="E27" s="1161"/>
      <c r="F27" s="1162"/>
      <c r="G27" s="296" t="s">
        <v>538</v>
      </c>
      <c r="H27" s="297"/>
      <c r="I27" s="297"/>
      <c r="J27" s="297"/>
      <c r="K27" s="297"/>
      <c r="L27" s="297"/>
      <c r="M27" s="297"/>
      <c r="N27" s="297"/>
      <c r="O27" s="297"/>
      <c r="P27" s="297"/>
      <c r="Q27" s="297"/>
      <c r="R27" s="297"/>
      <c r="S27" s="297"/>
      <c r="T27" s="297"/>
      <c r="U27" s="298"/>
    </row>
    <row r="28" spans="1:21" x14ac:dyDescent="0.25">
      <c r="A28" s="322"/>
      <c r="B28" s="323" t="s">
        <v>721</v>
      </c>
      <c r="C28" s="323"/>
      <c r="D28" s="323"/>
      <c r="E28" s="323"/>
      <c r="F28" s="324"/>
      <c r="G28" s="309">
        <v>9036.4262999999919</v>
      </c>
      <c r="H28" s="351">
        <v>37430.47986422095</v>
      </c>
      <c r="I28" s="311">
        <v>26194.664458596177</v>
      </c>
      <c r="J28" s="352">
        <v>6172.8683421380192</v>
      </c>
      <c r="K28" s="352">
        <v>600.71977790600795</v>
      </c>
      <c r="L28" s="352">
        <v>25.832695608882478</v>
      </c>
      <c r="M28" s="352">
        <v>262.94177821159263</v>
      </c>
      <c r="N28" s="352">
        <v>15.942521067943288</v>
      </c>
      <c r="O28" s="352">
        <v>22.080216600670997</v>
      </c>
      <c r="P28" s="352">
        <v>4.2178454993873009</v>
      </c>
      <c r="Q28" s="606">
        <v>7104.6031770325026</v>
      </c>
      <c r="R28" s="739">
        <v>33299.267635628676</v>
      </c>
      <c r="S28" s="607">
        <v>1020.432527993211</v>
      </c>
      <c r="T28" s="310">
        <v>3110.779700599122</v>
      </c>
      <c r="U28" s="196">
        <v>4131.2122285923333</v>
      </c>
    </row>
    <row r="29" spans="1:21" x14ac:dyDescent="0.25">
      <c r="A29" s="127"/>
      <c r="B29" s="266" t="s">
        <v>682</v>
      </c>
      <c r="C29" s="266"/>
      <c r="D29" s="266"/>
      <c r="E29" s="266"/>
      <c r="F29" s="315"/>
      <c r="G29" s="809">
        <v>8940.9966999999888</v>
      </c>
      <c r="H29" s="194">
        <v>32498.682603995036</v>
      </c>
      <c r="I29" s="317">
        <v>23857.497751527713</v>
      </c>
      <c r="J29" s="195">
        <v>5431.5366950830785</v>
      </c>
      <c r="K29" s="195">
        <v>540.70781989365253</v>
      </c>
      <c r="L29" s="195">
        <v>24.560004218172555</v>
      </c>
      <c r="M29" s="195">
        <v>244.02588882139628</v>
      </c>
      <c r="N29" s="195">
        <v>11.3472062162078</v>
      </c>
      <c r="O29" s="195">
        <v>20.895787453614307</v>
      </c>
      <c r="P29" s="195">
        <v>4.4844459753202601</v>
      </c>
      <c r="Q29" s="317">
        <v>6277.5578476614428</v>
      </c>
      <c r="R29" s="740">
        <v>30135.055599189156</v>
      </c>
      <c r="S29" s="810">
        <v>934.64707538329174</v>
      </c>
      <c r="T29" s="194">
        <v>1428.9799294225602</v>
      </c>
      <c r="U29" s="318">
        <v>2363.6270048058518</v>
      </c>
    </row>
    <row r="30" spans="1:21" x14ac:dyDescent="0.25">
      <c r="A30" s="127"/>
      <c r="B30" s="266" t="s">
        <v>54</v>
      </c>
      <c r="C30" s="266"/>
      <c r="D30" s="266"/>
      <c r="E30" s="266"/>
      <c r="F30" s="315"/>
      <c r="G30" s="809">
        <v>95.42960000000312</v>
      </c>
      <c r="H30" s="194">
        <v>4931.7972602259142</v>
      </c>
      <c r="I30" s="317">
        <v>2337.1667070684634</v>
      </c>
      <c r="J30" s="195">
        <v>741.33164705494073</v>
      </c>
      <c r="K30" s="195">
        <v>60.011958012355421</v>
      </c>
      <c r="L30" s="195">
        <v>1.2726913907099231</v>
      </c>
      <c r="M30" s="195">
        <v>18.915889390196355</v>
      </c>
      <c r="N30" s="195">
        <v>4.5953148517354876</v>
      </c>
      <c r="O30" s="195">
        <v>1.1844291470566901</v>
      </c>
      <c r="P30" s="195">
        <v>0</v>
      </c>
      <c r="Q30" s="317">
        <v>827.04532937105978</v>
      </c>
      <c r="R30" s="740">
        <v>3164.2120364395196</v>
      </c>
      <c r="S30" s="810">
        <v>85.785452609919275</v>
      </c>
      <c r="T30" s="194">
        <v>1681.7997711765618</v>
      </c>
      <c r="U30" s="318">
        <v>1767.5852237864815</v>
      </c>
    </row>
    <row r="31" spans="1:21" x14ac:dyDescent="0.25">
      <c r="A31" s="132"/>
      <c r="B31" s="344" t="s">
        <v>92</v>
      </c>
      <c r="C31" s="344"/>
      <c r="D31" s="344"/>
      <c r="E31" s="344"/>
      <c r="F31" s="796"/>
      <c r="G31" s="809">
        <v>101.06732619641838</v>
      </c>
      <c r="H31" s="370">
        <v>115.17537593853004</v>
      </c>
      <c r="I31" s="750">
        <v>109.79636142654066</v>
      </c>
      <c r="J31" s="371">
        <v>113.64865393850758</v>
      </c>
      <c r="K31" s="371">
        <v>111.09877752908378</v>
      </c>
      <c r="L31" s="371">
        <v>105.18196731321498</v>
      </c>
      <c r="M31" s="371">
        <v>107.75159122729023</v>
      </c>
      <c r="N31" s="371">
        <v>140.49732387141921</v>
      </c>
      <c r="O31" s="371">
        <v>105.66826758592352</v>
      </c>
      <c r="P31" s="371">
        <v>94.05499637190033</v>
      </c>
      <c r="Q31" s="750">
        <v>113.17463493672393</v>
      </c>
      <c r="R31" s="752">
        <v>110.50010352900979</v>
      </c>
      <c r="S31" s="811">
        <v>109.17837918390096</v>
      </c>
      <c r="T31" s="370">
        <v>217.69232979053555</v>
      </c>
      <c r="U31" s="271">
        <v>174.78274787826226</v>
      </c>
    </row>
    <row r="32" spans="1:21" x14ac:dyDescent="0.25">
      <c r="A32" s="736"/>
      <c r="B32" s="1161"/>
      <c r="C32" s="1161"/>
      <c r="D32" s="1161"/>
      <c r="E32" s="1161"/>
      <c r="F32" s="1162"/>
      <c r="G32" s="296" t="s">
        <v>539</v>
      </c>
      <c r="H32" s="297"/>
      <c r="I32" s="297"/>
      <c r="J32" s="297"/>
      <c r="K32" s="297"/>
      <c r="L32" s="297"/>
      <c r="M32" s="297"/>
      <c r="N32" s="297"/>
      <c r="O32" s="297"/>
      <c r="P32" s="297"/>
      <c r="Q32" s="297"/>
      <c r="R32" s="297"/>
      <c r="S32" s="297"/>
      <c r="T32" s="297"/>
      <c r="U32" s="298"/>
    </row>
    <row r="33" spans="1:21" x14ac:dyDescent="0.25">
      <c r="A33" s="306"/>
      <c r="B33" s="307" t="s">
        <v>721</v>
      </c>
      <c r="C33" s="307"/>
      <c r="D33" s="307"/>
      <c r="E33" s="307"/>
      <c r="F33" s="308"/>
      <c r="G33" s="309">
        <v>40896.861799999962</v>
      </c>
      <c r="H33" s="351">
        <v>37908.847723209292</v>
      </c>
      <c r="I33" s="311">
        <v>24821.130570626516</v>
      </c>
      <c r="J33" s="352">
        <v>6273.331680182866</v>
      </c>
      <c r="K33" s="352">
        <v>598.68493177798507</v>
      </c>
      <c r="L33" s="352">
        <v>305.94321787301539</v>
      </c>
      <c r="M33" s="352">
        <v>618.20015368514248</v>
      </c>
      <c r="N33" s="352">
        <v>44.43312811840255</v>
      </c>
      <c r="O33" s="352">
        <v>41.831618402238085</v>
      </c>
      <c r="P33" s="352">
        <v>29.899889938906426</v>
      </c>
      <c r="Q33" s="606">
        <v>7912.3246199785553</v>
      </c>
      <c r="R33" s="739">
        <v>32733.455190605073</v>
      </c>
      <c r="S33" s="607">
        <v>1489.0203099479229</v>
      </c>
      <c r="T33" s="310">
        <v>3686.37222265629</v>
      </c>
      <c r="U33" s="196">
        <v>5175.3925326042126</v>
      </c>
    </row>
    <row r="34" spans="1:21" x14ac:dyDescent="0.25">
      <c r="A34" s="127"/>
      <c r="B34" s="266" t="s">
        <v>682</v>
      </c>
      <c r="C34" s="266"/>
      <c r="D34" s="266"/>
      <c r="E34" s="266"/>
      <c r="F34" s="315"/>
      <c r="G34" s="809">
        <v>40355.128299999975</v>
      </c>
      <c r="H34" s="194">
        <v>32904.127835883221</v>
      </c>
      <c r="I34" s="317">
        <v>22739.630905018519</v>
      </c>
      <c r="J34" s="195">
        <v>5510.793000832401</v>
      </c>
      <c r="K34" s="195">
        <v>560.29297148833518</v>
      </c>
      <c r="L34" s="195">
        <v>283.80653172152086</v>
      </c>
      <c r="M34" s="195">
        <v>564.25062007959593</v>
      </c>
      <c r="N34" s="195">
        <v>40.543432410959973</v>
      </c>
      <c r="O34" s="195">
        <v>39.450659277588478</v>
      </c>
      <c r="P34" s="195">
        <v>28.031148232858786</v>
      </c>
      <c r="Q34" s="317">
        <v>7027.1683640432602</v>
      </c>
      <c r="R34" s="740">
        <v>29766.799269061776</v>
      </c>
      <c r="S34" s="810">
        <v>1387.3598810984347</v>
      </c>
      <c r="T34" s="194">
        <v>1749.9686857229842</v>
      </c>
      <c r="U34" s="318">
        <v>3137.3285668214189</v>
      </c>
    </row>
    <row r="35" spans="1:21" x14ac:dyDescent="0.25">
      <c r="A35" s="127"/>
      <c r="B35" s="266" t="s">
        <v>54</v>
      </c>
      <c r="C35" s="266"/>
      <c r="D35" s="266"/>
      <c r="E35" s="266"/>
      <c r="F35" s="315"/>
      <c r="G35" s="809">
        <v>541.73349999998754</v>
      </c>
      <c r="H35" s="194">
        <v>5004.7198873260713</v>
      </c>
      <c r="I35" s="317">
        <v>2081.4996656079966</v>
      </c>
      <c r="J35" s="195">
        <v>762.53867935046492</v>
      </c>
      <c r="K35" s="195">
        <v>38.391960289649887</v>
      </c>
      <c r="L35" s="195">
        <v>22.13668615149453</v>
      </c>
      <c r="M35" s="195">
        <v>53.949533605546549</v>
      </c>
      <c r="N35" s="195">
        <v>3.8896957074425771</v>
      </c>
      <c r="O35" s="195">
        <v>2.3809591246496069</v>
      </c>
      <c r="P35" s="195">
        <v>1.8687417060476399</v>
      </c>
      <c r="Q35" s="317">
        <v>885.15625593529512</v>
      </c>
      <c r="R35" s="740">
        <v>2966.6559215432972</v>
      </c>
      <c r="S35" s="810">
        <v>101.6604288494882</v>
      </c>
      <c r="T35" s="194">
        <v>1936.4035369333058</v>
      </c>
      <c r="U35" s="318">
        <v>2038.0639657827937</v>
      </c>
    </row>
    <row r="36" spans="1:21" x14ac:dyDescent="0.25">
      <c r="A36" s="132"/>
      <c r="B36" s="344" t="s">
        <v>92</v>
      </c>
      <c r="C36" s="344"/>
      <c r="D36" s="344"/>
      <c r="E36" s="344"/>
      <c r="F36" s="796"/>
      <c r="G36" s="809">
        <v>101.34241550658132</v>
      </c>
      <c r="H36" s="370">
        <v>115.21000621043125</v>
      </c>
      <c r="I36" s="750">
        <v>109.1536211572749</v>
      </c>
      <c r="J36" s="371">
        <v>113.83718603176138</v>
      </c>
      <c r="K36" s="371">
        <v>106.85212241511211</v>
      </c>
      <c r="L36" s="371">
        <v>107.79992131161227</v>
      </c>
      <c r="M36" s="371">
        <v>109.5612714786093</v>
      </c>
      <c r="N36" s="371">
        <v>109.59389838535498</v>
      </c>
      <c r="O36" s="371">
        <v>106.03528348638322</v>
      </c>
      <c r="P36" s="371">
        <v>106.66666128167041</v>
      </c>
      <c r="Q36" s="750">
        <v>112.59620105965411</v>
      </c>
      <c r="R36" s="752">
        <v>109.96632488003742</v>
      </c>
      <c r="S36" s="811">
        <v>107.327617746089</v>
      </c>
      <c r="T36" s="370">
        <v>210.65361070351369</v>
      </c>
      <c r="U36" s="271">
        <v>164.96176356331262</v>
      </c>
    </row>
    <row r="37" spans="1:21" x14ac:dyDescent="0.25">
      <c r="A37" s="736"/>
      <c r="B37" s="1161"/>
      <c r="C37" s="1161"/>
      <c r="D37" s="1161"/>
      <c r="E37" s="1161"/>
      <c r="F37" s="1162"/>
      <c r="G37" s="296" t="s">
        <v>540</v>
      </c>
      <c r="H37" s="297"/>
      <c r="I37" s="297"/>
      <c r="J37" s="297"/>
      <c r="K37" s="297"/>
      <c r="L37" s="297"/>
      <c r="M37" s="297"/>
      <c r="N37" s="297"/>
      <c r="O37" s="297"/>
      <c r="P37" s="297"/>
      <c r="Q37" s="297"/>
      <c r="R37" s="297"/>
      <c r="S37" s="297"/>
      <c r="T37" s="297"/>
      <c r="U37" s="298"/>
    </row>
    <row r="38" spans="1:21" x14ac:dyDescent="0.25">
      <c r="A38" s="322"/>
      <c r="B38" s="323" t="s">
        <v>721</v>
      </c>
      <c r="C38" s="323"/>
      <c r="D38" s="323"/>
      <c r="E38" s="323"/>
      <c r="F38" s="324"/>
      <c r="G38" s="309">
        <v>936.15400000000011</v>
      </c>
      <c r="H38" s="351">
        <v>38706.319241634737</v>
      </c>
      <c r="I38" s="311">
        <v>25146.546223520214</v>
      </c>
      <c r="J38" s="352">
        <v>6435.4781193407625</v>
      </c>
      <c r="K38" s="352">
        <v>677.2207528533412</v>
      </c>
      <c r="L38" s="352">
        <v>271.54853795422542</v>
      </c>
      <c r="M38" s="352">
        <v>755.14463076231732</v>
      </c>
      <c r="N38" s="352">
        <v>31.392894046634776</v>
      </c>
      <c r="O38" s="352">
        <v>29.262902613601316</v>
      </c>
      <c r="P38" s="352">
        <v>17.930899545730014</v>
      </c>
      <c r="Q38" s="606">
        <v>8217.978737116613</v>
      </c>
      <c r="R38" s="739">
        <v>33364.524960636823</v>
      </c>
      <c r="S38" s="607">
        <v>2029.46701789093</v>
      </c>
      <c r="T38" s="310">
        <v>3312.3272631069972</v>
      </c>
      <c r="U38" s="196">
        <v>5341.7942809979268</v>
      </c>
    </row>
    <row r="39" spans="1:21" x14ac:dyDescent="0.25">
      <c r="A39" s="127"/>
      <c r="B39" s="266" t="s">
        <v>682</v>
      </c>
      <c r="C39" s="266"/>
      <c r="D39" s="266"/>
      <c r="E39" s="266"/>
      <c r="F39" s="315"/>
      <c r="G39" s="809">
        <v>1033.5740999999994</v>
      </c>
      <c r="H39" s="194">
        <v>34762.424548628587</v>
      </c>
      <c r="I39" s="317">
        <v>23425.763410028707</v>
      </c>
      <c r="J39" s="195">
        <v>5736.1188068986403</v>
      </c>
      <c r="K39" s="195">
        <v>636.86854511286003</v>
      </c>
      <c r="L39" s="195">
        <v>258.03092718106376</v>
      </c>
      <c r="M39" s="195">
        <v>725.3751005048083</v>
      </c>
      <c r="N39" s="195">
        <v>38.795557409317198</v>
      </c>
      <c r="O39" s="195">
        <v>26.292664131837938</v>
      </c>
      <c r="P39" s="195">
        <v>16.85058994157588</v>
      </c>
      <c r="Q39" s="317">
        <v>7438.332191180104</v>
      </c>
      <c r="R39" s="740">
        <v>30864.095601208806</v>
      </c>
      <c r="S39" s="810">
        <v>1897.1490932935224</v>
      </c>
      <c r="T39" s="194">
        <v>2001.1798541262478</v>
      </c>
      <c r="U39" s="318">
        <v>3898.32894741977</v>
      </c>
    </row>
    <row r="40" spans="1:21" x14ac:dyDescent="0.25">
      <c r="A40" s="127"/>
      <c r="B40" s="266" t="s">
        <v>54</v>
      </c>
      <c r="C40" s="266"/>
      <c r="D40" s="266"/>
      <c r="E40" s="266"/>
      <c r="F40" s="315"/>
      <c r="G40" s="809">
        <v>-97.420099999999252</v>
      </c>
      <c r="H40" s="194">
        <v>3943.8946930061502</v>
      </c>
      <c r="I40" s="317">
        <v>1720.7828134915071</v>
      </c>
      <c r="J40" s="195">
        <v>699.35931244212225</v>
      </c>
      <c r="K40" s="195">
        <v>40.352207740481163</v>
      </c>
      <c r="L40" s="195">
        <v>13.517610773161664</v>
      </c>
      <c r="M40" s="195">
        <v>29.769530257509018</v>
      </c>
      <c r="N40" s="195">
        <v>-7.4026633626824214</v>
      </c>
      <c r="O40" s="195">
        <v>2.9702384817633778</v>
      </c>
      <c r="P40" s="195">
        <v>1.0803096041541345</v>
      </c>
      <c r="Q40" s="317">
        <v>779.64654593650903</v>
      </c>
      <c r="R40" s="740">
        <v>2500.4293594280171</v>
      </c>
      <c r="S40" s="810">
        <v>132.31792459740768</v>
      </c>
      <c r="T40" s="194">
        <v>1311.1474089807493</v>
      </c>
      <c r="U40" s="318">
        <v>1443.4653335781568</v>
      </c>
    </row>
    <row r="41" spans="1:21" x14ac:dyDescent="0.25">
      <c r="A41" s="132"/>
      <c r="B41" s="344" t="s">
        <v>92</v>
      </c>
      <c r="C41" s="344"/>
      <c r="D41" s="344"/>
      <c r="E41" s="344"/>
      <c r="F41" s="796"/>
      <c r="G41" s="809">
        <v>90.574444541518659</v>
      </c>
      <c r="H41" s="370">
        <v>111.34528084336897</v>
      </c>
      <c r="I41" s="750">
        <v>107.3456851047801</v>
      </c>
      <c r="J41" s="371">
        <v>112.19220410150893</v>
      </c>
      <c r="K41" s="371">
        <v>106.33603402933494</v>
      </c>
      <c r="L41" s="371">
        <v>105.23875603627783</v>
      </c>
      <c r="M41" s="371">
        <v>104.10401876722699</v>
      </c>
      <c r="N41" s="371">
        <v>80.91878592030595</v>
      </c>
      <c r="O41" s="371">
        <v>111.29683346986012</v>
      </c>
      <c r="P41" s="371">
        <v>106.41110850065051</v>
      </c>
      <c r="Q41" s="750">
        <v>110.48146984966553</v>
      </c>
      <c r="R41" s="752">
        <v>108.10141787964811</v>
      </c>
      <c r="S41" s="811">
        <v>106.97456647266972</v>
      </c>
      <c r="T41" s="370">
        <v>165.51871918344995</v>
      </c>
      <c r="U41" s="271">
        <v>137.02779711634031</v>
      </c>
    </row>
    <row r="42" spans="1:21" x14ac:dyDescent="0.25">
      <c r="A42" s="736"/>
      <c r="B42" s="1161"/>
      <c r="C42" s="1161"/>
      <c r="D42" s="1161"/>
      <c r="E42" s="1161"/>
      <c r="F42" s="1162"/>
      <c r="G42" s="296" t="s">
        <v>541</v>
      </c>
      <c r="H42" s="297"/>
      <c r="I42" s="297"/>
      <c r="J42" s="297"/>
      <c r="K42" s="297"/>
      <c r="L42" s="297"/>
      <c r="M42" s="297"/>
      <c r="N42" s="297"/>
      <c r="O42" s="297"/>
      <c r="P42" s="297"/>
      <c r="Q42" s="297"/>
      <c r="R42" s="297"/>
      <c r="S42" s="297"/>
      <c r="T42" s="297"/>
      <c r="U42" s="298"/>
    </row>
    <row r="43" spans="1:21" x14ac:dyDescent="0.25">
      <c r="A43" s="322"/>
      <c r="B43" s="323" t="s">
        <v>721</v>
      </c>
      <c r="C43" s="323"/>
      <c r="D43" s="323"/>
      <c r="E43" s="323"/>
      <c r="F43" s="324"/>
      <c r="G43" s="309">
        <v>976.83399999999995</v>
      </c>
      <c r="H43" s="351">
        <v>38807.567355354135</v>
      </c>
      <c r="I43" s="311">
        <v>26157.193119131131</v>
      </c>
      <c r="J43" s="352">
        <v>6592.2342827269867</v>
      </c>
      <c r="K43" s="352">
        <v>583.35960869502912</v>
      </c>
      <c r="L43" s="352">
        <v>104.47390924831309</v>
      </c>
      <c r="M43" s="352">
        <v>350.18667450150178</v>
      </c>
      <c r="N43" s="352">
        <v>40.098761236129512</v>
      </c>
      <c r="O43" s="352">
        <v>21.830560088339819</v>
      </c>
      <c r="P43" s="352">
        <v>9.8676779609773337</v>
      </c>
      <c r="Q43" s="606">
        <v>7702.0514744572774</v>
      </c>
      <c r="R43" s="739">
        <v>33859.244593588402</v>
      </c>
      <c r="S43" s="607">
        <v>2181.8766033942306</v>
      </c>
      <c r="T43" s="310">
        <v>2766.4461583715006</v>
      </c>
      <c r="U43" s="196">
        <v>4948.3227617657312</v>
      </c>
    </row>
    <row r="44" spans="1:21" x14ac:dyDescent="0.25">
      <c r="A44" s="127"/>
      <c r="B44" s="266" t="s">
        <v>682</v>
      </c>
      <c r="C44" s="266"/>
      <c r="D44" s="266"/>
      <c r="E44" s="266"/>
      <c r="F44" s="315"/>
      <c r="G44" s="809">
        <v>955.55489999999998</v>
      </c>
      <c r="H44" s="194">
        <v>33566.945150578649</v>
      </c>
      <c r="I44" s="317">
        <v>23986.602618715744</v>
      </c>
      <c r="J44" s="195">
        <v>5850.9429965771715</v>
      </c>
      <c r="K44" s="195">
        <v>545.13019956606729</v>
      </c>
      <c r="L44" s="195">
        <v>90.974975203762085</v>
      </c>
      <c r="M44" s="195">
        <v>278.80335987672362</v>
      </c>
      <c r="N44" s="195">
        <v>10.335268718382027</v>
      </c>
      <c r="O44" s="195">
        <v>25.846413080678744</v>
      </c>
      <c r="P44" s="195">
        <v>9.3282622135752398</v>
      </c>
      <c r="Q44" s="317">
        <v>6811.3614752363601</v>
      </c>
      <c r="R44" s="740">
        <v>30797.964093952105</v>
      </c>
      <c r="S44" s="810">
        <v>1876.8161131645431</v>
      </c>
      <c r="T44" s="194">
        <v>892.1649434619959</v>
      </c>
      <c r="U44" s="318">
        <v>2768.9810566265392</v>
      </c>
    </row>
    <row r="45" spans="1:21" x14ac:dyDescent="0.25">
      <c r="A45" s="127"/>
      <c r="B45" s="266" t="s">
        <v>54</v>
      </c>
      <c r="C45" s="266"/>
      <c r="D45" s="266"/>
      <c r="E45" s="266"/>
      <c r="F45" s="315"/>
      <c r="G45" s="809">
        <v>21.279099999999971</v>
      </c>
      <c r="H45" s="194">
        <v>5240.6222047754854</v>
      </c>
      <c r="I45" s="317">
        <v>2170.5905004153865</v>
      </c>
      <c r="J45" s="195">
        <v>741.29128614981528</v>
      </c>
      <c r="K45" s="195">
        <v>38.229409128961834</v>
      </c>
      <c r="L45" s="195">
        <v>13.498934044551007</v>
      </c>
      <c r="M45" s="195">
        <v>71.383314624778166</v>
      </c>
      <c r="N45" s="195">
        <v>29.763492517747487</v>
      </c>
      <c r="O45" s="195">
        <v>-4.0158529923389246</v>
      </c>
      <c r="P45" s="195">
        <v>0.53941574740209397</v>
      </c>
      <c r="Q45" s="317">
        <v>890.68999922091734</v>
      </c>
      <c r="R45" s="740">
        <v>3061.2804996362975</v>
      </c>
      <c r="S45" s="810">
        <v>305.0604902296875</v>
      </c>
      <c r="T45" s="194">
        <v>1874.2812149095048</v>
      </c>
      <c r="U45" s="318">
        <v>2179.3417051391921</v>
      </c>
    </row>
    <row r="46" spans="1:21" x14ac:dyDescent="0.25">
      <c r="A46" s="127"/>
      <c r="B46" s="266" t="s">
        <v>92</v>
      </c>
      <c r="C46" s="266"/>
      <c r="D46" s="266"/>
      <c r="E46" s="266"/>
      <c r="F46" s="315"/>
      <c r="G46" s="809">
        <v>102.22688408588559</v>
      </c>
      <c r="H46" s="370">
        <v>115.6124490365938</v>
      </c>
      <c r="I46" s="750">
        <v>109.04917855570662</v>
      </c>
      <c r="J46" s="371">
        <v>112.66960362771393</v>
      </c>
      <c r="K46" s="371">
        <v>107.0128951137532</v>
      </c>
      <c r="L46" s="371">
        <v>114.83807389264646</v>
      </c>
      <c r="M46" s="371">
        <v>125.60346283356887</v>
      </c>
      <c r="N46" s="371">
        <v>387.97986127647511</v>
      </c>
      <c r="O46" s="371">
        <v>84.462629379931485</v>
      </c>
      <c r="P46" s="371">
        <v>105.78259631914177</v>
      </c>
      <c r="Q46" s="750">
        <v>113.07653400071547</v>
      </c>
      <c r="R46" s="752">
        <v>109.93987943585353</v>
      </c>
      <c r="S46" s="811">
        <v>116.25414914598736</v>
      </c>
      <c r="T46" s="370">
        <v>310.08236522233904</v>
      </c>
      <c r="U46" s="271">
        <v>178.70554765709713</v>
      </c>
    </row>
    <row r="47" spans="1:21" x14ac:dyDescent="0.25">
      <c r="A47" s="736"/>
      <c r="B47" s="1161"/>
      <c r="C47" s="1161"/>
      <c r="D47" s="1161"/>
      <c r="E47" s="1161"/>
      <c r="F47" s="1162"/>
      <c r="G47" s="296" t="s">
        <v>542</v>
      </c>
      <c r="H47" s="297"/>
      <c r="I47" s="297"/>
      <c r="J47" s="297"/>
      <c r="K47" s="297"/>
      <c r="L47" s="297"/>
      <c r="M47" s="297"/>
      <c r="N47" s="297"/>
      <c r="O47" s="297"/>
      <c r="P47" s="297"/>
      <c r="Q47" s="297"/>
      <c r="R47" s="297"/>
      <c r="S47" s="297"/>
      <c r="T47" s="297"/>
      <c r="U47" s="298"/>
    </row>
    <row r="48" spans="1:21" x14ac:dyDescent="0.25">
      <c r="A48" s="322"/>
      <c r="B48" s="323" t="s">
        <v>721</v>
      </c>
      <c r="C48" s="323"/>
      <c r="D48" s="323"/>
      <c r="E48" s="323"/>
      <c r="F48" s="324"/>
      <c r="G48" s="309">
        <v>983.18859999999995</v>
      </c>
      <c r="H48" s="351">
        <v>31640.919741475169</v>
      </c>
      <c r="I48" s="311">
        <v>20840.61321839302</v>
      </c>
      <c r="J48" s="352">
        <v>5301.7740780693903</v>
      </c>
      <c r="K48" s="352">
        <v>371.55087369130746</v>
      </c>
      <c r="L48" s="352">
        <v>644.38314954696045</v>
      </c>
      <c r="M48" s="352">
        <v>59.276945101546822</v>
      </c>
      <c r="N48" s="352">
        <v>16.879348818053153</v>
      </c>
      <c r="O48" s="352">
        <v>74.753968872299794</v>
      </c>
      <c r="P48" s="352">
        <v>7.1774971082184384</v>
      </c>
      <c r="Q48" s="606">
        <v>6475.7958612077764</v>
      </c>
      <c r="R48" s="739">
        <v>27316.409079600799</v>
      </c>
      <c r="S48" s="607">
        <v>866.51474261059013</v>
      </c>
      <c r="T48" s="310">
        <v>3457.9959192637784</v>
      </c>
      <c r="U48" s="196">
        <v>4324.5106618743685</v>
      </c>
    </row>
    <row r="49" spans="1:24" x14ac:dyDescent="0.25">
      <c r="A49" s="127"/>
      <c r="B49" s="266" t="s">
        <v>682</v>
      </c>
      <c r="C49" s="266"/>
      <c r="D49" s="266"/>
      <c r="E49" s="266"/>
      <c r="F49" s="315"/>
      <c r="G49" s="809">
        <v>819.40100000000007</v>
      </c>
      <c r="H49" s="194">
        <v>27977.373715677666</v>
      </c>
      <c r="I49" s="317">
        <v>18969.806297527088</v>
      </c>
      <c r="J49" s="195">
        <v>4621.5782423176579</v>
      </c>
      <c r="K49" s="195">
        <v>402.8191528527139</v>
      </c>
      <c r="L49" s="195">
        <v>611.90817031791084</v>
      </c>
      <c r="M49" s="195">
        <v>95.397532262388424</v>
      </c>
      <c r="N49" s="195">
        <v>21.951807885679088</v>
      </c>
      <c r="O49" s="195">
        <v>47.759989716064943</v>
      </c>
      <c r="P49" s="195">
        <v>5.1329161993537555</v>
      </c>
      <c r="Q49" s="317">
        <v>5806.547811551769</v>
      </c>
      <c r="R49" s="740">
        <v>24776.354109078853</v>
      </c>
      <c r="S49" s="810">
        <v>937.29901476810471</v>
      </c>
      <c r="T49" s="194">
        <v>2263.7205918306986</v>
      </c>
      <c r="U49" s="318">
        <v>3201.0196065988034</v>
      </c>
    </row>
    <row r="50" spans="1:24" x14ac:dyDescent="0.25">
      <c r="A50" s="127"/>
      <c r="B50" s="266" t="s">
        <v>54</v>
      </c>
      <c r="C50" s="266"/>
      <c r="D50" s="266"/>
      <c r="E50" s="266"/>
      <c r="F50" s="315"/>
      <c r="G50" s="809">
        <v>163.78759999999988</v>
      </c>
      <c r="H50" s="194">
        <v>3663.5460257975028</v>
      </c>
      <c r="I50" s="317">
        <v>1870.8069208659326</v>
      </c>
      <c r="J50" s="195">
        <v>680.19583575173237</v>
      </c>
      <c r="K50" s="195">
        <v>-31.26827916140644</v>
      </c>
      <c r="L50" s="195">
        <v>32.474979229049609</v>
      </c>
      <c r="M50" s="195">
        <v>-36.120587160841602</v>
      </c>
      <c r="N50" s="195">
        <v>-5.0724590676259353</v>
      </c>
      <c r="O50" s="195">
        <v>26.99397915623485</v>
      </c>
      <c r="P50" s="195">
        <v>2.0445809088646829</v>
      </c>
      <c r="Q50" s="317">
        <v>669.24804965600742</v>
      </c>
      <c r="R50" s="740">
        <v>2540.0549705219396</v>
      </c>
      <c r="S50" s="810">
        <v>-70.784272157514579</v>
      </c>
      <c r="T50" s="194">
        <v>1194.2753274330798</v>
      </c>
      <c r="U50" s="318">
        <v>1123.491055275565</v>
      </c>
    </row>
    <row r="51" spans="1:24" x14ac:dyDescent="0.25">
      <c r="A51" s="127"/>
      <c r="B51" s="266" t="s">
        <v>92</v>
      </c>
      <c r="C51" s="266"/>
      <c r="D51" s="266"/>
      <c r="E51" s="266"/>
      <c r="F51" s="315"/>
      <c r="G51" s="809">
        <v>119.98869906187568</v>
      </c>
      <c r="H51" s="370">
        <v>113.09467451458663</v>
      </c>
      <c r="I51" s="750">
        <v>109.86202437454415</v>
      </c>
      <c r="J51" s="371">
        <v>114.71782581810459</v>
      </c>
      <c r="K51" s="371">
        <v>92.237638419134626</v>
      </c>
      <c r="L51" s="371">
        <v>105.30716548729487</v>
      </c>
      <c r="M51" s="371">
        <v>62.136769888876294</v>
      </c>
      <c r="N51" s="371">
        <v>76.892750273497498</v>
      </c>
      <c r="O51" s="371">
        <v>156.52006902998752</v>
      </c>
      <c r="P51" s="371">
        <v>139.83273502735344</v>
      </c>
      <c r="Q51" s="750">
        <v>111.52574767962091</v>
      </c>
      <c r="R51" s="752">
        <v>110.25193198054586</v>
      </c>
      <c r="S51" s="811">
        <v>92.448058619262795</v>
      </c>
      <c r="T51" s="370">
        <v>152.75718795610084</v>
      </c>
      <c r="U51" s="271">
        <v>135.0979123326681</v>
      </c>
    </row>
    <row r="52" spans="1:24" x14ac:dyDescent="0.25">
      <c r="A52" s="736"/>
      <c r="B52" s="1161"/>
      <c r="C52" s="1161"/>
      <c r="D52" s="1161"/>
      <c r="E52" s="1161"/>
      <c r="F52" s="1162"/>
      <c r="G52" s="296" t="s">
        <v>543</v>
      </c>
      <c r="H52" s="297"/>
      <c r="I52" s="297"/>
      <c r="J52" s="297"/>
      <c r="K52" s="297"/>
      <c r="L52" s="297"/>
      <c r="M52" s="297"/>
      <c r="N52" s="297"/>
      <c r="O52" s="297"/>
      <c r="P52" s="297"/>
      <c r="Q52" s="297"/>
      <c r="R52" s="297"/>
      <c r="S52" s="297"/>
      <c r="T52" s="297"/>
      <c r="U52" s="298"/>
    </row>
    <row r="53" spans="1:24" x14ac:dyDescent="0.25">
      <c r="A53" s="322"/>
      <c r="B53" s="323" t="s">
        <v>721</v>
      </c>
      <c r="C53" s="323"/>
      <c r="D53" s="323"/>
      <c r="E53" s="323"/>
      <c r="F53" s="324"/>
      <c r="G53" s="309">
        <v>6843.1914000000033</v>
      </c>
      <c r="H53" s="351">
        <v>36727.138183898605</v>
      </c>
      <c r="I53" s="311">
        <v>23351.479484167765</v>
      </c>
      <c r="J53" s="352">
        <v>6208.0980593352951</v>
      </c>
      <c r="K53" s="352">
        <v>627.87664880063608</v>
      </c>
      <c r="L53" s="352">
        <v>862.40859540087183</v>
      </c>
      <c r="M53" s="352">
        <v>285.38419467072993</v>
      </c>
      <c r="N53" s="352">
        <v>16.126320827443159</v>
      </c>
      <c r="O53" s="352">
        <v>35.589705508845846</v>
      </c>
      <c r="P53" s="352">
        <v>44.208795621294456</v>
      </c>
      <c r="Q53" s="606">
        <v>8079.6923201651161</v>
      </c>
      <c r="R53" s="739">
        <v>31431.17180433288</v>
      </c>
      <c r="S53" s="607">
        <v>1221.8413667829491</v>
      </c>
      <c r="T53" s="310">
        <v>4074.1250127827711</v>
      </c>
      <c r="U53" s="196">
        <v>5295.9663795657198</v>
      </c>
      <c r="X53" s="290" t="s">
        <v>436</v>
      </c>
    </row>
    <row r="54" spans="1:24" x14ac:dyDescent="0.25">
      <c r="A54" s="127"/>
      <c r="B54" s="266" t="s">
        <v>682</v>
      </c>
      <c r="C54" s="266"/>
      <c r="D54" s="266"/>
      <c r="E54" s="266"/>
      <c r="F54" s="315"/>
      <c r="G54" s="809">
        <v>6267.8449999999957</v>
      </c>
      <c r="H54" s="194">
        <v>32191.8724457928</v>
      </c>
      <c r="I54" s="317">
        <v>21259.89359181665</v>
      </c>
      <c r="J54" s="195">
        <v>5420.2987895627093</v>
      </c>
      <c r="K54" s="195">
        <v>586.11448591980195</v>
      </c>
      <c r="L54" s="195">
        <v>800.05453761752858</v>
      </c>
      <c r="M54" s="195">
        <v>264.97379349149003</v>
      </c>
      <c r="N54" s="195">
        <v>18.164523319684317</v>
      </c>
      <c r="O54" s="195">
        <v>33.558729781394831</v>
      </c>
      <c r="P54" s="195">
        <v>39.033006293763393</v>
      </c>
      <c r="Q54" s="317">
        <v>7162.1978659863726</v>
      </c>
      <c r="R54" s="740">
        <v>28422.091457803021</v>
      </c>
      <c r="S54" s="810">
        <v>1154.0518179161538</v>
      </c>
      <c r="T54" s="194">
        <v>2615.7291700736109</v>
      </c>
      <c r="U54" s="318">
        <v>3769.780987989765</v>
      </c>
    </row>
    <row r="55" spans="1:24" x14ac:dyDescent="0.25">
      <c r="A55" s="127"/>
      <c r="B55" s="266" t="s">
        <v>54</v>
      </c>
      <c r="C55" s="266"/>
      <c r="D55" s="266"/>
      <c r="E55" s="266"/>
      <c r="F55" s="315"/>
      <c r="G55" s="809">
        <v>575.34640000000763</v>
      </c>
      <c r="H55" s="194">
        <v>4535.2657381058052</v>
      </c>
      <c r="I55" s="317">
        <v>2091.585892351115</v>
      </c>
      <c r="J55" s="195">
        <v>787.79926977258583</v>
      </c>
      <c r="K55" s="195">
        <v>41.762162880834126</v>
      </c>
      <c r="L55" s="195">
        <v>62.354057783343251</v>
      </c>
      <c r="M55" s="195">
        <v>20.410401179239898</v>
      </c>
      <c r="N55" s="195">
        <v>-2.0382024922411581</v>
      </c>
      <c r="O55" s="195">
        <v>2.0309757274510147</v>
      </c>
      <c r="P55" s="195">
        <v>5.1757893275310636</v>
      </c>
      <c r="Q55" s="317">
        <v>917.49445417874358</v>
      </c>
      <c r="R55" s="740">
        <v>3009.0803465298591</v>
      </c>
      <c r="S55" s="810">
        <v>67.789548866795258</v>
      </c>
      <c r="T55" s="194">
        <v>1458.3958427091602</v>
      </c>
      <c r="U55" s="318">
        <v>1526.1853915759548</v>
      </c>
    </row>
    <row r="56" spans="1:24" x14ac:dyDescent="0.25">
      <c r="A56" s="127"/>
      <c r="B56" s="266" t="s">
        <v>92</v>
      </c>
      <c r="C56" s="266"/>
      <c r="D56" s="266"/>
      <c r="E56" s="266"/>
      <c r="F56" s="315"/>
      <c r="G56" s="809">
        <v>109.17933356680021</v>
      </c>
      <c r="H56" s="370">
        <v>114.08823219507545</v>
      </c>
      <c r="I56" s="750">
        <v>109.83817667439411</v>
      </c>
      <c r="J56" s="371">
        <v>114.53424064536011</v>
      </c>
      <c r="K56" s="371">
        <v>107.12525690527779</v>
      </c>
      <c r="L56" s="371">
        <v>107.79372590886449</v>
      </c>
      <c r="M56" s="371">
        <v>107.70279992987133</v>
      </c>
      <c r="N56" s="371">
        <v>88.779212884532882</v>
      </c>
      <c r="O56" s="371">
        <v>106.05200417501202</v>
      </c>
      <c r="P56" s="371">
        <v>113.26003251857657</v>
      </c>
      <c r="Q56" s="750">
        <v>112.81023606644504</v>
      </c>
      <c r="R56" s="752">
        <v>110.58711795012448</v>
      </c>
      <c r="S56" s="811">
        <v>105.87404723205596</v>
      </c>
      <c r="T56" s="370">
        <v>155.75484875860136</v>
      </c>
      <c r="U56" s="271">
        <v>140.48472302338689</v>
      </c>
    </row>
    <row r="57" spans="1:24" x14ac:dyDescent="0.25">
      <c r="A57" s="736"/>
      <c r="B57" s="1161"/>
      <c r="C57" s="1161"/>
      <c r="D57" s="1161"/>
      <c r="E57" s="1161"/>
      <c r="F57" s="1162"/>
      <c r="G57" s="296" t="s">
        <v>544</v>
      </c>
      <c r="H57" s="297"/>
      <c r="I57" s="297"/>
      <c r="J57" s="297"/>
      <c r="K57" s="297"/>
      <c r="L57" s="297"/>
      <c r="M57" s="297"/>
      <c r="N57" s="297"/>
      <c r="O57" s="297"/>
      <c r="P57" s="297"/>
      <c r="Q57" s="297"/>
      <c r="R57" s="297"/>
      <c r="S57" s="297"/>
      <c r="T57" s="297"/>
      <c r="U57" s="298"/>
    </row>
    <row r="58" spans="1:24" x14ac:dyDescent="0.25">
      <c r="A58" s="322"/>
      <c r="B58" s="323" t="s">
        <v>721</v>
      </c>
      <c r="C58" s="323"/>
      <c r="D58" s="323"/>
      <c r="E58" s="323"/>
      <c r="F58" s="324"/>
      <c r="G58" s="309">
        <v>538.1798</v>
      </c>
      <c r="H58" s="351">
        <v>40052.071352362174</v>
      </c>
      <c r="I58" s="311">
        <v>26398.746602281739</v>
      </c>
      <c r="J58" s="352">
        <v>6729.9752796370276</v>
      </c>
      <c r="K58" s="352">
        <v>485.40778874767625</v>
      </c>
      <c r="L58" s="352">
        <v>897.32882951013778</v>
      </c>
      <c r="M58" s="352">
        <v>40.020082507741826</v>
      </c>
      <c r="N58" s="352">
        <v>107.73103462201045</v>
      </c>
      <c r="O58" s="352">
        <v>38.268034833959462</v>
      </c>
      <c r="P58" s="352">
        <v>22.643609688311102</v>
      </c>
      <c r="Q58" s="606">
        <v>8321.3746595468656</v>
      </c>
      <c r="R58" s="739">
        <v>34720.121261828601</v>
      </c>
      <c r="S58" s="607">
        <v>1428.3847764879565</v>
      </c>
      <c r="T58" s="310">
        <v>3903.5653140456029</v>
      </c>
      <c r="U58" s="196">
        <v>5331.950090533559</v>
      </c>
    </row>
    <row r="59" spans="1:24" x14ac:dyDescent="0.25">
      <c r="A59" s="127"/>
      <c r="B59" s="266" t="s">
        <v>682</v>
      </c>
      <c r="C59" s="266"/>
      <c r="D59" s="266"/>
      <c r="E59" s="266"/>
      <c r="F59" s="315"/>
      <c r="G59" s="809">
        <v>508.56439999999992</v>
      </c>
      <c r="H59" s="194">
        <v>35091.734694760395</v>
      </c>
      <c r="I59" s="317">
        <v>24168.551711445005</v>
      </c>
      <c r="J59" s="195">
        <v>5855.9886089811525</v>
      </c>
      <c r="K59" s="195">
        <v>441.5556810504234</v>
      </c>
      <c r="L59" s="195">
        <v>855.44443011216174</v>
      </c>
      <c r="M59" s="195">
        <v>6.0179202476618494</v>
      </c>
      <c r="N59" s="195">
        <v>95.225075395236772</v>
      </c>
      <c r="O59" s="195">
        <v>16.108743225702263</v>
      </c>
      <c r="P59" s="195">
        <v>20.395319321079764</v>
      </c>
      <c r="Q59" s="317">
        <v>7290.7357783334191</v>
      </c>
      <c r="R59" s="740">
        <v>31459.28748977842</v>
      </c>
      <c r="S59" s="810">
        <v>1330.6846356790477</v>
      </c>
      <c r="T59" s="194">
        <v>2301.7625693029249</v>
      </c>
      <c r="U59" s="318">
        <v>3632.4472049819724</v>
      </c>
    </row>
    <row r="60" spans="1:24" x14ac:dyDescent="0.25">
      <c r="A60" s="127"/>
      <c r="B60" s="266" t="s">
        <v>54</v>
      </c>
      <c r="C60" s="266"/>
      <c r="D60" s="266"/>
      <c r="E60" s="266"/>
      <c r="F60" s="315"/>
      <c r="G60" s="809">
        <v>29.615400000000079</v>
      </c>
      <c r="H60" s="194">
        <v>4960.3366576017797</v>
      </c>
      <c r="I60" s="317">
        <v>2230.194890836734</v>
      </c>
      <c r="J60" s="195">
        <v>873.98667065587506</v>
      </c>
      <c r="K60" s="195">
        <v>43.852107697252848</v>
      </c>
      <c r="L60" s="195">
        <v>41.88439939797604</v>
      </c>
      <c r="M60" s="195">
        <v>34.002162260079977</v>
      </c>
      <c r="N60" s="195">
        <v>12.505959226773683</v>
      </c>
      <c r="O60" s="195">
        <v>22.159291608257199</v>
      </c>
      <c r="P60" s="195">
        <v>2.2482903672313377</v>
      </c>
      <c r="Q60" s="317">
        <v>1030.6388812134464</v>
      </c>
      <c r="R60" s="740">
        <v>3260.83377205018</v>
      </c>
      <c r="S60" s="810">
        <v>97.700140808908827</v>
      </c>
      <c r="T60" s="194">
        <v>1601.802744742678</v>
      </c>
      <c r="U60" s="318">
        <v>1699.5028855515866</v>
      </c>
    </row>
    <row r="61" spans="1:24" x14ac:dyDescent="0.25">
      <c r="A61" s="127"/>
      <c r="B61" s="266" t="s">
        <v>92</v>
      </c>
      <c r="C61" s="266"/>
      <c r="D61" s="266"/>
      <c r="E61" s="266"/>
      <c r="F61" s="315"/>
      <c r="G61" s="812">
        <v>105.82333328876345</v>
      </c>
      <c r="H61" s="813">
        <v>114.13534184259753</v>
      </c>
      <c r="I61" s="753">
        <v>109.22767287615594</v>
      </c>
      <c r="J61" s="814">
        <v>114.92466480067034</v>
      </c>
      <c r="K61" s="814">
        <v>109.93127471328926</v>
      </c>
      <c r="L61" s="814">
        <v>104.89621510452577</v>
      </c>
      <c r="M61" s="814">
        <v>665.01516904101345</v>
      </c>
      <c r="N61" s="814">
        <v>113.13305258606205</v>
      </c>
      <c r="O61" s="814">
        <v>237.56064826274593</v>
      </c>
      <c r="P61" s="814">
        <v>111.02356051325755</v>
      </c>
      <c r="Q61" s="753">
        <v>114.13628078905691</v>
      </c>
      <c r="R61" s="754">
        <v>110.36524992217218</v>
      </c>
      <c r="S61" s="815">
        <v>107.3420958046196</v>
      </c>
      <c r="T61" s="813">
        <v>169.59026817556489</v>
      </c>
      <c r="U61" s="755">
        <v>146.78671952122758</v>
      </c>
    </row>
    <row r="62" spans="1:24" x14ac:dyDescent="0.25">
      <c r="A62" s="736"/>
      <c r="B62" s="1161"/>
      <c r="C62" s="1161"/>
      <c r="D62" s="1161"/>
      <c r="E62" s="1161"/>
      <c r="F62" s="1162"/>
      <c r="G62" s="797" t="s">
        <v>545</v>
      </c>
      <c r="H62" s="297"/>
      <c r="I62" s="297"/>
      <c r="J62" s="297"/>
      <c r="K62" s="297"/>
      <c r="L62" s="297"/>
      <c r="M62" s="297"/>
      <c r="N62" s="297"/>
      <c r="O62" s="297"/>
      <c r="P62" s="297"/>
      <c r="Q62" s="297"/>
      <c r="R62" s="297"/>
      <c r="S62" s="297"/>
      <c r="T62" s="297"/>
      <c r="U62" s="298"/>
    </row>
    <row r="63" spans="1:24" x14ac:dyDescent="0.25">
      <c r="A63" s="322"/>
      <c r="B63" s="323" t="s">
        <v>721</v>
      </c>
      <c r="C63" s="323"/>
      <c r="D63" s="323"/>
      <c r="E63" s="323"/>
      <c r="F63" s="324"/>
      <c r="G63" s="798">
        <v>1202.0261000000007</v>
      </c>
      <c r="H63" s="351">
        <v>37655.722006923672</v>
      </c>
      <c r="I63" s="311">
        <v>23516.821306958318</v>
      </c>
      <c r="J63" s="352">
        <v>6393.8635220427677</v>
      </c>
      <c r="K63" s="352">
        <v>596.60116087884137</v>
      </c>
      <c r="L63" s="352">
        <v>887.51677965506167</v>
      </c>
      <c r="M63" s="352">
        <v>378.61927457315551</v>
      </c>
      <c r="N63" s="352">
        <v>17.030273580027359</v>
      </c>
      <c r="O63" s="352">
        <v>41.540140711864176</v>
      </c>
      <c r="P63" s="352">
        <v>32.447090791123408</v>
      </c>
      <c r="Q63" s="606">
        <v>8347.6182422328402</v>
      </c>
      <c r="R63" s="739">
        <v>31864.439549191164</v>
      </c>
      <c r="S63" s="607">
        <v>1423.5751619702769</v>
      </c>
      <c r="T63" s="310">
        <v>4367.7072957622668</v>
      </c>
      <c r="U63" s="196">
        <v>5791.2824577325437</v>
      </c>
    </row>
    <row r="64" spans="1:24" x14ac:dyDescent="0.25">
      <c r="A64" s="127"/>
      <c r="B64" s="266" t="s">
        <v>682</v>
      </c>
      <c r="C64" s="266"/>
      <c r="D64" s="266"/>
      <c r="E64" s="266"/>
      <c r="F64" s="315"/>
      <c r="G64" s="809">
        <v>1200.9958999999999</v>
      </c>
      <c r="H64" s="194">
        <v>33521.028672953857</v>
      </c>
      <c r="I64" s="317">
        <v>21684.654099707306</v>
      </c>
      <c r="J64" s="195">
        <v>5812.4770312149603</v>
      </c>
      <c r="K64" s="195">
        <v>556.6884810625362</v>
      </c>
      <c r="L64" s="195">
        <v>834.16215936568415</v>
      </c>
      <c r="M64" s="195">
        <v>352.01487088063044</v>
      </c>
      <c r="N64" s="195">
        <v>13.536335414078708</v>
      </c>
      <c r="O64" s="195">
        <v>42.97176756945354</v>
      </c>
      <c r="P64" s="195">
        <v>31.041668557458578</v>
      </c>
      <c r="Q64" s="317">
        <v>7642.8923140648021</v>
      </c>
      <c r="R64" s="740">
        <v>29327.54641377211</v>
      </c>
      <c r="S64" s="810">
        <v>1350.8689607794115</v>
      </c>
      <c r="T64" s="194">
        <v>2842.6132984023243</v>
      </c>
      <c r="U64" s="318">
        <v>4193.4822591817356</v>
      </c>
    </row>
    <row r="65" spans="1:21" x14ac:dyDescent="0.25">
      <c r="A65" s="127"/>
      <c r="B65" s="266" t="s">
        <v>54</v>
      </c>
      <c r="C65" s="266"/>
      <c r="D65" s="266"/>
      <c r="E65" s="266"/>
      <c r="F65" s="315"/>
      <c r="G65" s="809">
        <v>1.030200000000832</v>
      </c>
      <c r="H65" s="194">
        <v>4134.6933339698153</v>
      </c>
      <c r="I65" s="317">
        <v>1832.1672072510119</v>
      </c>
      <c r="J65" s="195">
        <v>581.38649082780739</v>
      </c>
      <c r="K65" s="195">
        <v>39.912679816305172</v>
      </c>
      <c r="L65" s="195">
        <v>53.354620289377522</v>
      </c>
      <c r="M65" s="195">
        <v>26.604403692525068</v>
      </c>
      <c r="N65" s="195">
        <v>3.4939381659486504</v>
      </c>
      <c r="O65" s="195">
        <v>-1.4316268575893645</v>
      </c>
      <c r="P65" s="195">
        <v>1.4054222336648294</v>
      </c>
      <c r="Q65" s="317">
        <v>704.72592816803808</v>
      </c>
      <c r="R65" s="740">
        <v>2536.8931354190513</v>
      </c>
      <c r="S65" s="810">
        <v>72.706201190865386</v>
      </c>
      <c r="T65" s="194">
        <v>1525.0939973599425</v>
      </c>
      <c r="U65" s="318">
        <v>1597.8001985508081</v>
      </c>
    </row>
    <row r="66" spans="1:21" x14ac:dyDescent="0.25">
      <c r="A66" s="127"/>
      <c r="B66" s="266" t="s">
        <v>92</v>
      </c>
      <c r="C66" s="266"/>
      <c r="D66" s="266"/>
      <c r="E66" s="266"/>
      <c r="F66" s="315"/>
      <c r="G66" s="809">
        <v>100.08577881073539</v>
      </c>
      <c r="H66" s="370">
        <v>112.33462545051864</v>
      </c>
      <c r="I66" s="750">
        <v>108.4491419546127</v>
      </c>
      <c r="J66" s="371">
        <v>110.00238775492042</v>
      </c>
      <c r="K66" s="371">
        <v>107.16966152059135</v>
      </c>
      <c r="L66" s="371">
        <v>106.39619283736745</v>
      </c>
      <c r="M66" s="371">
        <v>107.55774993992988</v>
      </c>
      <c r="N66" s="371">
        <v>125.81155134730717</v>
      </c>
      <c r="O66" s="371">
        <v>96.668447823852048</v>
      </c>
      <c r="P66" s="371">
        <v>104.52753443669876</v>
      </c>
      <c r="Q66" s="750">
        <v>109.22067064678077</v>
      </c>
      <c r="R66" s="752">
        <v>108.65020584956856</v>
      </c>
      <c r="S66" s="811">
        <v>105.38218015971854</v>
      </c>
      <c r="T66" s="370">
        <v>153.6511244148866</v>
      </c>
      <c r="U66" s="271">
        <v>138.10199017898273</v>
      </c>
    </row>
    <row r="67" spans="1:21" x14ac:dyDescent="0.25">
      <c r="A67" s="736"/>
      <c r="B67" s="1161"/>
      <c r="C67" s="1161"/>
      <c r="D67" s="1161"/>
      <c r="E67" s="1161"/>
      <c r="F67" s="1162"/>
      <c r="G67" s="797" t="s">
        <v>546</v>
      </c>
      <c r="H67" s="297"/>
      <c r="I67" s="297"/>
      <c r="J67" s="297"/>
      <c r="K67" s="297"/>
      <c r="L67" s="297"/>
      <c r="M67" s="297"/>
      <c r="N67" s="297"/>
      <c r="O67" s="297"/>
      <c r="P67" s="297"/>
      <c r="Q67" s="297"/>
      <c r="R67" s="297"/>
      <c r="S67" s="297"/>
      <c r="T67" s="297"/>
      <c r="U67" s="298"/>
    </row>
    <row r="68" spans="1:21" x14ac:dyDescent="0.25">
      <c r="A68" s="322"/>
      <c r="B68" s="323" t="s">
        <v>721</v>
      </c>
      <c r="C68" s="323"/>
      <c r="D68" s="323"/>
      <c r="E68" s="323"/>
      <c r="F68" s="324"/>
      <c r="G68" s="798">
        <v>361.7321</v>
      </c>
      <c r="H68" s="351">
        <v>30432.101546973572</v>
      </c>
      <c r="I68" s="311">
        <v>19568.045891789337</v>
      </c>
      <c r="J68" s="352">
        <v>4911.1294426639661</v>
      </c>
      <c r="K68" s="352">
        <v>261.46029985542708</v>
      </c>
      <c r="L68" s="352">
        <v>624.69688663700742</v>
      </c>
      <c r="M68" s="352">
        <v>82.231896662382624</v>
      </c>
      <c r="N68" s="352">
        <v>60.077609921817832</v>
      </c>
      <c r="O68" s="352">
        <v>919.62117821448544</v>
      </c>
      <c r="P68" s="352">
        <v>8.1531332165434023</v>
      </c>
      <c r="Q68" s="606">
        <v>6867.3704471716292</v>
      </c>
      <c r="R68" s="739">
        <v>26435.416338960964</v>
      </c>
      <c r="S68" s="607">
        <v>837.02160613706474</v>
      </c>
      <c r="T68" s="310">
        <v>3159.6636018755321</v>
      </c>
      <c r="U68" s="196">
        <v>3996.6852080125968</v>
      </c>
    </row>
    <row r="69" spans="1:21" x14ac:dyDescent="0.25">
      <c r="A69" s="127"/>
      <c r="B69" s="266" t="s">
        <v>682</v>
      </c>
      <c r="C69" s="266"/>
      <c r="D69" s="266"/>
      <c r="E69" s="266"/>
      <c r="F69" s="315"/>
      <c r="G69" s="809">
        <v>373.57620000000003</v>
      </c>
      <c r="H69" s="194">
        <v>26743.154185589625</v>
      </c>
      <c r="I69" s="317">
        <v>18115.216297683484</v>
      </c>
      <c r="J69" s="195">
        <v>4444.5372412196839</v>
      </c>
      <c r="K69" s="195">
        <v>259.63087762728645</v>
      </c>
      <c r="L69" s="195">
        <v>549.588901362917</v>
      </c>
      <c r="M69" s="195">
        <v>72.93514237077558</v>
      </c>
      <c r="N69" s="195">
        <v>55.867897009142091</v>
      </c>
      <c r="O69" s="195">
        <v>823.52721256511177</v>
      </c>
      <c r="P69" s="195">
        <v>8.2314754883564127</v>
      </c>
      <c r="Q69" s="317">
        <v>6214.3187476432731</v>
      </c>
      <c r="R69" s="740">
        <v>24329.535045326753</v>
      </c>
      <c r="S69" s="810">
        <v>790.65730097366998</v>
      </c>
      <c r="T69" s="194">
        <v>1622.9618392891907</v>
      </c>
      <c r="U69" s="318">
        <v>2413.6191402628606</v>
      </c>
    </row>
    <row r="70" spans="1:21" x14ac:dyDescent="0.25">
      <c r="A70" s="127"/>
      <c r="B70" s="266" t="s">
        <v>54</v>
      </c>
      <c r="C70" s="266"/>
      <c r="D70" s="266"/>
      <c r="E70" s="266"/>
      <c r="F70" s="315"/>
      <c r="G70" s="809">
        <v>-11.844100000000026</v>
      </c>
      <c r="H70" s="194">
        <v>3688.9473613839473</v>
      </c>
      <c r="I70" s="317">
        <v>1452.8295941058532</v>
      </c>
      <c r="J70" s="195">
        <v>466.59220144428218</v>
      </c>
      <c r="K70" s="195">
        <v>1.8294222281406292</v>
      </c>
      <c r="L70" s="195">
        <v>75.107985274090424</v>
      </c>
      <c r="M70" s="195">
        <v>9.2967542916070443</v>
      </c>
      <c r="N70" s="195">
        <v>4.2097129126757409</v>
      </c>
      <c r="O70" s="195">
        <v>96.093965649373672</v>
      </c>
      <c r="P70" s="195">
        <v>7.8342271813010497E-2</v>
      </c>
      <c r="Q70" s="317">
        <v>653.05169952835604</v>
      </c>
      <c r="R70" s="740">
        <v>2105.8812936342097</v>
      </c>
      <c r="S70" s="810">
        <v>46.364305163394761</v>
      </c>
      <c r="T70" s="194">
        <v>1536.7017625863414</v>
      </c>
      <c r="U70" s="318">
        <v>1583.0660677497362</v>
      </c>
    </row>
    <row r="71" spans="1:21" x14ac:dyDescent="0.25">
      <c r="A71" s="127"/>
      <c r="B71" s="266" t="s">
        <v>92</v>
      </c>
      <c r="C71" s="266"/>
      <c r="D71" s="266"/>
      <c r="E71" s="266"/>
      <c r="F71" s="315"/>
      <c r="G71" s="809">
        <v>96.829535714534259</v>
      </c>
      <c r="H71" s="370">
        <v>113.79398755952172</v>
      </c>
      <c r="I71" s="750">
        <v>108.0199406412367</v>
      </c>
      <c r="J71" s="371">
        <v>110.49810533967397</v>
      </c>
      <c r="K71" s="371">
        <v>100.70462429001485</v>
      </c>
      <c r="L71" s="371">
        <v>113.66621216109556</v>
      </c>
      <c r="M71" s="371">
        <v>112.74660470853097</v>
      </c>
      <c r="N71" s="371">
        <v>107.53511969850391</v>
      </c>
      <c r="O71" s="371">
        <v>111.66858413215775</v>
      </c>
      <c r="P71" s="371">
        <v>99.048259671989214</v>
      </c>
      <c r="Q71" s="750">
        <v>110.50882206156581</v>
      </c>
      <c r="R71" s="752">
        <v>108.65565778265341</v>
      </c>
      <c r="S71" s="811">
        <v>105.86402036714244</v>
      </c>
      <c r="T71" s="370">
        <v>194.68502126084314</v>
      </c>
      <c r="U71" s="271">
        <v>165.58889268575027</v>
      </c>
    </row>
    <row r="72" spans="1:21" ht="15" x14ac:dyDescent="0.25">
      <c r="A72" s="736"/>
      <c r="B72" s="1161"/>
      <c r="C72" s="1161"/>
      <c r="D72" s="1161"/>
      <c r="E72" s="1161"/>
      <c r="F72" s="1162"/>
      <c r="G72" s="296" t="s">
        <v>676</v>
      </c>
      <c r="H72" s="297"/>
      <c r="I72" s="297"/>
      <c r="J72" s="297"/>
      <c r="K72" s="297"/>
      <c r="L72" s="297"/>
      <c r="M72" s="297"/>
      <c r="N72" s="297"/>
      <c r="O72" s="297"/>
      <c r="P72" s="297"/>
      <c r="Q72" s="297"/>
      <c r="R72" s="297"/>
      <c r="S72" s="297"/>
      <c r="T72" s="297"/>
      <c r="U72" s="298"/>
    </row>
    <row r="73" spans="1:21" x14ac:dyDescent="0.25">
      <c r="A73" s="322"/>
      <c r="B73" s="323" t="s">
        <v>721</v>
      </c>
      <c r="C73" s="323"/>
      <c r="D73" s="323"/>
      <c r="E73" s="323"/>
      <c r="F73" s="324"/>
      <c r="G73" s="798">
        <v>10139.523000000023</v>
      </c>
      <c r="H73" s="351">
        <v>32289.72059796764</v>
      </c>
      <c r="I73" s="311">
        <v>22835.28102521849</v>
      </c>
      <c r="J73" s="352">
        <v>5590.3191156033763</v>
      </c>
      <c r="K73" s="352">
        <v>296.13481324515891</v>
      </c>
      <c r="L73" s="352">
        <v>44.261911202989104</v>
      </c>
      <c r="M73" s="352">
        <v>93.979388050765564</v>
      </c>
      <c r="N73" s="352">
        <v>23.729009079947136</v>
      </c>
      <c r="O73" s="352">
        <v>78.571373623788659</v>
      </c>
      <c r="P73" s="352">
        <v>2.2007527704541205</v>
      </c>
      <c r="Q73" s="606">
        <v>6129.1963635764796</v>
      </c>
      <c r="R73" s="739">
        <v>28964.47738879497</v>
      </c>
      <c r="S73" s="607">
        <v>495.40175607866081</v>
      </c>
      <c r="T73" s="310">
        <v>2829.8414530939895</v>
      </c>
      <c r="U73" s="196">
        <v>3325.2432091726505</v>
      </c>
    </row>
    <row r="74" spans="1:21" x14ac:dyDescent="0.25">
      <c r="A74" s="127"/>
      <c r="B74" s="266" t="s">
        <v>682</v>
      </c>
      <c r="C74" s="266"/>
      <c r="D74" s="266"/>
      <c r="E74" s="266"/>
      <c r="F74" s="315"/>
      <c r="G74" s="809">
        <v>9878.1806000000124</v>
      </c>
      <c r="H74" s="194">
        <v>28116.669421559971</v>
      </c>
      <c r="I74" s="317">
        <v>20789.61221698386</v>
      </c>
      <c r="J74" s="195">
        <v>4913.1739401484547</v>
      </c>
      <c r="K74" s="195">
        <v>259.46749242466734</v>
      </c>
      <c r="L74" s="195">
        <v>39.180620973866311</v>
      </c>
      <c r="M74" s="195">
        <v>90.028682339876568</v>
      </c>
      <c r="N74" s="195">
        <v>24.570035700703823</v>
      </c>
      <c r="O74" s="195">
        <v>76.757977746090873</v>
      </c>
      <c r="P74" s="195">
        <v>1.8632648472398492</v>
      </c>
      <c r="Q74" s="317">
        <v>5405.0420141808981</v>
      </c>
      <c r="R74" s="740">
        <v>26194.654231164768</v>
      </c>
      <c r="S74" s="810">
        <v>452.69268344145547</v>
      </c>
      <c r="T74" s="194">
        <v>1469.3225069536923</v>
      </c>
      <c r="U74" s="318">
        <v>1922.0151903951478</v>
      </c>
    </row>
    <row r="75" spans="1:21" x14ac:dyDescent="0.25">
      <c r="A75" s="127"/>
      <c r="B75" s="266" t="s">
        <v>54</v>
      </c>
      <c r="C75" s="266"/>
      <c r="D75" s="266"/>
      <c r="E75" s="266"/>
      <c r="F75" s="315"/>
      <c r="G75" s="809">
        <v>261.34240000001046</v>
      </c>
      <c r="H75" s="194">
        <v>4173.0511764076691</v>
      </c>
      <c r="I75" s="317">
        <v>2045.66880823463</v>
      </c>
      <c r="J75" s="195">
        <v>677.14517545492163</v>
      </c>
      <c r="K75" s="195">
        <v>36.667320820491568</v>
      </c>
      <c r="L75" s="195">
        <v>5.0812902291227928</v>
      </c>
      <c r="M75" s="195">
        <v>3.9507057108889967</v>
      </c>
      <c r="N75" s="195">
        <v>-0.84102662075668633</v>
      </c>
      <c r="O75" s="195">
        <v>1.8133958776977863</v>
      </c>
      <c r="P75" s="195">
        <v>0.33748792321427135</v>
      </c>
      <c r="Q75" s="317">
        <v>724.15434939558145</v>
      </c>
      <c r="R75" s="740">
        <v>2769.8231576302105</v>
      </c>
      <c r="S75" s="810">
        <v>42.709072637205338</v>
      </c>
      <c r="T75" s="194">
        <v>1360.5189461402972</v>
      </c>
      <c r="U75" s="318">
        <v>1403.2280187775027</v>
      </c>
    </row>
    <row r="76" spans="1:21" x14ac:dyDescent="0.25">
      <c r="A76" s="127"/>
      <c r="B76" s="266" t="s">
        <v>92</v>
      </c>
      <c r="C76" s="266"/>
      <c r="D76" s="266"/>
      <c r="E76" s="266"/>
      <c r="F76" s="315"/>
      <c r="G76" s="816">
        <v>102.64565318840202</v>
      </c>
      <c r="H76" s="817">
        <v>114.84191144349323</v>
      </c>
      <c r="I76" s="742">
        <v>109.83986034411669</v>
      </c>
      <c r="J76" s="818">
        <v>113.78223494026065</v>
      </c>
      <c r="K76" s="818">
        <v>114.1317590415059</v>
      </c>
      <c r="L76" s="818">
        <v>112.96888641073872</v>
      </c>
      <c r="M76" s="818">
        <v>104.38827450120205</v>
      </c>
      <c r="N76" s="818">
        <v>96.577023204192599</v>
      </c>
      <c r="O76" s="818">
        <v>102.36248521775333</v>
      </c>
      <c r="P76" s="818">
        <v>118.11271885015218</v>
      </c>
      <c r="Q76" s="742">
        <v>113.39775615981634</v>
      </c>
      <c r="R76" s="743">
        <v>110.57400160042899</v>
      </c>
      <c r="S76" s="819">
        <v>109.43445171512889</v>
      </c>
      <c r="T76" s="817">
        <v>192.59498440277932</v>
      </c>
      <c r="U76" s="744">
        <v>173.00816485685593</v>
      </c>
    </row>
    <row r="77" spans="1:21" x14ac:dyDescent="0.25">
      <c r="A77" s="736"/>
      <c r="B77" s="1161"/>
      <c r="C77" s="1161"/>
      <c r="D77" s="1161"/>
      <c r="E77" s="1161"/>
      <c r="F77" s="1162"/>
      <c r="G77" s="296" t="s">
        <v>658</v>
      </c>
      <c r="H77" s="297"/>
      <c r="I77" s="297"/>
      <c r="J77" s="297"/>
      <c r="K77" s="297"/>
      <c r="L77" s="297"/>
      <c r="M77" s="297"/>
      <c r="N77" s="297"/>
      <c r="O77" s="297"/>
      <c r="P77" s="297"/>
      <c r="Q77" s="297"/>
      <c r="R77" s="297"/>
      <c r="S77" s="297"/>
      <c r="T77" s="297"/>
      <c r="U77" s="298"/>
    </row>
    <row r="78" spans="1:21" x14ac:dyDescent="0.25">
      <c r="A78" s="322"/>
      <c r="B78" s="323" t="s">
        <v>721</v>
      </c>
      <c r="C78" s="323"/>
      <c r="D78" s="323"/>
      <c r="E78" s="323"/>
      <c r="F78" s="324"/>
      <c r="G78" s="798">
        <v>230.41759999999991</v>
      </c>
      <c r="H78" s="351">
        <v>31033.376284334776</v>
      </c>
      <c r="I78" s="311">
        <v>22645.499953128572</v>
      </c>
      <c r="J78" s="352">
        <v>5136.4721415956674</v>
      </c>
      <c r="K78" s="352">
        <v>227.30685503190739</v>
      </c>
      <c r="L78" s="352">
        <v>60.865576240703881</v>
      </c>
      <c r="M78" s="352">
        <v>32.549235243604095</v>
      </c>
      <c r="N78" s="352">
        <v>20.089972872442619</v>
      </c>
      <c r="O78" s="352">
        <v>71.652150993095447</v>
      </c>
      <c r="P78" s="352">
        <v>4.3392229297299059</v>
      </c>
      <c r="Q78" s="606">
        <v>5553.2751549071509</v>
      </c>
      <c r="R78" s="739">
        <v>28198.775108035727</v>
      </c>
      <c r="S78" s="607">
        <v>468.86211527823144</v>
      </c>
      <c r="T78" s="310">
        <v>2365.7390610208013</v>
      </c>
      <c r="U78" s="196">
        <v>2834.6011762990329</v>
      </c>
    </row>
    <row r="79" spans="1:21" x14ac:dyDescent="0.25">
      <c r="A79" s="127"/>
      <c r="B79" s="266" t="s">
        <v>682</v>
      </c>
      <c r="C79" s="266"/>
      <c r="D79" s="266"/>
      <c r="E79" s="266"/>
      <c r="F79" s="315"/>
      <c r="G79" s="809">
        <v>237.26200000000014</v>
      </c>
      <c r="H79" s="194">
        <v>27141.150570536629</v>
      </c>
      <c r="I79" s="317">
        <v>20672.883774055685</v>
      </c>
      <c r="J79" s="195">
        <v>4490.8655831949482</v>
      </c>
      <c r="K79" s="195">
        <v>201.34633162214479</v>
      </c>
      <c r="L79" s="195">
        <v>44.593810499223061</v>
      </c>
      <c r="M79" s="195">
        <v>28.945497663623595</v>
      </c>
      <c r="N79" s="195">
        <v>32.424422509012516</v>
      </c>
      <c r="O79" s="195">
        <v>53.110766438227188</v>
      </c>
      <c r="P79" s="195">
        <v>3.3654778262005696</v>
      </c>
      <c r="Q79" s="317">
        <v>4854.6518897533797</v>
      </c>
      <c r="R79" s="740">
        <v>25527.535663809063</v>
      </c>
      <c r="S79" s="810">
        <v>454.94432315330704</v>
      </c>
      <c r="T79" s="194">
        <v>1158.6705835742757</v>
      </c>
      <c r="U79" s="318">
        <v>1613.6149067275828</v>
      </c>
    </row>
    <row r="80" spans="1:21" x14ac:dyDescent="0.25">
      <c r="A80" s="127"/>
      <c r="B80" s="266" t="s">
        <v>54</v>
      </c>
      <c r="C80" s="266"/>
      <c r="D80" s="266"/>
      <c r="E80" s="266"/>
      <c r="F80" s="315"/>
      <c r="G80" s="809">
        <v>-6.8444000000002347</v>
      </c>
      <c r="H80" s="194">
        <v>3892.2257137981469</v>
      </c>
      <c r="I80" s="317">
        <v>1972.6161790728875</v>
      </c>
      <c r="J80" s="195">
        <v>645.60655840071922</v>
      </c>
      <c r="K80" s="195">
        <v>25.960523409762601</v>
      </c>
      <c r="L80" s="195">
        <v>16.27176574148082</v>
      </c>
      <c r="M80" s="195">
        <v>3.6037375799804998</v>
      </c>
      <c r="N80" s="195">
        <v>-12.334449636569897</v>
      </c>
      <c r="O80" s="195">
        <v>18.541384554868259</v>
      </c>
      <c r="P80" s="195">
        <v>0.9737451035293363</v>
      </c>
      <c r="Q80" s="317">
        <v>698.62326515377117</v>
      </c>
      <c r="R80" s="740">
        <v>2671.2394442266586</v>
      </c>
      <c r="S80" s="810">
        <v>13.917792124924404</v>
      </c>
      <c r="T80" s="194">
        <v>1207.0684774465255</v>
      </c>
      <c r="U80" s="318">
        <v>1220.9862695714501</v>
      </c>
    </row>
    <row r="81" spans="1:21" x14ac:dyDescent="0.25">
      <c r="A81" s="127"/>
      <c r="B81" s="266" t="s">
        <v>92</v>
      </c>
      <c r="C81" s="266"/>
      <c r="D81" s="266"/>
      <c r="E81" s="266"/>
      <c r="F81" s="315"/>
      <c r="G81" s="816">
        <v>97.115256551828693</v>
      </c>
      <c r="H81" s="817">
        <v>114.34068059746663</v>
      </c>
      <c r="I81" s="742">
        <v>109.54204648288356</v>
      </c>
      <c r="J81" s="818">
        <v>114.37599381323307</v>
      </c>
      <c r="K81" s="818">
        <v>112.89346729121503</v>
      </c>
      <c r="L81" s="818">
        <v>136.48884353976504</v>
      </c>
      <c r="M81" s="818">
        <v>112.45007987722178</v>
      </c>
      <c r="N81" s="818">
        <v>61.959385296248591</v>
      </c>
      <c r="O81" s="818">
        <v>134.91078325226889</v>
      </c>
      <c r="P81" s="818">
        <v>128.93333885454948</v>
      </c>
      <c r="Q81" s="742">
        <v>114.39080043263949</v>
      </c>
      <c r="R81" s="743">
        <v>110.46414929904</v>
      </c>
      <c r="S81" s="819">
        <v>103.0592297599094</v>
      </c>
      <c r="T81" s="817">
        <v>204.17701929766369</v>
      </c>
      <c r="U81" s="744">
        <v>175.66776090632521</v>
      </c>
    </row>
    <row r="82" spans="1:21" x14ac:dyDescent="0.25">
      <c r="A82" s="736"/>
      <c r="B82" s="1161"/>
      <c r="C82" s="1161"/>
      <c r="D82" s="1161"/>
      <c r="E82" s="1161"/>
      <c r="F82" s="1162"/>
      <c r="G82" s="296" t="s">
        <v>548</v>
      </c>
      <c r="H82" s="297"/>
      <c r="I82" s="297"/>
      <c r="J82" s="297"/>
      <c r="K82" s="297"/>
      <c r="L82" s="297"/>
      <c r="M82" s="297"/>
      <c r="N82" s="297"/>
      <c r="O82" s="297"/>
      <c r="P82" s="297"/>
      <c r="Q82" s="297"/>
      <c r="R82" s="297"/>
      <c r="S82" s="297"/>
      <c r="T82" s="297"/>
      <c r="U82" s="298"/>
    </row>
    <row r="83" spans="1:21" x14ac:dyDescent="0.25">
      <c r="A83" s="322"/>
      <c r="B83" s="323" t="s">
        <v>721</v>
      </c>
      <c r="C83" s="323"/>
      <c r="D83" s="323"/>
      <c r="E83" s="323"/>
      <c r="F83" s="324"/>
      <c r="G83" s="309">
        <v>2528.6582000000012</v>
      </c>
      <c r="H83" s="351">
        <v>33487.297762636845</v>
      </c>
      <c r="I83" s="311">
        <v>21877.095660193725</v>
      </c>
      <c r="J83" s="352">
        <v>4839.616487774686</v>
      </c>
      <c r="K83" s="352">
        <v>1459.5186292872652</v>
      </c>
      <c r="L83" s="352">
        <v>1.7762714365007222</v>
      </c>
      <c r="M83" s="352">
        <v>15.191521996395815</v>
      </c>
      <c r="N83" s="352">
        <v>118.82659085096329</v>
      </c>
      <c r="O83" s="352">
        <v>359.3882650226642</v>
      </c>
      <c r="P83" s="352">
        <v>7.9480558766964462</v>
      </c>
      <c r="Q83" s="606">
        <v>6802.265822245171</v>
      </c>
      <c r="R83" s="739">
        <v>28679.361482438893</v>
      </c>
      <c r="S83" s="607">
        <v>1603.2420211372691</v>
      </c>
      <c r="T83" s="310">
        <v>3204.6942590606591</v>
      </c>
      <c r="U83" s="196">
        <v>4807.9362801979278</v>
      </c>
    </row>
    <row r="84" spans="1:21" x14ac:dyDescent="0.25">
      <c r="A84" s="127"/>
      <c r="B84" s="266" t="s">
        <v>682</v>
      </c>
      <c r="C84" s="266"/>
      <c r="D84" s="266"/>
      <c r="E84" s="266"/>
      <c r="F84" s="315"/>
      <c r="G84" s="809">
        <v>2386.1484</v>
      </c>
      <c r="H84" s="194">
        <v>29835.327090301678</v>
      </c>
      <c r="I84" s="317">
        <v>20263.820487163888</v>
      </c>
      <c r="J84" s="195">
        <v>4449.7510786280818</v>
      </c>
      <c r="K84" s="195">
        <v>1349.8541205567942</v>
      </c>
      <c r="L84" s="195">
        <v>1.7735694896428067</v>
      </c>
      <c r="M84" s="195">
        <v>9.6034471284350964</v>
      </c>
      <c r="N84" s="195">
        <v>99.623868043300789</v>
      </c>
      <c r="O84" s="195">
        <v>328.89589627647098</v>
      </c>
      <c r="P84" s="195">
        <v>1.9266404386248566</v>
      </c>
      <c r="Q84" s="317">
        <v>6241.4286205613498</v>
      </c>
      <c r="R84" s="740">
        <v>26505.249107725242</v>
      </c>
      <c r="S84" s="810">
        <v>1451.2345502065157</v>
      </c>
      <c r="T84" s="194">
        <v>1878.8434323699239</v>
      </c>
      <c r="U84" s="318">
        <v>3330.0779825764394</v>
      </c>
    </row>
    <row r="85" spans="1:21" x14ac:dyDescent="0.25">
      <c r="A85" s="127"/>
      <c r="B85" s="266" t="s">
        <v>54</v>
      </c>
      <c r="C85" s="266"/>
      <c r="D85" s="266"/>
      <c r="E85" s="266"/>
      <c r="F85" s="315"/>
      <c r="G85" s="809">
        <v>142.50980000000118</v>
      </c>
      <c r="H85" s="194">
        <v>3651.9706723351665</v>
      </c>
      <c r="I85" s="317">
        <v>1613.2751730298369</v>
      </c>
      <c r="J85" s="195">
        <v>389.86540914660418</v>
      </c>
      <c r="K85" s="195">
        <v>109.66450873047097</v>
      </c>
      <c r="L85" s="195">
        <v>2.7019468579154715E-3</v>
      </c>
      <c r="M85" s="195">
        <v>5.5880748679607191</v>
      </c>
      <c r="N85" s="195">
        <v>19.202722807662497</v>
      </c>
      <c r="O85" s="195">
        <v>30.492368746193222</v>
      </c>
      <c r="P85" s="195">
        <v>6</v>
      </c>
      <c r="Q85" s="317">
        <v>560.83720168382115</v>
      </c>
      <c r="R85" s="740">
        <v>2174.0909592755866</v>
      </c>
      <c r="S85" s="810">
        <v>152.00747093075347</v>
      </c>
      <c r="T85" s="194">
        <v>1325.8508266907352</v>
      </c>
      <c r="U85" s="318">
        <v>1477.8582976214884</v>
      </c>
    </row>
    <row r="86" spans="1:21" x14ac:dyDescent="0.25">
      <c r="A86" s="127"/>
      <c r="B86" s="266" t="s">
        <v>92</v>
      </c>
      <c r="C86" s="266"/>
      <c r="D86" s="266"/>
      <c r="E86" s="266"/>
      <c r="F86" s="315"/>
      <c r="G86" s="816">
        <v>105.9723779124551</v>
      </c>
      <c r="H86" s="817">
        <v>112.24042445146272</v>
      </c>
      <c r="I86" s="742">
        <v>107.96135740568648</v>
      </c>
      <c r="J86" s="818">
        <v>108.76151052626533</v>
      </c>
      <c r="K86" s="818">
        <v>108.12417483196155</v>
      </c>
      <c r="L86" s="818">
        <v>100.15234513638704</v>
      </c>
      <c r="M86" s="818">
        <v>158.18821922197961</v>
      </c>
      <c r="N86" s="818">
        <v>119.27522308139669</v>
      </c>
      <c r="O86" s="818">
        <v>109.27113080199737</v>
      </c>
      <c r="P86" s="818">
        <v>412.53446763369021</v>
      </c>
      <c r="Q86" s="742">
        <v>108.98571842728822</v>
      </c>
      <c r="R86" s="743">
        <v>108.20257287859249</v>
      </c>
      <c r="S86" s="819">
        <v>110.47435584476145</v>
      </c>
      <c r="T86" s="817">
        <v>170.56739288905737</v>
      </c>
      <c r="U86" s="744">
        <v>144.37908977969602</v>
      </c>
    </row>
    <row r="87" spans="1:21" x14ac:dyDescent="0.25">
      <c r="A87" s="736"/>
      <c r="B87" s="1161"/>
      <c r="C87" s="1161"/>
      <c r="D87" s="1161"/>
      <c r="E87" s="1161"/>
      <c r="F87" s="1162"/>
      <c r="G87" s="296" t="s">
        <v>547</v>
      </c>
      <c r="H87" s="297"/>
      <c r="I87" s="297"/>
      <c r="J87" s="297"/>
      <c r="K87" s="297"/>
      <c r="L87" s="297"/>
      <c r="M87" s="297"/>
      <c r="N87" s="297"/>
      <c r="O87" s="297"/>
      <c r="P87" s="297"/>
      <c r="Q87" s="297"/>
      <c r="R87" s="297"/>
      <c r="S87" s="297"/>
      <c r="T87" s="297"/>
      <c r="U87" s="298"/>
    </row>
    <row r="88" spans="1:21" x14ac:dyDescent="0.25">
      <c r="A88" s="322"/>
      <c r="B88" s="323" t="s">
        <v>721</v>
      </c>
      <c r="C88" s="323"/>
      <c r="D88" s="323"/>
      <c r="E88" s="323"/>
      <c r="F88" s="324"/>
      <c r="G88" s="309">
        <v>2623.0247000000004</v>
      </c>
      <c r="H88" s="351">
        <v>29633.729271910121</v>
      </c>
      <c r="I88" s="311">
        <v>20080.99428114422</v>
      </c>
      <c r="J88" s="352">
        <v>4623.3341480416357</v>
      </c>
      <c r="K88" s="352">
        <v>416.00297676698716</v>
      </c>
      <c r="L88" s="352">
        <v>82.048884251833371</v>
      </c>
      <c r="M88" s="352">
        <v>30.541776191941057</v>
      </c>
      <c r="N88" s="352">
        <v>75.337135279994328</v>
      </c>
      <c r="O88" s="352">
        <v>909.92595304192139</v>
      </c>
      <c r="P88" s="352">
        <v>11.197823133982183</v>
      </c>
      <c r="Q88" s="606">
        <v>6148.3886967082944</v>
      </c>
      <c r="R88" s="739">
        <v>26229.382977852514</v>
      </c>
      <c r="S88" s="607">
        <v>811.77136202085012</v>
      </c>
      <c r="T88" s="310">
        <v>2596.9672213405624</v>
      </c>
      <c r="U88" s="196">
        <v>3408.7385833614126</v>
      </c>
    </row>
    <row r="89" spans="1:21" x14ac:dyDescent="0.25">
      <c r="A89" s="127"/>
      <c r="B89" s="266" t="s">
        <v>682</v>
      </c>
      <c r="C89" s="266"/>
      <c r="D89" s="266"/>
      <c r="E89" s="266"/>
      <c r="F89" s="315"/>
      <c r="G89" s="809">
        <v>2566.8139999999967</v>
      </c>
      <c r="H89" s="194">
        <v>26190.290797593192</v>
      </c>
      <c r="I89" s="317">
        <v>18620.120442436961</v>
      </c>
      <c r="J89" s="195">
        <v>4107.5321715299033</v>
      </c>
      <c r="K89" s="195">
        <v>398.83905365432321</v>
      </c>
      <c r="L89" s="195">
        <v>71.928565918683731</v>
      </c>
      <c r="M89" s="195">
        <v>14.900735568166107</v>
      </c>
      <c r="N89" s="195">
        <v>73.100836289657252</v>
      </c>
      <c r="O89" s="195">
        <v>813.76085294844245</v>
      </c>
      <c r="P89" s="195">
        <v>9.9709211497210308</v>
      </c>
      <c r="Q89" s="317">
        <v>5490.0331370588965</v>
      </c>
      <c r="R89" s="740">
        <v>24110.153579495858</v>
      </c>
      <c r="S89" s="810">
        <v>749.08203321315875</v>
      </c>
      <c r="T89" s="194">
        <v>1334.0922508084609</v>
      </c>
      <c r="U89" s="318">
        <v>2083.1742840216198</v>
      </c>
    </row>
    <row r="90" spans="1:21" x14ac:dyDescent="0.25">
      <c r="A90" s="127"/>
      <c r="B90" s="266" t="s">
        <v>54</v>
      </c>
      <c r="C90" s="266"/>
      <c r="D90" s="266"/>
      <c r="E90" s="266"/>
      <c r="F90" s="315"/>
      <c r="G90" s="809">
        <v>56.210700000003726</v>
      </c>
      <c r="H90" s="194">
        <v>3443.4384743169285</v>
      </c>
      <c r="I90" s="317">
        <v>1460.873838707259</v>
      </c>
      <c r="J90" s="195">
        <v>515.80197651173239</v>
      </c>
      <c r="K90" s="195">
        <v>17.163923112663952</v>
      </c>
      <c r="L90" s="195">
        <v>10.12031833314964</v>
      </c>
      <c r="M90" s="195">
        <v>15.64104062377495</v>
      </c>
      <c r="N90" s="195">
        <v>2.236298990337076</v>
      </c>
      <c r="O90" s="195">
        <v>96.165100093478941</v>
      </c>
      <c r="P90" s="195">
        <v>1.2269019842611524</v>
      </c>
      <c r="Q90" s="317">
        <v>658.35555964939795</v>
      </c>
      <c r="R90" s="740">
        <v>2119.2293983566569</v>
      </c>
      <c r="S90" s="810">
        <v>62.689328807691368</v>
      </c>
      <c r="T90" s="194">
        <v>1262.8749705321015</v>
      </c>
      <c r="U90" s="318">
        <v>1325.5642993397928</v>
      </c>
    </row>
    <row r="91" spans="1:21" x14ac:dyDescent="0.25">
      <c r="A91" s="127"/>
      <c r="B91" s="266" t="s">
        <v>92</v>
      </c>
      <c r="C91" s="266"/>
      <c r="D91" s="266"/>
      <c r="E91" s="266"/>
      <c r="F91" s="315"/>
      <c r="G91" s="816">
        <v>102.18990156668943</v>
      </c>
      <c r="H91" s="817">
        <v>113.14776724294093</v>
      </c>
      <c r="I91" s="742">
        <v>107.84567341131583</v>
      </c>
      <c r="J91" s="818">
        <v>112.55746650231629</v>
      </c>
      <c r="K91" s="818">
        <v>104.30347102556814</v>
      </c>
      <c r="L91" s="818">
        <v>114.06995705237722</v>
      </c>
      <c r="M91" s="818">
        <v>204.96824503879142</v>
      </c>
      <c r="N91" s="818">
        <v>103.05919754662709</v>
      </c>
      <c r="O91" s="818">
        <v>111.81736621331081</v>
      </c>
      <c r="P91" s="818">
        <v>112.30480078859593</v>
      </c>
      <c r="Q91" s="742">
        <v>111.99183216591821</v>
      </c>
      <c r="R91" s="743">
        <v>108.7897797555256</v>
      </c>
      <c r="S91" s="819">
        <v>108.36882023972566</v>
      </c>
      <c r="T91" s="817">
        <v>194.66174245197797</v>
      </c>
      <c r="U91" s="744">
        <v>163.63194426444042</v>
      </c>
    </row>
    <row r="92" spans="1:21" x14ac:dyDescent="0.25">
      <c r="A92" s="736"/>
      <c r="B92" s="1161"/>
      <c r="C92" s="1161"/>
      <c r="D92" s="1161"/>
      <c r="E92" s="1161"/>
      <c r="F92" s="1162"/>
      <c r="G92" s="296" t="s">
        <v>550</v>
      </c>
      <c r="H92" s="297"/>
      <c r="I92" s="297"/>
      <c r="J92" s="297"/>
      <c r="K92" s="297"/>
      <c r="L92" s="297"/>
      <c r="M92" s="297"/>
      <c r="N92" s="297"/>
      <c r="O92" s="297"/>
      <c r="P92" s="297"/>
      <c r="Q92" s="297"/>
      <c r="R92" s="297"/>
      <c r="S92" s="297"/>
      <c r="T92" s="297"/>
      <c r="U92" s="298"/>
    </row>
    <row r="93" spans="1:21" x14ac:dyDescent="0.25">
      <c r="A93" s="322"/>
      <c r="B93" s="323" t="s">
        <v>721</v>
      </c>
      <c r="C93" s="323"/>
      <c r="D93" s="323"/>
      <c r="E93" s="323"/>
      <c r="F93" s="324"/>
      <c r="G93" s="309">
        <v>2888.0989999999988</v>
      </c>
      <c r="H93" s="351">
        <v>34055.281230548775</v>
      </c>
      <c r="I93" s="311">
        <v>20747.500720485477</v>
      </c>
      <c r="J93" s="352">
        <v>4707.4325533854653</v>
      </c>
      <c r="K93" s="352">
        <v>676.81405658185611</v>
      </c>
      <c r="L93" s="352">
        <v>615.46389741718269</v>
      </c>
      <c r="M93" s="352">
        <v>27.738603605116509</v>
      </c>
      <c r="N93" s="352">
        <v>141.65500097699791</v>
      </c>
      <c r="O93" s="352">
        <v>2429.2852611123576</v>
      </c>
      <c r="P93" s="352">
        <v>10.17006919314978</v>
      </c>
      <c r="Q93" s="606">
        <v>8608.559442272126</v>
      </c>
      <c r="R93" s="739">
        <v>29356.060162757603</v>
      </c>
      <c r="S93" s="607">
        <v>1177.3186849435099</v>
      </c>
      <c r="T93" s="310">
        <v>3435.8839788155933</v>
      </c>
      <c r="U93" s="196">
        <v>4613.2026637591034</v>
      </c>
    </row>
    <row r="94" spans="1:21" x14ac:dyDescent="0.25">
      <c r="A94" s="127"/>
      <c r="B94" s="266" t="s">
        <v>682</v>
      </c>
      <c r="C94" s="266"/>
      <c r="D94" s="266"/>
      <c r="E94" s="266"/>
      <c r="F94" s="315"/>
      <c r="G94" s="809">
        <v>2858.3204000000014</v>
      </c>
      <c r="H94" s="194">
        <v>29705.250998686708</v>
      </c>
      <c r="I94" s="317">
        <v>19008.309157130647</v>
      </c>
      <c r="J94" s="195">
        <v>4293.8118483848011</v>
      </c>
      <c r="K94" s="195">
        <v>608.21479285527232</v>
      </c>
      <c r="L94" s="195">
        <v>547.25460448730632</v>
      </c>
      <c r="M94" s="195">
        <v>13.381080954628688</v>
      </c>
      <c r="N94" s="195">
        <v>95.192617314699888</v>
      </c>
      <c r="O94" s="195">
        <v>2193.8712678956485</v>
      </c>
      <c r="P94" s="195">
        <v>8.9540346841452738</v>
      </c>
      <c r="Q94" s="317">
        <v>7760.6802465765022</v>
      </c>
      <c r="R94" s="740">
        <v>26768.98940370715</v>
      </c>
      <c r="S94" s="810">
        <v>1056.6104952171675</v>
      </c>
      <c r="T94" s="194">
        <v>1821.268299149855</v>
      </c>
      <c r="U94" s="318">
        <v>2877.8787943670222</v>
      </c>
    </row>
    <row r="95" spans="1:21" x14ac:dyDescent="0.25">
      <c r="A95" s="127"/>
      <c r="B95" s="266" t="s">
        <v>54</v>
      </c>
      <c r="C95" s="266"/>
      <c r="D95" s="266"/>
      <c r="E95" s="266"/>
      <c r="F95" s="315"/>
      <c r="G95" s="809">
        <v>29.778599999997368</v>
      </c>
      <c r="H95" s="194">
        <v>4350.030231862067</v>
      </c>
      <c r="I95" s="317">
        <v>1739.1915633548306</v>
      </c>
      <c r="J95" s="195">
        <v>413.6207050006642</v>
      </c>
      <c r="K95" s="195">
        <v>68.599263726583786</v>
      </c>
      <c r="L95" s="195">
        <v>68.209292929876369</v>
      </c>
      <c r="M95" s="195">
        <v>14.357522650487821</v>
      </c>
      <c r="N95" s="195">
        <v>46.462383662298024</v>
      </c>
      <c r="O95" s="195">
        <v>235.41399321670906</v>
      </c>
      <c r="P95" s="195">
        <v>1</v>
      </c>
      <c r="Q95" s="317">
        <v>847.87919569562382</v>
      </c>
      <c r="R95" s="740">
        <v>2586.8547245414497</v>
      </c>
      <c r="S95" s="810">
        <v>120.70818972634243</v>
      </c>
      <c r="T95" s="194">
        <v>1614.6156796657383</v>
      </c>
      <c r="U95" s="318">
        <v>1735.3238693920812</v>
      </c>
    </row>
    <row r="96" spans="1:21" x14ac:dyDescent="0.25">
      <c r="A96" s="127"/>
      <c r="B96" s="266" t="s">
        <v>92</v>
      </c>
      <c r="C96" s="266"/>
      <c r="D96" s="266"/>
      <c r="E96" s="266"/>
      <c r="F96" s="315"/>
      <c r="G96" s="820">
        <v>101.04182162363595</v>
      </c>
      <c r="H96" s="821">
        <v>114.64397736297325</v>
      </c>
      <c r="I96" s="756">
        <v>109.14963845010067</v>
      </c>
      <c r="J96" s="822">
        <v>109.63294898811775</v>
      </c>
      <c r="K96" s="822">
        <v>111.2787890943171</v>
      </c>
      <c r="L96" s="822">
        <v>112.46390480236855</v>
      </c>
      <c r="M96" s="822">
        <v>207.2971809913561</v>
      </c>
      <c r="N96" s="822">
        <v>148.80880994026748</v>
      </c>
      <c r="O96" s="822">
        <v>110.73052902700699</v>
      </c>
      <c r="P96" s="822">
        <v>113.58085546795698</v>
      </c>
      <c r="Q96" s="756">
        <v>110.92532057443871</v>
      </c>
      <c r="R96" s="757">
        <v>109.66443192917914</v>
      </c>
      <c r="S96" s="823">
        <v>111.42409528134898</v>
      </c>
      <c r="T96" s="821">
        <v>188.65336756915062</v>
      </c>
      <c r="U96" s="758">
        <v>160.29871281544916</v>
      </c>
    </row>
    <row r="97" spans="1:21" x14ac:dyDescent="0.25">
      <c r="A97" s="736"/>
      <c r="B97" s="1161"/>
      <c r="C97" s="1161"/>
      <c r="D97" s="1161"/>
      <c r="E97" s="1161"/>
      <c r="F97" s="1162"/>
      <c r="G97" s="296" t="s">
        <v>549</v>
      </c>
      <c r="H97" s="297"/>
      <c r="I97" s="297"/>
      <c r="J97" s="297"/>
      <c r="K97" s="297"/>
      <c r="L97" s="297"/>
      <c r="M97" s="297"/>
      <c r="N97" s="297"/>
      <c r="O97" s="297"/>
      <c r="P97" s="297"/>
      <c r="Q97" s="297"/>
      <c r="R97" s="297"/>
      <c r="S97" s="297"/>
      <c r="T97" s="297"/>
      <c r="U97" s="298"/>
    </row>
    <row r="98" spans="1:21" x14ac:dyDescent="0.25">
      <c r="A98" s="322"/>
      <c r="B98" s="323" t="s">
        <v>721</v>
      </c>
      <c r="C98" s="323"/>
      <c r="D98" s="323"/>
      <c r="E98" s="323"/>
      <c r="F98" s="324"/>
      <c r="G98" s="309">
        <v>1163.3587000000002</v>
      </c>
      <c r="H98" s="351">
        <v>38126.404321097754</v>
      </c>
      <c r="I98" s="311">
        <v>25604.977281154414</v>
      </c>
      <c r="J98" s="352">
        <v>6300.6945607862226</v>
      </c>
      <c r="K98" s="352">
        <v>687.20270884637705</v>
      </c>
      <c r="L98" s="352">
        <v>13.477857975647005</v>
      </c>
      <c r="M98" s="352">
        <v>6.7845225495226282</v>
      </c>
      <c r="N98" s="352">
        <v>178.4274847187429</v>
      </c>
      <c r="O98" s="352">
        <v>6.613322844163771</v>
      </c>
      <c r="P98" s="352">
        <v>0.7298551455654505</v>
      </c>
      <c r="Q98" s="606">
        <v>7193.9303128662414</v>
      </c>
      <c r="R98" s="739">
        <v>32798.907594020653</v>
      </c>
      <c r="S98" s="607">
        <v>1727.4659139953994</v>
      </c>
      <c r="T98" s="310">
        <v>3600.0308130816961</v>
      </c>
      <c r="U98" s="196">
        <v>5327.4967270770958</v>
      </c>
    </row>
    <row r="99" spans="1:21" x14ac:dyDescent="0.25">
      <c r="A99" s="127"/>
      <c r="B99" s="266" t="s">
        <v>682</v>
      </c>
      <c r="C99" s="266"/>
      <c r="D99" s="266"/>
      <c r="E99" s="266"/>
      <c r="F99" s="315"/>
      <c r="G99" s="809">
        <v>1147.5550000000001</v>
      </c>
      <c r="H99" s="194">
        <v>33819.613148534641</v>
      </c>
      <c r="I99" s="317">
        <v>23541.343189070092</v>
      </c>
      <c r="J99" s="195">
        <v>5633.4755196918695</v>
      </c>
      <c r="K99" s="195">
        <v>615.85588490312023</v>
      </c>
      <c r="L99" s="195">
        <v>15.178066991705554</v>
      </c>
      <c r="M99" s="195">
        <v>26.06403759877885</v>
      </c>
      <c r="N99" s="195">
        <v>122.23495460638777</v>
      </c>
      <c r="O99" s="195">
        <v>3.815576014512013</v>
      </c>
      <c r="P99" s="195">
        <v>1.3876604316713943</v>
      </c>
      <c r="Q99" s="317">
        <v>6418.0117002380448</v>
      </c>
      <c r="R99" s="740">
        <v>29959.354889308142</v>
      </c>
      <c r="S99" s="810">
        <v>1564.0258346368289</v>
      </c>
      <c r="T99" s="194">
        <v>2296.2324245896707</v>
      </c>
      <c r="U99" s="318">
        <v>3860.2582592264998</v>
      </c>
    </row>
    <row r="100" spans="1:21" x14ac:dyDescent="0.25">
      <c r="A100" s="127"/>
      <c r="B100" s="266" t="s">
        <v>54</v>
      </c>
      <c r="C100" s="266"/>
      <c r="D100" s="266"/>
      <c r="E100" s="266"/>
      <c r="F100" s="315"/>
      <c r="G100" s="809">
        <v>15.803700000000163</v>
      </c>
      <c r="H100" s="194">
        <v>4306.7911725631129</v>
      </c>
      <c r="I100" s="317">
        <v>2063.6340920843213</v>
      </c>
      <c r="J100" s="195">
        <v>667.21904109435309</v>
      </c>
      <c r="K100" s="195">
        <v>71.346823943256823</v>
      </c>
      <c r="L100" s="195">
        <v>-1.7002090160585492</v>
      </c>
      <c r="M100" s="195">
        <v>-19.279515049256222</v>
      </c>
      <c r="N100" s="195">
        <v>56.192530112355129</v>
      </c>
      <c r="O100" s="195">
        <v>2.797746829651758</v>
      </c>
      <c r="P100" s="195">
        <v>-0.6578052861059438</v>
      </c>
      <c r="Q100" s="317">
        <v>775.91861262819657</v>
      </c>
      <c r="R100" s="740">
        <v>2839.5527047125174</v>
      </c>
      <c r="S100" s="810">
        <v>163.44007935857053</v>
      </c>
      <c r="T100" s="194">
        <v>1303.7983884920254</v>
      </c>
      <c r="U100" s="318">
        <v>1467.238467850596</v>
      </c>
    </row>
    <row r="101" spans="1:21" x14ac:dyDescent="0.25">
      <c r="A101" s="127"/>
      <c r="B101" s="266" t="s">
        <v>92</v>
      </c>
      <c r="C101" s="266"/>
      <c r="D101" s="266"/>
      <c r="E101" s="266"/>
      <c r="F101" s="315"/>
      <c r="G101" s="816">
        <v>101.37716275036928</v>
      </c>
      <c r="H101" s="817">
        <v>112.73459620501225</v>
      </c>
      <c r="I101" s="742">
        <v>108.76599977966607</v>
      </c>
      <c r="J101" s="818">
        <v>111.84382604951566</v>
      </c>
      <c r="K101" s="818">
        <v>111.58498695753802</v>
      </c>
      <c r="L101" s="818">
        <v>88.798250679828513</v>
      </c>
      <c r="M101" s="222">
        <v>26.030205503695619</v>
      </c>
      <c r="N101" s="818">
        <v>145.97091747880324</v>
      </c>
      <c r="O101" s="818">
        <v>173.32436358261288</v>
      </c>
      <c r="P101" s="818">
        <v>52.596091155122323</v>
      </c>
      <c r="Q101" s="742">
        <v>112.08970392807818</v>
      </c>
      <c r="R101" s="743">
        <v>109.47801685050931</v>
      </c>
      <c r="S101" s="819">
        <v>110.44996033563102</v>
      </c>
      <c r="T101" s="817">
        <v>156.77989625658256</v>
      </c>
      <c r="U101" s="744">
        <v>138.00881623253346</v>
      </c>
    </row>
    <row r="102" spans="1:21" x14ac:dyDescent="0.25">
      <c r="A102" s="736"/>
      <c r="B102" s="1161"/>
      <c r="C102" s="1161"/>
      <c r="D102" s="1161"/>
      <c r="E102" s="1161"/>
      <c r="F102" s="1162"/>
      <c r="G102" s="296" t="s">
        <v>551</v>
      </c>
      <c r="H102" s="297"/>
      <c r="I102" s="297"/>
      <c r="J102" s="297"/>
      <c r="K102" s="297"/>
      <c r="L102" s="297"/>
      <c r="M102" s="297"/>
      <c r="N102" s="297"/>
      <c r="O102" s="297"/>
      <c r="P102" s="297"/>
      <c r="Q102" s="297"/>
      <c r="R102" s="297"/>
      <c r="S102" s="297"/>
      <c r="T102" s="297"/>
      <c r="U102" s="298"/>
    </row>
    <row r="103" spans="1:21" x14ac:dyDescent="0.25">
      <c r="A103" s="322"/>
      <c r="B103" s="323" t="s">
        <v>721</v>
      </c>
      <c r="C103" s="323"/>
      <c r="D103" s="323"/>
      <c r="E103" s="323"/>
      <c r="F103" s="324"/>
      <c r="G103" s="309">
        <v>24468.039899999909</v>
      </c>
      <c r="H103" s="351">
        <v>21073.719170287986</v>
      </c>
      <c r="I103" s="311">
        <v>15451.397379131042</v>
      </c>
      <c r="J103" s="352">
        <v>2136.2079422907323</v>
      </c>
      <c r="K103" s="352">
        <v>425.43512036695711</v>
      </c>
      <c r="L103" s="352">
        <v>3.091301291090899</v>
      </c>
      <c r="M103" s="352">
        <v>0.32257726264919823</v>
      </c>
      <c r="N103" s="352">
        <v>16.745620069060035</v>
      </c>
      <c r="O103" s="352">
        <v>28.524202845252674</v>
      </c>
      <c r="P103" s="352">
        <v>0</v>
      </c>
      <c r="Q103" s="606">
        <v>2610.3267641257421</v>
      </c>
      <c r="R103" s="739">
        <v>18061.724143256786</v>
      </c>
      <c r="S103" s="607">
        <v>643.61188708595273</v>
      </c>
      <c r="T103" s="310">
        <v>2368.7057172078694</v>
      </c>
      <c r="U103" s="196">
        <v>3012.3176042938221</v>
      </c>
    </row>
    <row r="104" spans="1:21" x14ac:dyDescent="0.25">
      <c r="A104" s="127"/>
      <c r="B104" s="266" t="s">
        <v>682</v>
      </c>
      <c r="C104" s="266"/>
      <c r="D104" s="266"/>
      <c r="E104" s="266"/>
      <c r="F104" s="315"/>
      <c r="G104" s="809">
        <v>24039.696600000007</v>
      </c>
      <c r="H104" s="194">
        <v>18980.012525754279</v>
      </c>
      <c r="I104" s="317">
        <v>14691.563637149449</v>
      </c>
      <c r="J104" s="195">
        <v>1967.8584393337633</v>
      </c>
      <c r="K104" s="195">
        <v>394.59526013041864</v>
      </c>
      <c r="L104" s="195">
        <v>2.9713076051605953</v>
      </c>
      <c r="M104" s="195">
        <v>1.2441886087142489</v>
      </c>
      <c r="N104" s="195">
        <v>16.527815357980291</v>
      </c>
      <c r="O104" s="195">
        <v>25.346517199111968</v>
      </c>
      <c r="P104" s="195">
        <v>0</v>
      </c>
      <c r="Q104" s="317">
        <v>2408.5435282351496</v>
      </c>
      <c r="R104" s="740">
        <v>17100.107165384601</v>
      </c>
      <c r="S104" s="810">
        <v>584.69535066151013</v>
      </c>
      <c r="T104" s="194">
        <v>1296.4541983168467</v>
      </c>
      <c r="U104" s="318">
        <v>1881.149548978357</v>
      </c>
    </row>
    <row r="105" spans="1:21" x14ac:dyDescent="0.25">
      <c r="A105" s="127"/>
      <c r="B105" s="266" t="s">
        <v>54</v>
      </c>
      <c r="C105" s="266"/>
      <c r="D105" s="266"/>
      <c r="E105" s="266"/>
      <c r="F105" s="315"/>
      <c r="G105" s="809">
        <v>428.34329999990223</v>
      </c>
      <c r="H105" s="194">
        <v>2093.7066445337077</v>
      </c>
      <c r="I105" s="317">
        <v>759.83374198159254</v>
      </c>
      <c r="J105" s="195">
        <v>168.34950295696899</v>
      </c>
      <c r="K105" s="195">
        <v>30.83986023653847</v>
      </c>
      <c r="L105" s="195">
        <v>0</v>
      </c>
      <c r="M105" s="195">
        <v>-0.92161134606505057</v>
      </c>
      <c r="N105" s="195">
        <v>0.21780471107974364</v>
      </c>
      <c r="O105" s="195">
        <v>3.1776856461407057</v>
      </c>
      <c r="P105" s="195">
        <v>0</v>
      </c>
      <c r="Q105" s="317">
        <v>201.78323589059255</v>
      </c>
      <c r="R105" s="740">
        <v>961.49698418625542</v>
      </c>
      <c r="S105" s="810">
        <v>58.916536424442597</v>
      </c>
      <c r="T105" s="194">
        <v>1072.2515188910227</v>
      </c>
      <c r="U105" s="318">
        <v>1131.1680553154652</v>
      </c>
    </row>
    <row r="106" spans="1:21" x14ac:dyDescent="0.25">
      <c r="A106" s="137"/>
      <c r="B106" s="279" t="s">
        <v>92</v>
      </c>
      <c r="C106" s="279"/>
      <c r="D106" s="279"/>
      <c r="E106" s="279"/>
      <c r="F106" s="325"/>
      <c r="G106" s="824">
        <v>101.78181658082947</v>
      </c>
      <c r="H106" s="828">
        <v>111.03111308115695</v>
      </c>
      <c r="I106" s="745">
        <v>105.17190518822828</v>
      </c>
      <c r="J106" s="829">
        <v>108.55496003126959</v>
      </c>
      <c r="K106" s="829">
        <v>107.8155678368629</v>
      </c>
      <c r="L106" s="826">
        <v>104.03841344874213</v>
      </c>
      <c r="M106" s="222">
        <v>25.926717250895848</v>
      </c>
      <c r="N106" s="829">
        <v>101.31780702023985</v>
      </c>
      <c r="O106" s="829">
        <v>112.53697153410897</v>
      </c>
      <c r="P106" s="222" t="s">
        <v>337</v>
      </c>
      <c r="Q106" s="745">
        <v>108.37781146676839</v>
      </c>
      <c r="R106" s="746">
        <v>105.62345585657363</v>
      </c>
      <c r="S106" s="830">
        <v>110.07645030147511</v>
      </c>
      <c r="T106" s="828">
        <v>182.7064712569946</v>
      </c>
      <c r="U106" s="747">
        <v>160.13174528999022</v>
      </c>
    </row>
    <row r="107" spans="1:21" x14ac:dyDescent="0.25">
      <c r="A107" s="669" t="s">
        <v>25</v>
      </c>
      <c r="B107" s="669" t="s">
        <v>659</v>
      </c>
      <c r="C107" s="669"/>
      <c r="D107" s="669"/>
      <c r="E107" s="669"/>
      <c r="F107" s="669"/>
      <c r="G107" s="669"/>
      <c r="H107" s="669"/>
      <c r="I107" s="669"/>
      <c r="J107" s="669"/>
      <c r="K107" s="669"/>
      <c r="L107" s="669"/>
      <c r="M107" s="669"/>
      <c r="N107" s="669"/>
      <c r="O107" s="669"/>
      <c r="P107" s="669"/>
      <c r="Q107" s="669"/>
      <c r="R107" s="669"/>
      <c r="S107" s="669"/>
      <c r="T107" s="669"/>
      <c r="U107" s="669"/>
    </row>
    <row r="108" spans="1:21" x14ac:dyDescent="0.25">
      <c r="A108" s="669"/>
      <c r="B108" s="669"/>
      <c r="C108" s="669"/>
      <c r="D108" s="669"/>
      <c r="E108" s="669"/>
      <c r="F108" s="669"/>
      <c r="G108" s="669"/>
      <c r="H108" s="669"/>
      <c r="I108" s="669"/>
      <c r="J108" s="669"/>
      <c r="K108" s="669"/>
      <c r="L108" s="669"/>
      <c r="M108" s="669"/>
      <c r="N108" s="669"/>
      <c r="O108" s="669"/>
      <c r="P108" s="669"/>
      <c r="Q108" s="669"/>
      <c r="R108" s="669"/>
      <c r="S108" s="669"/>
      <c r="T108" s="669"/>
      <c r="U108" s="669"/>
    </row>
  </sheetData>
  <mergeCells count="18">
    <mergeCell ref="N10:N11"/>
    <mergeCell ref="O10:O11"/>
    <mergeCell ref="Q10:Q11"/>
    <mergeCell ref="R10:R11"/>
    <mergeCell ref="S10:S11"/>
    <mergeCell ref="A3:I3"/>
    <mergeCell ref="A8:U8"/>
    <mergeCell ref="B9:F11"/>
    <mergeCell ref="G9:G11"/>
    <mergeCell ref="H9:H11"/>
    <mergeCell ref="I9:U9"/>
    <mergeCell ref="I10:I11"/>
    <mergeCell ref="J10:J11"/>
    <mergeCell ref="K10:K11"/>
    <mergeCell ref="L10:L11"/>
    <mergeCell ref="T10:T11"/>
    <mergeCell ref="U10:U11"/>
    <mergeCell ref="M10:M11"/>
  </mergeCells>
  <printOptions horizontalCentered="1"/>
  <pageMargins left="0.39370078740157483" right="0.39370078740157483" top="0.47244094488188981" bottom="0.47244094488188981" header="0.47244094488188981" footer="0.47244094488188981"/>
  <pageSetup paperSize="9" scale="54" orientation="portrait" blackAndWhite="1"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autoPageBreaks="0" fitToPage="1"/>
  </sheetPr>
  <dimension ref="A1:Y103"/>
  <sheetViews>
    <sheetView topLeftCell="A80" zoomScale="90" zoomScaleNormal="90" workbookViewId="0">
      <selection activeCell="O19" sqref="O19"/>
    </sheetView>
  </sheetViews>
  <sheetFormatPr defaultRowHeight="12.75" x14ac:dyDescent="0.25"/>
  <cols>
    <col min="1" max="1" width="1.140625" style="290" customWidth="1"/>
    <col min="2" max="3" width="1.7109375" style="290" customWidth="1"/>
    <col min="4" max="4" width="15.7109375" style="290" customWidth="1"/>
    <col min="5" max="5" width="4.140625" style="290" customWidth="1"/>
    <col min="6" max="6" width="1.140625" style="290" customWidth="1"/>
    <col min="7" max="7" width="9.5703125" style="290" customWidth="1"/>
    <col min="8" max="9" width="8.42578125" style="290" customWidth="1"/>
    <col min="10" max="10" width="7.5703125" style="290" customWidth="1"/>
    <col min="11" max="11" width="6.7109375" style="290" customWidth="1"/>
    <col min="12" max="13" width="7.7109375" style="290" customWidth="1"/>
    <col min="14" max="14" width="6.42578125" style="290" customWidth="1"/>
    <col min="15" max="15" width="8" style="290" customWidth="1"/>
    <col min="16" max="16" width="9.140625" style="290" customWidth="1"/>
    <col min="17" max="18" width="9.42578125" style="290" customWidth="1"/>
    <col min="19" max="19" width="7.7109375" style="290" customWidth="1"/>
    <col min="20" max="20" width="7.85546875" style="290" customWidth="1"/>
    <col min="21" max="21" width="9.7109375" style="290" bestFit="1" customWidth="1"/>
    <col min="22" max="253" width="9.140625" style="290"/>
    <col min="254" max="254" width="4.42578125" style="290" customWidth="1"/>
    <col min="255" max="255" width="1.7109375" style="290" customWidth="1"/>
    <col min="256" max="256" width="1.140625" style="290" customWidth="1"/>
    <col min="257" max="258" width="1.7109375" style="290" customWidth="1"/>
    <col min="259" max="259" width="15.7109375" style="290" customWidth="1"/>
    <col min="260" max="260" width="4.140625" style="290" customWidth="1"/>
    <col min="261" max="261" width="1.140625" style="290" customWidth="1"/>
    <col min="262" max="262" width="9.5703125" style="290" customWidth="1"/>
    <col min="263" max="264" width="8.42578125" style="290" customWidth="1"/>
    <col min="265" max="265" width="7.5703125" style="290" customWidth="1"/>
    <col min="266" max="267" width="6.7109375" style="290" customWidth="1"/>
    <col min="268" max="268" width="7.7109375" style="290" customWidth="1"/>
    <col min="269" max="269" width="10" style="290" customWidth="1"/>
    <col min="270" max="270" width="6.42578125" style="290" customWidth="1"/>
    <col min="271" max="271" width="8" style="290" customWidth="1"/>
    <col min="272" max="272" width="7.85546875" style="290" customWidth="1"/>
    <col min="273" max="273" width="7.7109375" style="290" customWidth="1"/>
    <col min="274" max="274" width="7.85546875" style="290" customWidth="1"/>
    <col min="275" max="275" width="9.7109375" style="290" bestFit="1" customWidth="1"/>
    <col min="276" max="276" width="8.7109375" style="290" customWidth="1"/>
    <col min="277" max="277" width="9.7109375" style="290" customWidth="1"/>
    <col min="278" max="509" width="9.140625" style="290"/>
    <col min="510" max="510" width="4.42578125" style="290" customWidth="1"/>
    <col min="511" max="511" width="1.7109375" style="290" customWidth="1"/>
    <col min="512" max="512" width="1.140625" style="290" customWidth="1"/>
    <col min="513" max="514" width="1.7109375" style="290" customWidth="1"/>
    <col min="515" max="515" width="15.7109375" style="290" customWidth="1"/>
    <col min="516" max="516" width="4.140625" style="290" customWidth="1"/>
    <col min="517" max="517" width="1.140625" style="290" customWidth="1"/>
    <col min="518" max="518" width="9.5703125" style="290" customWidth="1"/>
    <col min="519" max="520" width="8.42578125" style="290" customWidth="1"/>
    <col min="521" max="521" width="7.5703125" style="290" customWidth="1"/>
    <col min="522" max="523" width="6.7109375" style="290" customWidth="1"/>
    <col min="524" max="524" width="7.7109375" style="290" customWidth="1"/>
    <col min="525" max="525" width="10" style="290" customWidth="1"/>
    <col min="526" max="526" width="6.42578125" style="290" customWidth="1"/>
    <col min="527" max="527" width="8" style="290" customWidth="1"/>
    <col min="528" max="528" width="7.85546875" style="290" customWidth="1"/>
    <col min="529" max="529" width="7.7109375" style="290" customWidth="1"/>
    <col min="530" max="530" width="7.85546875" style="290" customWidth="1"/>
    <col min="531" max="531" width="9.7109375" style="290" bestFit="1" customWidth="1"/>
    <col min="532" max="532" width="8.7109375" style="290" customWidth="1"/>
    <col min="533" max="533" width="9.7109375" style="290" customWidth="1"/>
    <col min="534" max="765" width="9.140625" style="290"/>
    <col min="766" max="766" width="4.42578125" style="290" customWidth="1"/>
    <col min="767" max="767" width="1.7109375" style="290" customWidth="1"/>
    <col min="768" max="768" width="1.140625" style="290" customWidth="1"/>
    <col min="769" max="770" width="1.7109375" style="290" customWidth="1"/>
    <col min="771" max="771" width="15.7109375" style="290" customWidth="1"/>
    <col min="772" max="772" width="4.140625" style="290" customWidth="1"/>
    <col min="773" max="773" width="1.140625" style="290" customWidth="1"/>
    <col min="774" max="774" width="9.5703125" style="290" customWidth="1"/>
    <col min="775" max="776" width="8.42578125" style="290" customWidth="1"/>
    <col min="777" max="777" width="7.5703125" style="290" customWidth="1"/>
    <col min="778" max="779" width="6.7109375" style="290" customWidth="1"/>
    <col min="780" max="780" width="7.7109375" style="290" customWidth="1"/>
    <col min="781" max="781" width="10" style="290" customWidth="1"/>
    <col min="782" max="782" width="6.42578125" style="290" customWidth="1"/>
    <col min="783" max="783" width="8" style="290" customWidth="1"/>
    <col min="784" max="784" width="7.85546875" style="290" customWidth="1"/>
    <col min="785" max="785" width="7.7109375" style="290" customWidth="1"/>
    <col min="786" max="786" width="7.85546875" style="290" customWidth="1"/>
    <col min="787" max="787" width="9.7109375" style="290" bestFit="1" customWidth="1"/>
    <col min="788" max="788" width="8.7109375" style="290" customWidth="1"/>
    <col min="789" max="789" width="9.7109375" style="290" customWidth="1"/>
    <col min="790" max="1021" width="9.140625" style="290"/>
    <col min="1022" max="1022" width="4.42578125" style="290" customWidth="1"/>
    <col min="1023" max="1023" width="1.7109375" style="290" customWidth="1"/>
    <col min="1024" max="1024" width="1.140625" style="290" customWidth="1"/>
    <col min="1025" max="1026" width="1.7109375" style="290" customWidth="1"/>
    <col min="1027" max="1027" width="15.7109375" style="290" customWidth="1"/>
    <col min="1028" max="1028" width="4.140625" style="290" customWidth="1"/>
    <col min="1029" max="1029" width="1.140625" style="290" customWidth="1"/>
    <col min="1030" max="1030" width="9.5703125" style="290" customWidth="1"/>
    <col min="1031" max="1032" width="8.42578125" style="290" customWidth="1"/>
    <col min="1033" max="1033" width="7.5703125" style="290" customWidth="1"/>
    <col min="1034" max="1035" width="6.7109375" style="290" customWidth="1"/>
    <col min="1036" max="1036" width="7.7109375" style="290" customWidth="1"/>
    <col min="1037" max="1037" width="10" style="290" customWidth="1"/>
    <col min="1038" max="1038" width="6.42578125" style="290" customWidth="1"/>
    <col min="1039" max="1039" width="8" style="290" customWidth="1"/>
    <col min="1040" max="1040" width="7.85546875" style="290" customWidth="1"/>
    <col min="1041" max="1041" width="7.7109375" style="290" customWidth="1"/>
    <col min="1042" max="1042" width="7.85546875" style="290" customWidth="1"/>
    <col min="1043" max="1043" width="9.7109375" style="290" bestFit="1" customWidth="1"/>
    <col min="1044" max="1044" width="8.7109375" style="290" customWidth="1"/>
    <col min="1045" max="1045" width="9.7109375" style="290" customWidth="1"/>
    <col min="1046" max="1277" width="9.140625" style="290"/>
    <col min="1278" max="1278" width="4.42578125" style="290" customWidth="1"/>
    <col min="1279" max="1279" width="1.7109375" style="290" customWidth="1"/>
    <col min="1280" max="1280" width="1.140625" style="290" customWidth="1"/>
    <col min="1281" max="1282" width="1.7109375" style="290" customWidth="1"/>
    <col min="1283" max="1283" width="15.7109375" style="290" customWidth="1"/>
    <col min="1284" max="1284" width="4.140625" style="290" customWidth="1"/>
    <col min="1285" max="1285" width="1.140625" style="290" customWidth="1"/>
    <col min="1286" max="1286" width="9.5703125" style="290" customWidth="1"/>
    <col min="1287" max="1288" width="8.42578125" style="290" customWidth="1"/>
    <col min="1289" max="1289" width="7.5703125" style="290" customWidth="1"/>
    <col min="1290" max="1291" width="6.7109375" style="290" customWidth="1"/>
    <col min="1292" max="1292" width="7.7109375" style="290" customWidth="1"/>
    <col min="1293" max="1293" width="10" style="290" customWidth="1"/>
    <col min="1294" max="1294" width="6.42578125" style="290" customWidth="1"/>
    <col min="1295" max="1295" width="8" style="290" customWidth="1"/>
    <col min="1296" max="1296" width="7.85546875" style="290" customWidth="1"/>
    <col min="1297" max="1297" width="7.7109375" style="290" customWidth="1"/>
    <col min="1298" max="1298" width="7.85546875" style="290" customWidth="1"/>
    <col min="1299" max="1299" width="9.7109375" style="290" bestFit="1" customWidth="1"/>
    <col min="1300" max="1300" width="8.7109375" style="290" customWidth="1"/>
    <col min="1301" max="1301" width="9.7109375" style="290" customWidth="1"/>
    <col min="1302" max="1533" width="9.140625" style="290"/>
    <col min="1534" max="1534" width="4.42578125" style="290" customWidth="1"/>
    <col min="1535" max="1535" width="1.7109375" style="290" customWidth="1"/>
    <col min="1536" max="1536" width="1.140625" style="290" customWidth="1"/>
    <col min="1537" max="1538" width="1.7109375" style="290" customWidth="1"/>
    <col min="1539" max="1539" width="15.7109375" style="290" customWidth="1"/>
    <col min="1540" max="1540" width="4.140625" style="290" customWidth="1"/>
    <col min="1541" max="1541" width="1.140625" style="290" customWidth="1"/>
    <col min="1542" max="1542" width="9.5703125" style="290" customWidth="1"/>
    <col min="1543" max="1544" width="8.42578125" style="290" customWidth="1"/>
    <col min="1545" max="1545" width="7.5703125" style="290" customWidth="1"/>
    <col min="1546" max="1547" width="6.7109375" style="290" customWidth="1"/>
    <col min="1548" max="1548" width="7.7109375" style="290" customWidth="1"/>
    <col min="1549" max="1549" width="10" style="290" customWidth="1"/>
    <col min="1550" max="1550" width="6.42578125" style="290" customWidth="1"/>
    <col min="1551" max="1551" width="8" style="290" customWidth="1"/>
    <col min="1552" max="1552" width="7.85546875" style="290" customWidth="1"/>
    <col min="1553" max="1553" width="7.7109375" style="290" customWidth="1"/>
    <col min="1554" max="1554" width="7.85546875" style="290" customWidth="1"/>
    <col min="1555" max="1555" width="9.7109375" style="290" bestFit="1" customWidth="1"/>
    <col min="1556" max="1556" width="8.7109375" style="290" customWidth="1"/>
    <col min="1557" max="1557" width="9.7109375" style="290" customWidth="1"/>
    <col min="1558" max="1789" width="9.140625" style="290"/>
    <col min="1790" max="1790" width="4.42578125" style="290" customWidth="1"/>
    <col min="1791" max="1791" width="1.7109375" style="290" customWidth="1"/>
    <col min="1792" max="1792" width="1.140625" style="290" customWidth="1"/>
    <col min="1793" max="1794" width="1.7109375" style="290" customWidth="1"/>
    <col min="1795" max="1795" width="15.7109375" style="290" customWidth="1"/>
    <col min="1796" max="1796" width="4.140625" style="290" customWidth="1"/>
    <col min="1797" max="1797" width="1.140625" style="290" customWidth="1"/>
    <col min="1798" max="1798" width="9.5703125" style="290" customWidth="1"/>
    <col min="1799" max="1800" width="8.42578125" style="290" customWidth="1"/>
    <col min="1801" max="1801" width="7.5703125" style="290" customWidth="1"/>
    <col min="1802" max="1803" width="6.7109375" style="290" customWidth="1"/>
    <col min="1804" max="1804" width="7.7109375" style="290" customWidth="1"/>
    <col min="1805" max="1805" width="10" style="290" customWidth="1"/>
    <col min="1806" max="1806" width="6.42578125" style="290" customWidth="1"/>
    <col min="1807" max="1807" width="8" style="290" customWidth="1"/>
    <col min="1808" max="1808" width="7.85546875" style="290" customWidth="1"/>
    <col min="1809" max="1809" width="7.7109375" style="290" customWidth="1"/>
    <col min="1810" max="1810" width="7.85546875" style="290" customWidth="1"/>
    <col min="1811" max="1811" width="9.7109375" style="290" bestFit="1" customWidth="1"/>
    <col min="1812" max="1812" width="8.7109375" style="290" customWidth="1"/>
    <col min="1813" max="1813" width="9.7109375" style="290" customWidth="1"/>
    <col min="1814" max="2045" width="9.140625" style="290"/>
    <col min="2046" max="2046" width="4.42578125" style="290" customWidth="1"/>
    <col min="2047" max="2047" width="1.7109375" style="290" customWidth="1"/>
    <col min="2048" max="2048" width="1.140625" style="290" customWidth="1"/>
    <col min="2049" max="2050" width="1.7109375" style="290" customWidth="1"/>
    <col min="2051" max="2051" width="15.7109375" style="290" customWidth="1"/>
    <col min="2052" max="2052" width="4.140625" style="290" customWidth="1"/>
    <col min="2053" max="2053" width="1.140625" style="290" customWidth="1"/>
    <col min="2054" max="2054" width="9.5703125" style="290" customWidth="1"/>
    <col min="2055" max="2056" width="8.42578125" style="290" customWidth="1"/>
    <col min="2057" max="2057" width="7.5703125" style="290" customWidth="1"/>
    <col min="2058" max="2059" width="6.7109375" style="290" customWidth="1"/>
    <col min="2060" max="2060" width="7.7109375" style="290" customWidth="1"/>
    <col min="2061" max="2061" width="10" style="290" customWidth="1"/>
    <col min="2062" max="2062" width="6.42578125" style="290" customWidth="1"/>
    <col min="2063" max="2063" width="8" style="290" customWidth="1"/>
    <col min="2064" max="2064" width="7.85546875" style="290" customWidth="1"/>
    <col min="2065" max="2065" width="7.7109375" style="290" customWidth="1"/>
    <col min="2066" max="2066" width="7.85546875" style="290" customWidth="1"/>
    <col min="2067" max="2067" width="9.7109375" style="290" bestFit="1" customWidth="1"/>
    <col min="2068" max="2068" width="8.7109375" style="290" customWidth="1"/>
    <col min="2069" max="2069" width="9.7109375" style="290" customWidth="1"/>
    <col min="2070" max="2301" width="9.140625" style="290"/>
    <col min="2302" max="2302" width="4.42578125" style="290" customWidth="1"/>
    <col min="2303" max="2303" width="1.7109375" style="290" customWidth="1"/>
    <col min="2304" max="2304" width="1.140625" style="290" customWidth="1"/>
    <col min="2305" max="2306" width="1.7109375" style="290" customWidth="1"/>
    <col min="2307" max="2307" width="15.7109375" style="290" customWidth="1"/>
    <col min="2308" max="2308" width="4.140625" style="290" customWidth="1"/>
    <col min="2309" max="2309" width="1.140625" style="290" customWidth="1"/>
    <col min="2310" max="2310" width="9.5703125" style="290" customWidth="1"/>
    <col min="2311" max="2312" width="8.42578125" style="290" customWidth="1"/>
    <col min="2313" max="2313" width="7.5703125" style="290" customWidth="1"/>
    <col min="2314" max="2315" width="6.7109375" style="290" customWidth="1"/>
    <col min="2316" max="2316" width="7.7109375" style="290" customWidth="1"/>
    <col min="2317" max="2317" width="10" style="290" customWidth="1"/>
    <col min="2318" max="2318" width="6.42578125" style="290" customWidth="1"/>
    <col min="2319" max="2319" width="8" style="290" customWidth="1"/>
    <col min="2320" max="2320" width="7.85546875" style="290" customWidth="1"/>
    <col min="2321" max="2321" width="7.7109375" style="290" customWidth="1"/>
    <col min="2322" max="2322" width="7.85546875" style="290" customWidth="1"/>
    <col min="2323" max="2323" width="9.7109375" style="290" bestFit="1" customWidth="1"/>
    <col min="2324" max="2324" width="8.7109375" style="290" customWidth="1"/>
    <col min="2325" max="2325" width="9.7109375" style="290" customWidth="1"/>
    <col min="2326" max="2557" width="9.140625" style="290"/>
    <col min="2558" max="2558" width="4.42578125" style="290" customWidth="1"/>
    <col min="2559" max="2559" width="1.7109375" style="290" customWidth="1"/>
    <col min="2560" max="2560" width="1.140625" style="290" customWidth="1"/>
    <col min="2561" max="2562" width="1.7109375" style="290" customWidth="1"/>
    <col min="2563" max="2563" width="15.7109375" style="290" customWidth="1"/>
    <col min="2564" max="2564" width="4.140625" style="290" customWidth="1"/>
    <col min="2565" max="2565" width="1.140625" style="290" customWidth="1"/>
    <col min="2566" max="2566" width="9.5703125" style="290" customWidth="1"/>
    <col min="2567" max="2568" width="8.42578125" style="290" customWidth="1"/>
    <col min="2569" max="2569" width="7.5703125" style="290" customWidth="1"/>
    <col min="2570" max="2571" width="6.7109375" style="290" customWidth="1"/>
    <col min="2572" max="2572" width="7.7109375" style="290" customWidth="1"/>
    <col min="2573" max="2573" width="10" style="290" customWidth="1"/>
    <col min="2574" max="2574" width="6.42578125" style="290" customWidth="1"/>
    <col min="2575" max="2575" width="8" style="290" customWidth="1"/>
    <col min="2576" max="2576" width="7.85546875" style="290" customWidth="1"/>
    <col min="2577" max="2577" width="7.7109375" style="290" customWidth="1"/>
    <col min="2578" max="2578" width="7.85546875" style="290" customWidth="1"/>
    <col min="2579" max="2579" width="9.7109375" style="290" bestFit="1" customWidth="1"/>
    <col min="2580" max="2580" width="8.7109375" style="290" customWidth="1"/>
    <col min="2581" max="2581" width="9.7109375" style="290" customWidth="1"/>
    <col min="2582" max="2813" width="9.140625" style="290"/>
    <col min="2814" max="2814" width="4.42578125" style="290" customWidth="1"/>
    <col min="2815" max="2815" width="1.7109375" style="290" customWidth="1"/>
    <col min="2816" max="2816" width="1.140625" style="290" customWidth="1"/>
    <col min="2817" max="2818" width="1.7109375" style="290" customWidth="1"/>
    <col min="2819" max="2819" width="15.7109375" style="290" customWidth="1"/>
    <col min="2820" max="2820" width="4.140625" style="290" customWidth="1"/>
    <col min="2821" max="2821" width="1.140625" style="290" customWidth="1"/>
    <col min="2822" max="2822" width="9.5703125" style="290" customWidth="1"/>
    <col min="2823" max="2824" width="8.42578125" style="290" customWidth="1"/>
    <col min="2825" max="2825" width="7.5703125" style="290" customWidth="1"/>
    <col min="2826" max="2827" width="6.7109375" style="290" customWidth="1"/>
    <col min="2828" max="2828" width="7.7109375" style="290" customWidth="1"/>
    <col min="2829" max="2829" width="10" style="290" customWidth="1"/>
    <col min="2830" max="2830" width="6.42578125" style="290" customWidth="1"/>
    <col min="2831" max="2831" width="8" style="290" customWidth="1"/>
    <col min="2832" max="2832" width="7.85546875" style="290" customWidth="1"/>
    <col min="2833" max="2833" width="7.7109375" style="290" customWidth="1"/>
    <col min="2834" max="2834" width="7.85546875" style="290" customWidth="1"/>
    <col min="2835" max="2835" width="9.7109375" style="290" bestFit="1" customWidth="1"/>
    <col min="2836" max="2836" width="8.7109375" style="290" customWidth="1"/>
    <col min="2837" max="2837" width="9.7109375" style="290" customWidth="1"/>
    <col min="2838" max="3069" width="9.140625" style="290"/>
    <col min="3070" max="3070" width="4.42578125" style="290" customWidth="1"/>
    <col min="3071" max="3071" width="1.7109375" style="290" customWidth="1"/>
    <col min="3072" max="3072" width="1.140625" style="290" customWidth="1"/>
    <col min="3073" max="3074" width="1.7109375" style="290" customWidth="1"/>
    <col min="3075" max="3075" width="15.7109375" style="290" customWidth="1"/>
    <col min="3076" max="3076" width="4.140625" style="290" customWidth="1"/>
    <col min="3077" max="3077" width="1.140625" style="290" customWidth="1"/>
    <col min="3078" max="3078" width="9.5703125" style="290" customWidth="1"/>
    <col min="3079" max="3080" width="8.42578125" style="290" customWidth="1"/>
    <col min="3081" max="3081" width="7.5703125" style="290" customWidth="1"/>
    <col min="3082" max="3083" width="6.7109375" style="290" customWidth="1"/>
    <col min="3084" max="3084" width="7.7109375" style="290" customWidth="1"/>
    <col min="3085" max="3085" width="10" style="290" customWidth="1"/>
    <col min="3086" max="3086" width="6.42578125" style="290" customWidth="1"/>
    <col min="3087" max="3087" width="8" style="290" customWidth="1"/>
    <col min="3088" max="3088" width="7.85546875" style="290" customWidth="1"/>
    <col min="3089" max="3089" width="7.7109375" style="290" customWidth="1"/>
    <col min="3090" max="3090" width="7.85546875" style="290" customWidth="1"/>
    <col min="3091" max="3091" width="9.7109375" style="290" bestFit="1" customWidth="1"/>
    <col min="3092" max="3092" width="8.7109375" style="290" customWidth="1"/>
    <col min="3093" max="3093" width="9.7109375" style="290" customWidth="1"/>
    <col min="3094" max="3325" width="9.140625" style="290"/>
    <col min="3326" max="3326" width="4.42578125" style="290" customWidth="1"/>
    <col min="3327" max="3327" width="1.7109375" style="290" customWidth="1"/>
    <col min="3328" max="3328" width="1.140625" style="290" customWidth="1"/>
    <col min="3329" max="3330" width="1.7109375" style="290" customWidth="1"/>
    <col min="3331" max="3331" width="15.7109375" style="290" customWidth="1"/>
    <col min="3332" max="3332" width="4.140625" style="290" customWidth="1"/>
    <col min="3333" max="3333" width="1.140625" style="290" customWidth="1"/>
    <col min="3334" max="3334" width="9.5703125" style="290" customWidth="1"/>
    <col min="3335" max="3336" width="8.42578125" style="290" customWidth="1"/>
    <col min="3337" max="3337" width="7.5703125" style="290" customWidth="1"/>
    <col min="3338" max="3339" width="6.7109375" style="290" customWidth="1"/>
    <col min="3340" max="3340" width="7.7109375" style="290" customWidth="1"/>
    <col min="3341" max="3341" width="10" style="290" customWidth="1"/>
    <col min="3342" max="3342" width="6.42578125" style="290" customWidth="1"/>
    <col min="3343" max="3343" width="8" style="290" customWidth="1"/>
    <col min="3344" max="3344" width="7.85546875" style="290" customWidth="1"/>
    <col min="3345" max="3345" width="7.7109375" style="290" customWidth="1"/>
    <col min="3346" max="3346" width="7.85546875" style="290" customWidth="1"/>
    <col min="3347" max="3347" width="9.7109375" style="290" bestFit="1" customWidth="1"/>
    <col min="3348" max="3348" width="8.7109375" style="290" customWidth="1"/>
    <col min="3349" max="3349" width="9.7109375" style="290" customWidth="1"/>
    <col min="3350" max="3581" width="9.140625" style="290"/>
    <col min="3582" max="3582" width="4.42578125" style="290" customWidth="1"/>
    <col min="3583" max="3583" width="1.7109375" style="290" customWidth="1"/>
    <col min="3584" max="3584" width="1.140625" style="290" customWidth="1"/>
    <col min="3585" max="3586" width="1.7109375" style="290" customWidth="1"/>
    <col min="3587" max="3587" width="15.7109375" style="290" customWidth="1"/>
    <col min="3588" max="3588" width="4.140625" style="290" customWidth="1"/>
    <col min="3589" max="3589" width="1.140625" style="290" customWidth="1"/>
    <col min="3590" max="3590" width="9.5703125" style="290" customWidth="1"/>
    <col min="3591" max="3592" width="8.42578125" style="290" customWidth="1"/>
    <col min="3593" max="3593" width="7.5703125" style="290" customWidth="1"/>
    <col min="3594" max="3595" width="6.7109375" style="290" customWidth="1"/>
    <col min="3596" max="3596" width="7.7109375" style="290" customWidth="1"/>
    <col min="3597" max="3597" width="10" style="290" customWidth="1"/>
    <col min="3598" max="3598" width="6.42578125" style="290" customWidth="1"/>
    <col min="3599" max="3599" width="8" style="290" customWidth="1"/>
    <col min="3600" max="3600" width="7.85546875" style="290" customWidth="1"/>
    <col min="3601" max="3601" width="7.7109375" style="290" customWidth="1"/>
    <col min="3602" max="3602" width="7.85546875" style="290" customWidth="1"/>
    <col min="3603" max="3603" width="9.7109375" style="290" bestFit="1" customWidth="1"/>
    <col min="3604" max="3604" width="8.7109375" style="290" customWidth="1"/>
    <col min="3605" max="3605" width="9.7109375" style="290" customWidth="1"/>
    <col min="3606" max="3837" width="9.140625" style="290"/>
    <col min="3838" max="3838" width="4.42578125" style="290" customWidth="1"/>
    <col min="3839" max="3839" width="1.7109375" style="290" customWidth="1"/>
    <col min="3840" max="3840" width="1.140625" style="290" customWidth="1"/>
    <col min="3841" max="3842" width="1.7109375" style="290" customWidth="1"/>
    <col min="3843" max="3843" width="15.7109375" style="290" customWidth="1"/>
    <col min="3844" max="3844" width="4.140625" style="290" customWidth="1"/>
    <col min="3845" max="3845" width="1.140625" style="290" customWidth="1"/>
    <col min="3846" max="3846" width="9.5703125" style="290" customWidth="1"/>
    <col min="3847" max="3848" width="8.42578125" style="290" customWidth="1"/>
    <col min="3849" max="3849" width="7.5703125" style="290" customWidth="1"/>
    <col min="3850" max="3851" width="6.7109375" style="290" customWidth="1"/>
    <col min="3852" max="3852" width="7.7109375" style="290" customWidth="1"/>
    <col min="3853" max="3853" width="10" style="290" customWidth="1"/>
    <col min="3854" max="3854" width="6.42578125" style="290" customWidth="1"/>
    <col min="3855" max="3855" width="8" style="290" customWidth="1"/>
    <col min="3856" max="3856" width="7.85546875" style="290" customWidth="1"/>
    <col min="3857" max="3857" width="7.7109375" style="290" customWidth="1"/>
    <col min="3858" max="3858" width="7.85546875" style="290" customWidth="1"/>
    <col min="3859" max="3859" width="9.7109375" style="290" bestFit="1" customWidth="1"/>
    <col min="3860" max="3860" width="8.7109375" style="290" customWidth="1"/>
    <col min="3861" max="3861" width="9.7109375" style="290" customWidth="1"/>
    <col min="3862" max="4093" width="9.140625" style="290"/>
    <col min="4094" max="4094" width="4.42578125" style="290" customWidth="1"/>
    <col min="4095" max="4095" width="1.7109375" style="290" customWidth="1"/>
    <col min="4096" max="4096" width="1.140625" style="290" customWidth="1"/>
    <col min="4097" max="4098" width="1.7109375" style="290" customWidth="1"/>
    <col min="4099" max="4099" width="15.7109375" style="290" customWidth="1"/>
    <col min="4100" max="4100" width="4.140625" style="290" customWidth="1"/>
    <col min="4101" max="4101" width="1.140625" style="290" customWidth="1"/>
    <col min="4102" max="4102" width="9.5703125" style="290" customWidth="1"/>
    <col min="4103" max="4104" width="8.42578125" style="290" customWidth="1"/>
    <col min="4105" max="4105" width="7.5703125" style="290" customWidth="1"/>
    <col min="4106" max="4107" width="6.7109375" style="290" customWidth="1"/>
    <col min="4108" max="4108" width="7.7109375" style="290" customWidth="1"/>
    <col min="4109" max="4109" width="10" style="290" customWidth="1"/>
    <col min="4110" max="4110" width="6.42578125" style="290" customWidth="1"/>
    <col min="4111" max="4111" width="8" style="290" customWidth="1"/>
    <col min="4112" max="4112" width="7.85546875" style="290" customWidth="1"/>
    <col min="4113" max="4113" width="7.7109375" style="290" customWidth="1"/>
    <col min="4114" max="4114" width="7.85546875" style="290" customWidth="1"/>
    <col min="4115" max="4115" width="9.7109375" style="290" bestFit="1" customWidth="1"/>
    <col min="4116" max="4116" width="8.7109375" style="290" customWidth="1"/>
    <col min="4117" max="4117" width="9.7109375" style="290" customWidth="1"/>
    <col min="4118" max="4349" width="9.140625" style="290"/>
    <col min="4350" max="4350" width="4.42578125" style="290" customWidth="1"/>
    <col min="4351" max="4351" width="1.7109375" style="290" customWidth="1"/>
    <col min="4352" max="4352" width="1.140625" style="290" customWidth="1"/>
    <col min="4353" max="4354" width="1.7109375" style="290" customWidth="1"/>
    <col min="4355" max="4355" width="15.7109375" style="290" customWidth="1"/>
    <col min="4356" max="4356" width="4.140625" style="290" customWidth="1"/>
    <col min="4357" max="4357" width="1.140625" style="290" customWidth="1"/>
    <col min="4358" max="4358" width="9.5703125" style="290" customWidth="1"/>
    <col min="4359" max="4360" width="8.42578125" style="290" customWidth="1"/>
    <col min="4361" max="4361" width="7.5703125" style="290" customWidth="1"/>
    <col min="4362" max="4363" width="6.7109375" style="290" customWidth="1"/>
    <col min="4364" max="4364" width="7.7109375" style="290" customWidth="1"/>
    <col min="4365" max="4365" width="10" style="290" customWidth="1"/>
    <col min="4366" max="4366" width="6.42578125" style="290" customWidth="1"/>
    <col min="4367" max="4367" width="8" style="290" customWidth="1"/>
    <col min="4368" max="4368" width="7.85546875" style="290" customWidth="1"/>
    <col min="4369" max="4369" width="7.7109375" style="290" customWidth="1"/>
    <col min="4370" max="4370" width="7.85546875" style="290" customWidth="1"/>
    <col min="4371" max="4371" width="9.7109375" style="290" bestFit="1" customWidth="1"/>
    <col min="4372" max="4372" width="8.7109375" style="290" customWidth="1"/>
    <col min="4373" max="4373" width="9.7109375" style="290" customWidth="1"/>
    <col min="4374" max="4605" width="9.140625" style="290"/>
    <col min="4606" max="4606" width="4.42578125" style="290" customWidth="1"/>
    <col min="4607" max="4607" width="1.7109375" style="290" customWidth="1"/>
    <col min="4608" max="4608" width="1.140625" style="290" customWidth="1"/>
    <col min="4609" max="4610" width="1.7109375" style="290" customWidth="1"/>
    <col min="4611" max="4611" width="15.7109375" style="290" customWidth="1"/>
    <col min="4612" max="4612" width="4.140625" style="290" customWidth="1"/>
    <col min="4613" max="4613" width="1.140625" style="290" customWidth="1"/>
    <col min="4614" max="4614" width="9.5703125" style="290" customWidth="1"/>
    <col min="4615" max="4616" width="8.42578125" style="290" customWidth="1"/>
    <col min="4617" max="4617" width="7.5703125" style="290" customWidth="1"/>
    <col min="4618" max="4619" width="6.7109375" style="290" customWidth="1"/>
    <col min="4620" max="4620" width="7.7109375" style="290" customWidth="1"/>
    <col min="4621" max="4621" width="10" style="290" customWidth="1"/>
    <col min="4622" max="4622" width="6.42578125" style="290" customWidth="1"/>
    <col min="4623" max="4623" width="8" style="290" customWidth="1"/>
    <col min="4624" max="4624" width="7.85546875" style="290" customWidth="1"/>
    <col min="4625" max="4625" width="7.7109375" style="290" customWidth="1"/>
    <col min="4626" max="4626" width="7.85546875" style="290" customWidth="1"/>
    <col min="4627" max="4627" width="9.7109375" style="290" bestFit="1" customWidth="1"/>
    <col min="4628" max="4628" width="8.7109375" style="290" customWidth="1"/>
    <col min="4629" max="4629" width="9.7109375" style="290" customWidth="1"/>
    <col min="4630" max="4861" width="9.140625" style="290"/>
    <col min="4862" max="4862" width="4.42578125" style="290" customWidth="1"/>
    <col min="4863" max="4863" width="1.7109375" style="290" customWidth="1"/>
    <col min="4864" max="4864" width="1.140625" style="290" customWidth="1"/>
    <col min="4865" max="4866" width="1.7109375" style="290" customWidth="1"/>
    <col min="4867" max="4867" width="15.7109375" style="290" customWidth="1"/>
    <col min="4868" max="4868" width="4.140625" style="290" customWidth="1"/>
    <col min="4869" max="4869" width="1.140625" style="290" customWidth="1"/>
    <col min="4870" max="4870" width="9.5703125" style="290" customWidth="1"/>
    <col min="4871" max="4872" width="8.42578125" style="290" customWidth="1"/>
    <col min="4873" max="4873" width="7.5703125" style="290" customWidth="1"/>
    <col min="4874" max="4875" width="6.7109375" style="290" customWidth="1"/>
    <col min="4876" max="4876" width="7.7109375" style="290" customWidth="1"/>
    <col min="4877" max="4877" width="10" style="290" customWidth="1"/>
    <col min="4878" max="4878" width="6.42578125" style="290" customWidth="1"/>
    <col min="4879" max="4879" width="8" style="290" customWidth="1"/>
    <col min="4880" max="4880" width="7.85546875" style="290" customWidth="1"/>
    <col min="4881" max="4881" width="7.7109375" style="290" customWidth="1"/>
    <col min="4882" max="4882" width="7.85546875" style="290" customWidth="1"/>
    <col min="4883" max="4883" width="9.7109375" style="290" bestFit="1" customWidth="1"/>
    <col min="4884" max="4884" width="8.7109375" style="290" customWidth="1"/>
    <col min="4885" max="4885" width="9.7109375" style="290" customWidth="1"/>
    <col min="4886" max="5117" width="9.140625" style="290"/>
    <col min="5118" max="5118" width="4.42578125" style="290" customWidth="1"/>
    <col min="5119" max="5119" width="1.7109375" style="290" customWidth="1"/>
    <col min="5120" max="5120" width="1.140625" style="290" customWidth="1"/>
    <col min="5121" max="5122" width="1.7109375" style="290" customWidth="1"/>
    <col min="5123" max="5123" width="15.7109375" style="290" customWidth="1"/>
    <col min="5124" max="5124" width="4.140625" style="290" customWidth="1"/>
    <col min="5125" max="5125" width="1.140625" style="290" customWidth="1"/>
    <col min="5126" max="5126" width="9.5703125" style="290" customWidth="1"/>
    <col min="5127" max="5128" width="8.42578125" style="290" customWidth="1"/>
    <col min="5129" max="5129" width="7.5703125" style="290" customWidth="1"/>
    <col min="5130" max="5131" width="6.7109375" style="290" customWidth="1"/>
    <col min="5132" max="5132" width="7.7109375" style="290" customWidth="1"/>
    <col min="5133" max="5133" width="10" style="290" customWidth="1"/>
    <col min="5134" max="5134" width="6.42578125" style="290" customWidth="1"/>
    <col min="5135" max="5135" width="8" style="290" customWidth="1"/>
    <col min="5136" max="5136" width="7.85546875" style="290" customWidth="1"/>
    <col min="5137" max="5137" width="7.7109375" style="290" customWidth="1"/>
    <col min="5138" max="5138" width="7.85546875" style="290" customWidth="1"/>
    <col min="5139" max="5139" width="9.7109375" style="290" bestFit="1" customWidth="1"/>
    <col min="5140" max="5140" width="8.7109375" style="290" customWidth="1"/>
    <col min="5141" max="5141" width="9.7109375" style="290" customWidth="1"/>
    <col min="5142" max="5373" width="9.140625" style="290"/>
    <col min="5374" max="5374" width="4.42578125" style="290" customWidth="1"/>
    <col min="5375" max="5375" width="1.7109375" style="290" customWidth="1"/>
    <col min="5376" max="5376" width="1.140625" style="290" customWidth="1"/>
    <col min="5377" max="5378" width="1.7109375" style="290" customWidth="1"/>
    <col min="5379" max="5379" width="15.7109375" style="290" customWidth="1"/>
    <col min="5380" max="5380" width="4.140625" style="290" customWidth="1"/>
    <col min="5381" max="5381" width="1.140625" style="290" customWidth="1"/>
    <col min="5382" max="5382" width="9.5703125" style="290" customWidth="1"/>
    <col min="5383" max="5384" width="8.42578125" style="290" customWidth="1"/>
    <col min="5385" max="5385" width="7.5703125" style="290" customWidth="1"/>
    <col min="5386" max="5387" width="6.7109375" style="290" customWidth="1"/>
    <col min="5388" max="5388" width="7.7109375" style="290" customWidth="1"/>
    <col min="5389" max="5389" width="10" style="290" customWidth="1"/>
    <col min="5390" max="5390" width="6.42578125" style="290" customWidth="1"/>
    <col min="5391" max="5391" width="8" style="290" customWidth="1"/>
    <col min="5392" max="5392" width="7.85546875" style="290" customWidth="1"/>
    <col min="5393" max="5393" width="7.7109375" style="290" customWidth="1"/>
    <col min="5394" max="5394" width="7.85546875" style="290" customWidth="1"/>
    <col min="5395" max="5395" width="9.7109375" style="290" bestFit="1" customWidth="1"/>
    <col min="5396" max="5396" width="8.7109375" style="290" customWidth="1"/>
    <col min="5397" max="5397" width="9.7109375" style="290" customWidth="1"/>
    <col min="5398" max="5629" width="9.140625" style="290"/>
    <col min="5630" max="5630" width="4.42578125" style="290" customWidth="1"/>
    <col min="5631" max="5631" width="1.7109375" style="290" customWidth="1"/>
    <col min="5632" max="5632" width="1.140625" style="290" customWidth="1"/>
    <col min="5633" max="5634" width="1.7109375" style="290" customWidth="1"/>
    <col min="5635" max="5635" width="15.7109375" style="290" customWidth="1"/>
    <col min="5636" max="5636" width="4.140625" style="290" customWidth="1"/>
    <col min="5637" max="5637" width="1.140625" style="290" customWidth="1"/>
    <col min="5638" max="5638" width="9.5703125" style="290" customWidth="1"/>
    <col min="5639" max="5640" width="8.42578125" style="290" customWidth="1"/>
    <col min="5641" max="5641" width="7.5703125" style="290" customWidth="1"/>
    <col min="5642" max="5643" width="6.7109375" style="290" customWidth="1"/>
    <col min="5644" max="5644" width="7.7109375" style="290" customWidth="1"/>
    <col min="5645" max="5645" width="10" style="290" customWidth="1"/>
    <col min="5646" max="5646" width="6.42578125" style="290" customWidth="1"/>
    <col min="5647" max="5647" width="8" style="290" customWidth="1"/>
    <col min="5648" max="5648" width="7.85546875" style="290" customWidth="1"/>
    <col min="5649" max="5649" width="7.7109375" style="290" customWidth="1"/>
    <col min="5650" max="5650" width="7.85546875" style="290" customWidth="1"/>
    <col min="5651" max="5651" width="9.7109375" style="290" bestFit="1" customWidth="1"/>
    <col min="5652" max="5652" width="8.7109375" style="290" customWidth="1"/>
    <col min="5653" max="5653" width="9.7109375" style="290" customWidth="1"/>
    <col min="5654" max="5885" width="9.140625" style="290"/>
    <col min="5886" max="5886" width="4.42578125" style="290" customWidth="1"/>
    <col min="5887" max="5887" width="1.7109375" style="290" customWidth="1"/>
    <col min="5888" max="5888" width="1.140625" style="290" customWidth="1"/>
    <col min="5889" max="5890" width="1.7109375" style="290" customWidth="1"/>
    <col min="5891" max="5891" width="15.7109375" style="290" customWidth="1"/>
    <col min="5892" max="5892" width="4.140625" style="290" customWidth="1"/>
    <col min="5893" max="5893" width="1.140625" style="290" customWidth="1"/>
    <col min="5894" max="5894" width="9.5703125" style="290" customWidth="1"/>
    <col min="5895" max="5896" width="8.42578125" style="290" customWidth="1"/>
    <col min="5897" max="5897" width="7.5703125" style="290" customWidth="1"/>
    <col min="5898" max="5899" width="6.7109375" style="290" customWidth="1"/>
    <col min="5900" max="5900" width="7.7109375" style="290" customWidth="1"/>
    <col min="5901" max="5901" width="10" style="290" customWidth="1"/>
    <col min="5902" max="5902" width="6.42578125" style="290" customWidth="1"/>
    <col min="5903" max="5903" width="8" style="290" customWidth="1"/>
    <col min="5904" max="5904" width="7.85546875" style="290" customWidth="1"/>
    <col min="5905" max="5905" width="7.7109375" style="290" customWidth="1"/>
    <col min="5906" max="5906" width="7.85546875" style="290" customWidth="1"/>
    <col min="5907" max="5907" width="9.7109375" style="290" bestFit="1" customWidth="1"/>
    <col min="5908" max="5908" width="8.7109375" style="290" customWidth="1"/>
    <col min="5909" max="5909" width="9.7109375" style="290" customWidth="1"/>
    <col min="5910" max="6141" width="9.140625" style="290"/>
    <col min="6142" max="6142" width="4.42578125" style="290" customWidth="1"/>
    <col min="6143" max="6143" width="1.7109375" style="290" customWidth="1"/>
    <col min="6144" max="6144" width="1.140625" style="290" customWidth="1"/>
    <col min="6145" max="6146" width="1.7109375" style="290" customWidth="1"/>
    <col min="6147" max="6147" width="15.7109375" style="290" customWidth="1"/>
    <col min="6148" max="6148" width="4.140625" style="290" customWidth="1"/>
    <col min="6149" max="6149" width="1.140625" style="290" customWidth="1"/>
    <col min="6150" max="6150" width="9.5703125" style="290" customWidth="1"/>
    <col min="6151" max="6152" width="8.42578125" style="290" customWidth="1"/>
    <col min="6153" max="6153" width="7.5703125" style="290" customWidth="1"/>
    <col min="6154" max="6155" width="6.7109375" style="290" customWidth="1"/>
    <col min="6156" max="6156" width="7.7109375" style="290" customWidth="1"/>
    <col min="6157" max="6157" width="10" style="290" customWidth="1"/>
    <col min="6158" max="6158" width="6.42578125" style="290" customWidth="1"/>
    <col min="6159" max="6159" width="8" style="290" customWidth="1"/>
    <col min="6160" max="6160" width="7.85546875" style="290" customWidth="1"/>
    <col min="6161" max="6161" width="7.7109375" style="290" customWidth="1"/>
    <col min="6162" max="6162" width="7.85546875" style="290" customWidth="1"/>
    <col min="6163" max="6163" width="9.7109375" style="290" bestFit="1" customWidth="1"/>
    <col min="6164" max="6164" width="8.7109375" style="290" customWidth="1"/>
    <col min="6165" max="6165" width="9.7109375" style="290" customWidth="1"/>
    <col min="6166" max="6397" width="9.140625" style="290"/>
    <col min="6398" max="6398" width="4.42578125" style="290" customWidth="1"/>
    <col min="6399" max="6399" width="1.7109375" style="290" customWidth="1"/>
    <col min="6400" max="6400" width="1.140625" style="290" customWidth="1"/>
    <col min="6401" max="6402" width="1.7109375" style="290" customWidth="1"/>
    <col min="6403" max="6403" width="15.7109375" style="290" customWidth="1"/>
    <col min="6404" max="6404" width="4.140625" style="290" customWidth="1"/>
    <col min="6405" max="6405" width="1.140625" style="290" customWidth="1"/>
    <col min="6406" max="6406" width="9.5703125" style="290" customWidth="1"/>
    <col min="6407" max="6408" width="8.42578125" style="290" customWidth="1"/>
    <col min="6409" max="6409" width="7.5703125" style="290" customWidth="1"/>
    <col min="6410" max="6411" width="6.7109375" style="290" customWidth="1"/>
    <col min="6412" max="6412" width="7.7109375" style="290" customWidth="1"/>
    <col min="6413" max="6413" width="10" style="290" customWidth="1"/>
    <col min="6414" max="6414" width="6.42578125" style="290" customWidth="1"/>
    <col min="6415" max="6415" width="8" style="290" customWidth="1"/>
    <col min="6416" max="6416" width="7.85546875" style="290" customWidth="1"/>
    <col min="6417" max="6417" width="7.7109375" style="290" customWidth="1"/>
    <col min="6418" max="6418" width="7.85546875" style="290" customWidth="1"/>
    <col min="6419" max="6419" width="9.7109375" style="290" bestFit="1" customWidth="1"/>
    <col min="6420" max="6420" width="8.7109375" style="290" customWidth="1"/>
    <col min="6421" max="6421" width="9.7109375" style="290" customWidth="1"/>
    <col min="6422" max="6653" width="9.140625" style="290"/>
    <col min="6654" max="6654" width="4.42578125" style="290" customWidth="1"/>
    <col min="6655" max="6655" width="1.7109375" style="290" customWidth="1"/>
    <col min="6656" max="6656" width="1.140625" style="290" customWidth="1"/>
    <col min="6657" max="6658" width="1.7109375" style="290" customWidth="1"/>
    <col min="6659" max="6659" width="15.7109375" style="290" customWidth="1"/>
    <col min="6660" max="6660" width="4.140625" style="290" customWidth="1"/>
    <col min="6661" max="6661" width="1.140625" style="290" customWidth="1"/>
    <col min="6662" max="6662" width="9.5703125" style="290" customWidth="1"/>
    <col min="6663" max="6664" width="8.42578125" style="290" customWidth="1"/>
    <col min="6665" max="6665" width="7.5703125" style="290" customWidth="1"/>
    <col min="6666" max="6667" width="6.7109375" style="290" customWidth="1"/>
    <col min="6668" max="6668" width="7.7109375" style="290" customWidth="1"/>
    <col min="6669" max="6669" width="10" style="290" customWidth="1"/>
    <col min="6670" max="6670" width="6.42578125" style="290" customWidth="1"/>
    <col min="6671" max="6671" width="8" style="290" customWidth="1"/>
    <col min="6672" max="6672" width="7.85546875" style="290" customWidth="1"/>
    <col min="6673" max="6673" width="7.7109375" style="290" customWidth="1"/>
    <col min="6674" max="6674" width="7.85546875" style="290" customWidth="1"/>
    <col min="6675" max="6675" width="9.7109375" style="290" bestFit="1" customWidth="1"/>
    <col min="6676" max="6676" width="8.7109375" style="290" customWidth="1"/>
    <col min="6677" max="6677" width="9.7109375" style="290" customWidth="1"/>
    <col min="6678" max="6909" width="9.140625" style="290"/>
    <col min="6910" max="6910" width="4.42578125" style="290" customWidth="1"/>
    <col min="6911" max="6911" width="1.7109375" style="290" customWidth="1"/>
    <col min="6912" max="6912" width="1.140625" style="290" customWidth="1"/>
    <col min="6913" max="6914" width="1.7109375" style="290" customWidth="1"/>
    <col min="6915" max="6915" width="15.7109375" style="290" customWidth="1"/>
    <col min="6916" max="6916" width="4.140625" style="290" customWidth="1"/>
    <col min="6917" max="6917" width="1.140625" style="290" customWidth="1"/>
    <col min="6918" max="6918" width="9.5703125" style="290" customWidth="1"/>
    <col min="6919" max="6920" width="8.42578125" style="290" customWidth="1"/>
    <col min="6921" max="6921" width="7.5703125" style="290" customWidth="1"/>
    <col min="6922" max="6923" width="6.7109375" style="290" customWidth="1"/>
    <col min="6924" max="6924" width="7.7109375" style="290" customWidth="1"/>
    <col min="6925" max="6925" width="10" style="290" customWidth="1"/>
    <col min="6926" max="6926" width="6.42578125" style="290" customWidth="1"/>
    <col min="6927" max="6927" width="8" style="290" customWidth="1"/>
    <col min="6928" max="6928" width="7.85546875" style="290" customWidth="1"/>
    <col min="6929" max="6929" width="7.7109375" style="290" customWidth="1"/>
    <col min="6930" max="6930" width="7.85546875" style="290" customWidth="1"/>
    <col min="6931" max="6931" width="9.7109375" style="290" bestFit="1" customWidth="1"/>
    <col min="6932" max="6932" width="8.7109375" style="290" customWidth="1"/>
    <col min="6933" max="6933" width="9.7109375" style="290" customWidth="1"/>
    <col min="6934" max="7165" width="9.140625" style="290"/>
    <col min="7166" max="7166" width="4.42578125" style="290" customWidth="1"/>
    <col min="7167" max="7167" width="1.7109375" style="290" customWidth="1"/>
    <col min="7168" max="7168" width="1.140625" style="290" customWidth="1"/>
    <col min="7169" max="7170" width="1.7109375" style="290" customWidth="1"/>
    <col min="7171" max="7171" width="15.7109375" style="290" customWidth="1"/>
    <col min="7172" max="7172" width="4.140625" style="290" customWidth="1"/>
    <col min="7173" max="7173" width="1.140625" style="290" customWidth="1"/>
    <col min="7174" max="7174" width="9.5703125" style="290" customWidth="1"/>
    <col min="7175" max="7176" width="8.42578125" style="290" customWidth="1"/>
    <col min="7177" max="7177" width="7.5703125" style="290" customWidth="1"/>
    <col min="7178" max="7179" width="6.7109375" style="290" customWidth="1"/>
    <col min="7180" max="7180" width="7.7109375" style="290" customWidth="1"/>
    <col min="7181" max="7181" width="10" style="290" customWidth="1"/>
    <col min="7182" max="7182" width="6.42578125" style="290" customWidth="1"/>
    <col min="7183" max="7183" width="8" style="290" customWidth="1"/>
    <col min="7184" max="7184" width="7.85546875" style="290" customWidth="1"/>
    <col min="7185" max="7185" width="7.7109375" style="290" customWidth="1"/>
    <col min="7186" max="7186" width="7.85546875" style="290" customWidth="1"/>
    <col min="7187" max="7187" width="9.7109375" style="290" bestFit="1" customWidth="1"/>
    <col min="7188" max="7188" width="8.7109375" style="290" customWidth="1"/>
    <col min="7189" max="7189" width="9.7109375" style="290" customWidth="1"/>
    <col min="7190" max="7421" width="9.140625" style="290"/>
    <col min="7422" max="7422" width="4.42578125" style="290" customWidth="1"/>
    <col min="7423" max="7423" width="1.7109375" style="290" customWidth="1"/>
    <col min="7424" max="7424" width="1.140625" style="290" customWidth="1"/>
    <col min="7425" max="7426" width="1.7109375" style="290" customWidth="1"/>
    <col min="7427" max="7427" width="15.7109375" style="290" customWidth="1"/>
    <col min="7428" max="7428" width="4.140625" style="290" customWidth="1"/>
    <col min="7429" max="7429" width="1.140625" style="290" customWidth="1"/>
    <col min="7430" max="7430" width="9.5703125" style="290" customWidth="1"/>
    <col min="7431" max="7432" width="8.42578125" style="290" customWidth="1"/>
    <col min="7433" max="7433" width="7.5703125" style="290" customWidth="1"/>
    <col min="7434" max="7435" width="6.7109375" style="290" customWidth="1"/>
    <col min="7436" max="7436" width="7.7109375" style="290" customWidth="1"/>
    <col min="7437" max="7437" width="10" style="290" customWidth="1"/>
    <col min="7438" max="7438" width="6.42578125" style="290" customWidth="1"/>
    <col min="7439" max="7439" width="8" style="290" customWidth="1"/>
    <col min="7440" max="7440" width="7.85546875" style="290" customWidth="1"/>
    <col min="7441" max="7441" width="7.7109375" style="290" customWidth="1"/>
    <col min="7442" max="7442" width="7.85546875" style="290" customWidth="1"/>
    <col min="7443" max="7443" width="9.7109375" style="290" bestFit="1" customWidth="1"/>
    <col min="7444" max="7444" width="8.7109375" style="290" customWidth="1"/>
    <col min="7445" max="7445" width="9.7109375" style="290" customWidth="1"/>
    <col min="7446" max="7677" width="9.140625" style="290"/>
    <col min="7678" max="7678" width="4.42578125" style="290" customWidth="1"/>
    <col min="7679" max="7679" width="1.7109375" style="290" customWidth="1"/>
    <col min="7680" max="7680" width="1.140625" style="290" customWidth="1"/>
    <col min="7681" max="7682" width="1.7109375" style="290" customWidth="1"/>
    <col min="7683" max="7683" width="15.7109375" style="290" customWidth="1"/>
    <col min="7684" max="7684" width="4.140625" style="290" customWidth="1"/>
    <col min="7685" max="7685" width="1.140625" style="290" customWidth="1"/>
    <col min="7686" max="7686" width="9.5703125" style="290" customWidth="1"/>
    <col min="7687" max="7688" width="8.42578125" style="290" customWidth="1"/>
    <col min="7689" max="7689" width="7.5703125" style="290" customWidth="1"/>
    <col min="7690" max="7691" width="6.7109375" style="290" customWidth="1"/>
    <col min="7692" max="7692" width="7.7109375" style="290" customWidth="1"/>
    <col min="7693" max="7693" width="10" style="290" customWidth="1"/>
    <col min="7694" max="7694" width="6.42578125" style="290" customWidth="1"/>
    <col min="7695" max="7695" width="8" style="290" customWidth="1"/>
    <col min="7696" max="7696" width="7.85546875" style="290" customWidth="1"/>
    <col min="7697" max="7697" width="7.7109375" style="290" customWidth="1"/>
    <col min="7698" max="7698" width="7.85546875" style="290" customWidth="1"/>
    <col min="7699" max="7699" width="9.7109375" style="290" bestFit="1" customWidth="1"/>
    <col min="7700" max="7700" width="8.7109375" style="290" customWidth="1"/>
    <col min="7701" max="7701" width="9.7109375" style="290" customWidth="1"/>
    <col min="7702" max="7933" width="9.140625" style="290"/>
    <col min="7934" max="7934" width="4.42578125" style="290" customWidth="1"/>
    <col min="7935" max="7935" width="1.7109375" style="290" customWidth="1"/>
    <col min="7936" max="7936" width="1.140625" style="290" customWidth="1"/>
    <col min="7937" max="7938" width="1.7109375" style="290" customWidth="1"/>
    <col min="7939" max="7939" width="15.7109375" style="290" customWidth="1"/>
    <col min="7940" max="7940" width="4.140625" style="290" customWidth="1"/>
    <col min="7941" max="7941" width="1.140625" style="290" customWidth="1"/>
    <col min="7942" max="7942" width="9.5703125" style="290" customWidth="1"/>
    <col min="7943" max="7944" width="8.42578125" style="290" customWidth="1"/>
    <col min="7945" max="7945" width="7.5703125" style="290" customWidth="1"/>
    <col min="7946" max="7947" width="6.7109375" style="290" customWidth="1"/>
    <col min="7948" max="7948" width="7.7109375" style="290" customWidth="1"/>
    <col min="7949" max="7949" width="10" style="290" customWidth="1"/>
    <col min="7950" max="7950" width="6.42578125" style="290" customWidth="1"/>
    <col min="7951" max="7951" width="8" style="290" customWidth="1"/>
    <col min="7952" max="7952" width="7.85546875" style="290" customWidth="1"/>
    <col min="7953" max="7953" width="7.7109375" style="290" customWidth="1"/>
    <col min="7954" max="7954" width="7.85546875" style="290" customWidth="1"/>
    <col min="7955" max="7955" width="9.7109375" style="290" bestFit="1" customWidth="1"/>
    <col min="7956" max="7956" width="8.7109375" style="290" customWidth="1"/>
    <col min="7957" max="7957" width="9.7109375" style="290" customWidth="1"/>
    <col min="7958" max="8189" width="9.140625" style="290"/>
    <col min="8190" max="8190" width="4.42578125" style="290" customWidth="1"/>
    <col min="8191" max="8191" width="1.7109375" style="290" customWidth="1"/>
    <col min="8192" max="8192" width="1.140625" style="290" customWidth="1"/>
    <col min="8193" max="8194" width="1.7109375" style="290" customWidth="1"/>
    <col min="8195" max="8195" width="15.7109375" style="290" customWidth="1"/>
    <col min="8196" max="8196" width="4.140625" style="290" customWidth="1"/>
    <col min="8197" max="8197" width="1.140625" style="290" customWidth="1"/>
    <col min="8198" max="8198" width="9.5703125" style="290" customWidth="1"/>
    <col min="8199" max="8200" width="8.42578125" style="290" customWidth="1"/>
    <col min="8201" max="8201" width="7.5703125" style="290" customWidth="1"/>
    <col min="8202" max="8203" width="6.7109375" style="290" customWidth="1"/>
    <col min="8204" max="8204" width="7.7109375" style="290" customWidth="1"/>
    <col min="8205" max="8205" width="10" style="290" customWidth="1"/>
    <col min="8206" max="8206" width="6.42578125" style="290" customWidth="1"/>
    <col min="8207" max="8207" width="8" style="290" customWidth="1"/>
    <col min="8208" max="8208" width="7.85546875" style="290" customWidth="1"/>
    <col min="8209" max="8209" width="7.7109375" style="290" customWidth="1"/>
    <col min="8210" max="8210" width="7.85546875" style="290" customWidth="1"/>
    <col min="8211" max="8211" width="9.7109375" style="290" bestFit="1" customWidth="1"/>
    <col min="8212" max="8212" width="8.7109375" style="290" customWidth="1"/>
    <col min="8213" max="8213" width="9.7109375" style="290" customWidth="1"/>
    <col min="8214" max="8445" width="9.140625" style="290"/>
    <col min="8446" max="8446" width="4.42578125" style="290" customWidth="1"/>
    <col min="8447" max="8447" width="1.7109375" style="290" customWidth="1"/>
    <col min="8448" max="8448" width="1.140625" style="290" customWidth="1"/>
    <col min="8449" max="8450" width="1.7109375" style="290" customWidth="1"/>
    <col min="8451" max="8451" width="15.7109375" style="290" customWidth="1"/>
    <col min="8452" max="8452" width="4.140625" style="290" customWidth="1"/>
    <col min="8453" max="8453" width="1.140625" style="290" customWidth="1"/>
    <col min="8454" max="8454" width="9.5703125" style="290" customWidth="1"/>
    <col min="8455" max="8456" width="8.42578125" style="290" customWidth="1"/>
    <col min="8457" max="8457" width="7.5703125" style="290" customWidth="1"/>
    <col min="8458" max="8459" width="6.7109375" style="290" customWidth="1"/>
    <col min="8460" max="8460" width="7.7109375" style="290" customWidth="1"/>
    <col min="8461" max="8461" width="10" style="290" customWidth="1"/>
    <col min="8462" max="8462" width="6.42578125" style="290" customWidth="1"/>
    <col min="8463" max="8463" width="8" style="290" customWidth="1"/>
    <col min="8464" max="8464" width="7.85546875" style="290" customWidth="1"/>
    <col min="8465" max="8465" width="7.7109375" style="290" customWidth="1"/>
    <col min="8466" max="8466" width="7.85546875" style="290" customWidth="1"/>
    <col min="8467" max="8467" width="9.7109375" style="290" bestFit="1" customWidth="1"/>
    <col min="8468" max="8468" width="8.7109375" style="290" customWidth="1"/>
    <col min="8469" max="8469" width="9.7109375" style="290" customWidth="1"/>
    <col min="8470" max="8701" width="9.140625" style="290"/>
    <col min="8702" max="8702" width="4.42578125" style="290" customWidth="1"/>
    <col min="8703" max="8703" width="1.7109375" style="290" customWidth="1"/>
    <col min="8704" max="8704" width="1.140625" style="290" customWidth="1"/>
    <col min="8705" max="8706" width="1.7109375" style="290" customWidth="1"/>
    <col min="8707" max="8707" width="15.7109375" style="290" customWidth="1"/>
    <col min="8708" max="8708" width="4.140625" style="290" customWidth="1"/>
    <col min="8709" max="8709" width="1.140625" style="290" customWidth="1"/>
    <col min="8710" max="8710" width="9.5703125" style="290" customWidth="1"/>
    <col min="8711" max="8712" width="8.42578125" style="290" customWidth="1"/>
    <col min="8713" max="8713" width="7.5703125" style="290" customWidth="1"/>
    <col min="8714" max="8715" width="6.7109375" style="290" customWidth="1"/>
    <col min="8716" max="8716" width="7.7109375" style="290" customWidth="1"/>
    <col min="8717" max="8717" width="10" style="290" customWidth="1"/>
    <col min="8718" max="8718" width="6.42578125" style="290" customWidth="1"/>
    <col min="8719" max="8719" width="8" style="290" customWidth="1"/>
    <col min="8720" max="8720" width="7.85546875" style="290" customWidth="1"/>
    <col min="8721" max="8721" width="7.7109375" style="290" customWidth="1"/>
    <col min="8722" max="8722" width="7.85546875" style="290" customWidth="1"/>
    <col min="8723" max="8723" width="9.7109375" style="290" bestFit="1" customWidth="1"/>
    <col min="8724" max="8724" width="8.7109375" style="290" customWidth="1"/>
    <col min="8725" max="8725" width="9.7109375" style="290" customWidth="1"/>
    <col min="8726" max="8957" width="9.140625" style="290"/>
    <col min="8958" max="8958" width="4.42578125" style="290" customWidth="1"/>
    <col min="8959" max="8959" width="1.7109375" style="290" customWidth="1"/>
    <col min="8960" max="8960" width="1.140625" style="290" customWidth="1"/>
    <col min="8961" max="8962" width="1.7109375" style="290" customWidth="1"/>
    <col min="8963" max="8963" width="15.7109375" style="290" customWidth="1"/>
    <col min="8964" max="8964" width="4.140625" style="290" customWidth="1"/>
    <col min="8965" max="8965" width="1.140625" style="290" customWidth="1"/>
    <col min="8966" max="8966" width="9.5703125" style="290" customWidth="1"/>
    <col min="8967" max="8968" width="8.42578125" style="290" customWidth="1"/>
    <col min="8969" max="8969" width="7.5703125" style="290" customWidth="1"/>
    <col min="8970" max="8971" width="6.7109375" style="290" customWidth="1"/>
    <col min="8972" max="8972" width="7.7109375" style="290" customWidth="1"/>
    <col min="8973" max="8973" width="10" style="290" customWidth="1"/>
    <col min="8974" max="8974" width="6.42578125" style="290" customWidth="1"/>
    <col min="8975" max="8975" width="8" style="290" customWidth="1"/>
    <col min="8976" max="8976" width="7.85546875" style="290" customWidth="1"/>
    <col min="8977" max="8977" width="7.7109375" style="290" customWidth="1"/>
    <col min="8978" max="8978" width="7.85546875" style="290" customWidth="1"/>
    <col min="8979" max="8979" width="9.7109375" style="290" bestFit="1" customWidth="1"/>
    <col min="8980" max="8980" width="8.7109375" style="290" customWidth="1"/>
    <col min="8981" max="8981" width="9.7109375" style="290" customWidth="1"/>
    <col min="8982" max="9213" width="9.140625" style="290"/>
    <col min="9214" max="9214" width="4.42578125" style="290" customWidth="1"/>
    <col min="9215" max="9215" width="1.7109375" style="290" customWidth="1"/>
    <col min="9216" max="9216" width="1.140625" style="290" customWidth="1"/>
    <col min="9217" max="9218" width="1.7109375" style="290" customWidth="1"/>
    <col min="9219" max="9219" width="15.7109375" style="290" customWidth="1"/>
    <col min="9220" max="9220" width="4.140625" style="290" customWidth="1"/>
    <col min="9221" max="9221" width="1.140625" style="290" customWidth="1"/>
    <col min="9222" max="9222" width="9.5703125" style="290" customWidth="1"/>
    <col min="9223" max="9224" width="8.42578125" style="290" customWidth="1"/>
    <col min="9225" max="9225" width="7.5703125" style="290" customWidth="1"/>
    <col min="9226" max="9227" width="6.7109375" style="290" customWidth="1"/>
    <col min="9228" max="9228" width="7.7109375" style="290" customWidth="1"/>
    <col min="9229" max="9229" width="10" style="290" customWidth="1"/>
    <col min="9230" max="9230" width="6.42578125" style="290" customWidth="1"/>
    <col min="9231" max="9231" width="8" style="290" customWidth="1"/>
    <col min="9232" max="9232" width="7.85546875" style="290" customWidth="1"/>
    <col min="9233" max="9233" width="7.7109375" style="290" customWidth="1"/>
    <col min="9234" max="9234" width="7.85546875" style="290" customWidth="1"/>
    <col min="9235" max="9235" width="9.7109375" style="290" bestFit="1" customWidth="1"/>
    <col min="9236" max="9236" width="8.7109375" style="290" customWidth="1"/>
    <col min="9237" max="9237" width="9.7109375" style="290" customWidth="1"/>
    <col min="9238" max="9469" width="9.140625" style="290"/>
    <col min="9470" max="9470" width="4.42578125" style="290" customWidth="1"/>
    <col min="9471" max="9471" width="1.7109375" style="290" customWidth="1"/>
    <col min="9472" max="9472" width="1.140625" style="290" customWidth="1"/>
    <col min="9473" max="9474" width="1.7109375" style="290" customWidth="1"/>
    <col min="9475" max="9475" width="15.7109375" style="290" customWidth="1"/>
    <col min="9476" max="9476" width="4.140625" style="290" customWidth="1"/>
    <col min="9477" max="9477" width="1.140625" style="290" customWidth="1"/>
    <col min="9478" max="9478" width="9.5703125" style="290" customWidth="1"/>
    <col min="9479" max="9480" width="8.42578125" style="290" customWidth="1"/>
    <col min="9481" max="9481" width="7.5703125" style="290" customWidth="1"/>
    <col min="9482" max="9483" width="6.7109375" style="290" customWidth="1"/>
    <col min="9484" max="9484" width="7.7109375" style="290" customWidth="1"/>
    <col min="9485" max="9485" width="10" style="290" customWidth="1"/>
    <col min="9486" max="9486" width="6.42578125" style="290" customWidth="1"/>
    <col min="9487" max="9487" width="8" style="290" customWidth="1"/>
    <col min="9488" max="9488" width="7.85546875" style="290" customWidth="1"/>
    <col min="9489" max="9489" width="7.7109375" style="290" customWidth="1"/>
    <col min="9490" max="9490" width="7.85546875" style="290" customWidth="1"/>
    <col min="9491" max="9491" width="9.7109375" style="290" bestFit="1" customWidth="1"/>
    <col min="9492" max="9492" width="8.7109375" style="290" customWidth="1"/>
    <col min="9493" max="9493" width="9.7109375" style="290" customWidth="1"/>
    <col min="9494" max="9725" width="9.140625" style="290"/>
    <col min="9726" max="9726" width="4.42578125" style="290" customWidth="1"/>
    <col min="9727" max="9727" width="1.7109375" style="290" customWidth="1"/>
    <col min="9728" max="9728" width="1.140625" style="290" customWidth="1"/>
    <col min="9729" max="9730" width="1.7109375" style="290" customWidth="1"/>
    <col min="9731" max="9731" width="15.7109375" style="290" customWidth="1"/>
    <col min="9732" max="9732" width="4.140625" style="290" customWidth="1"/>
    <col min="9733" max="9733" width="1.140625" style="290" customWidth="1"/>
    <col min="9734" max="9734" width="9.5703125" style="290" customWidth="1"/>
    <col min="9735" max="9736" width="8.42578125" style="290" customWidth="1"/>
    <col min="9737" max="9737" width="7.5703125" style="290" customWidth="1"/>
    <col min="9738" max="9739" width="6.7109375" style="290" customWidth="1"/>
    <col min="9740" max="9740" width="7.7109375" style="290" customWidth="1"/>
    <col min="9741" max="9741" width="10" style="290" customWidth="1"/>
    <col min="9742" max="9742" width="6.42578125" style="290" customWidth="1"/>
    <col min="9743" max="9743" width="8" style="290" customWidth="1"/>
    <col min="9744" max="9744" width="7.85546875" style="290" customWidth="1"/>
    <col min="9745" max="9745" width="7.7109375" style="290" customWidth="1"/>
    <col min="9746" max="9746" width="7.85546875" style="290" customWidth="1"/>
    <col min="9747" max="9747" width="9.7109375" style="290" bestFit="1" customWidth="1"/>
    <col min="9748" max="9748" width="8.7109375" style="290" customWidth="1"/>
    <col min="9749" max="9749" width="9.7109375" style="290" customWidth="1"/>
    <col min="9750" max="9981" width="9.140625" style="290"/>
    <col min="9982" max="9982" width="4.42578125" style="290" customWidth="1"/>
    <col min="9983" max="9983" width="1.7109375" style="290" customWidth="1"/>
    <col min="9984" max="9984" width="1.140625" style="290" customWidth="1"/>
    <col min="9985" max="9986" width="1.7109375" style="290" customWidth="1"/>
    <col min="9987" max="9987" width="15.7109375" style="290" customWidth="1"/>
    <col min="9988" max="9988" width="4.140625" style="290" customWidth="1"/>
    <col min="9989" max="9989" width="1.140625" style="290" customWidth="1"/>
    <col min="9990" max="9990" width="9.5703125" style="290" customWidth="1"/>
    <col min="9991" max="9992" width="8.42578125" style="290" customWidth="1"/>
    <col min="9993" max="9993" width="7.5703125" style="290" customWidth="1"/>
    <col min="9994" max="9995" width="6.7109375" style="290" customWidth="1"/>
    <col min="9996" max="9996" width="7.7109375" style="290" customWidth="1"/>
    <col min="9997" max="9997" width="10" style="290" customWidth="1"/>
    <col min="9998" max="9998" width="6.42578125" style="290" customWidth="1"/>
    <col min="9999" max="9999" width="8" style="290" customWidth="1"/>
    <col min="10000" max="10000" width="7.85546875" style="290" customWidth="1"/>
    <col min="10001" max="10001" width="7.7109375" style="290" customWidth="1"/>
    <col min="10002" max="10002" width="7.85546875" style="290" customWidth="1"/>
    <col min="10003" max="10003" width="9.7109375" style="290" bestFit="1" customWidth="1"/>
    <col min="10004" max="10004" width="8.7109375" style="290" customWidth="1"/>
    <col min="10005" max="10005" width="9.7109375" style="290" customWidth="1"/>
    <col min="10006" max="10237" width="9.140625" style="290"/>
    <col min="10238" max="10238" width="4.42578125" style="290" customWidth="1"/>
    <col min="10239" max="10239" width="1.7109375" style="290" customWidth="1"/>
    <col min="10240" max="10240" width="1.140625" style="290" customWidth="1"/>
    <col min="10241" max="10242" width="1.7109375" style="290" customWidth="1"/>
    <col min="10243" max="10243" width="15.7109375" style="290" customWidth="1"/>
    <col min="10244" max="10244" width="4.140625" style="290" customWidth="1"/>
    <col min="10245" max="10245" width="1.140625" style="290" customWidth="1"/>
    <col min="10246" max="10246" width="9.5703125" style="290" customWidth="1"/>
    <col min="10247" max="10248" width="8.42578125" style="290" customWidth="1"/>
    <col min="10249" max="10249" width="7.5703125" style="290" customWidth="1"/>
    <col min="10250" max="10251" width="6.7109375" style="290" customWidth="1"/>
    <col min="10252" max="10252" width="7.7109375" style="290" customWidth="1"/>
    <col min="10253" max="10253" width="10" style="290" customWidth="1"/>
    <col min="10254" max="10254" width="6.42578125" style="290" customWidth="1"/>
    <col min="10255" max="10255" width="8" style="290" customWidth="1"/>
    <col min="10256" max="10256" width="7.85546875" style="290" customWidth="1"/>
    <col min="10257" max="10257" width="7.7109375" style="290" customWidth="1"/>
    <col min="10258" max="10258" width="7.85546875" style="290" customWidth="1"/>
    <col min="10259" max="10259" width="9.7109375" style="290" bestFit="1" customWidth="1"/>
    <col min="10260" max="10260" width="8.7109375" style="290" customWidth="1"/>
    <col min="10261" max="10261" width="9.7109375" style="290" customWidth="1"/>
    <col min="10262" max="10493" width="9.140625" style="290"/>
    <col min="10494" max="10494" width="4.42578125" style="290" customWidth="1"/>
    <col min="10495" max="10495" width="1.7109375" style="290" customWidth="1"/>
    <col min="10496" max="10496" width="1.140625" style="290" customWidth="1"/>
    <col min="10497" max="10498" width="1.7109375" style="290" customWidth="1"/>
    <col min="10499" max="10499" width="15.7109375" style="290" customWidth="1"/>
    <col min="10500" max="10500" width="4.140625" style="290" customWidth="1"/>
    <col min="10501" max="10501" width="1.140625" style="290" customWidth="1"/>
    <col min="10502" max="10502" width="9.5703125" style="290" customWidth="1"/>
    <col min="10503" max="10504" width="8.42578125" style="290" customWidth="1"/>
    <col min="10505" max="10505" width="7.5703125" style="290" customWidth="1"/>
    <col min="10506" max="10507" width="6.7109375" style="290" customWidth="1"/>
    <col min="10508" max="10508" width="7.7109375" style="290" customWidth="1"/>
    <col min="10509" max="10509" width="10" style="290" customWidth="1"/>
    <col min="10510" max="10510" width="6.42578125" style="290" customWidth="1"/>
    <col min="10511" max="10511" width="8" style="290" customWidth="1"/>
    <col min="10512" max="10512" width="7.85546875" style="290" customWidth="1"/>
    <col min="10513" max="10513" width="7.7109375" style="290" customWidth="1"/>
    <col min="10514" max="10514" width="7.85546875" style="290" customWidth="1"/>
    <col min="10515" max="10515" width="9.7109375" style="290" bestFit="1" customWidth="1"/>
    <col min="10516" max="10516" width="8.7109375" style="290" customWidth="1"/>
    <col min="10517" max="10517" width="9.7109375" style="290" customWidth="1"/>
    <col min="10518" max="10749" width="9.140625" style="290"/>
    <col min="10750" max="10750" width="4.42578125" style="290" customWidth="1"/>
    <col min="10751" max="10751" width="1.7109375" style="290" customWidth="1"/>
    <col min="10752" max="10752" width="1.140625" style="290" customWidth="1"/>
    <col min="10753" max="10754" width="1.7109375" style="290" customWidth="1"/>
    <col min="10755" max="10755" width="15.7109375" style="290" customWidth="1"/>
    <col min="10756" max="10756" width="4.140625" style="290" customWidth="1"/>
    <col min="10757" max="10757" width="1.140625" style="290" customWidth="1"/>
    <col min="10758" max="10758" width="9.5703125" style="290" customWidth="1"/>
    <col min="10759" max="10760" width="8.42578125" style="290" customWidth="1"/>
    <col min="10761" max="10761" width="7.5703125" style="290" customWidth="1"/>
    <col min="10762" max="10763" width="6.7109375" style="290" customWidth="1"/>
    <col min="10764" max="10764" width="7.7109375" style="290" customWidth="1"/>
    <col min="10765" max="10765" width="10" style="290" customWidth="1"/>
    <col min="10766" max="10766" width="6.42578125" style="290" customWidth="1"/>
    <col min="10767" max="10767" width="8" style="290" customWidth="1"/>
    <col min="10768" max="10768" width="7.85546875" style="290" customWidth="1"/>
    <col min="10769" max="10769" width="7.7109375" style="290" customWidth="1"/>
    <col min="10770" max="10770" width="7.85546875" style="290" customWidth="1"/>
    <col min="10771" max="10771" width="9.7109375" style="290" bestFit="1" customWidth="1"/>
    <col min="10772" max="10772" width="8.7109375" style="290" customWidth="1"/>
    <col min="10773" max="10773" width="9.7109375" style="290" customWidth="1"/>
    <col min="10774" max="11005" width="9.140625" style="290"/>
    <col min="11006" max="11006" width="4.42578125" style="290" customWidth="1"/>
    <col min="11007" max="11007" width="1.7109375" style="290" customWidth="1"/>
    <col min="11008" max="11008" width="1.140625" style="290" customWidth="1"/>
    <col min="11009" max="11010" width="1.7109375" style="290" customWidth="1"/>
    <col min="11011" max="11011" width="15.7109375" style="290" customWidth="1"/>
    <col min="11012" max="11012" width="4.140625" style="290" customWidth="1"/>
    <col min="11013" max="11013" width="1.140625" style="290" customWidth="1"/>
    <col min="11014" max="11014" width="9.5703125" style="290" customWidth="1"/>
    <col min="11015" max="11016" width="8.42578125" style="290" customWidth="1"/>
    <col min="11017" max="11017" width="7.5703125" style="290" customWidth="1"/>
    <col min="11018" max="11019" width="6.7109375" style="290" customWidth="1"/>
    <col min="11020" max="11020" width="7.7109375" style="290" customWidth="1"/>
    <col min="11021" max="11021" width="10" style="290" customWidth="1"/>
    <col min="11022" max="11022" width="6.42578125" style="290" customWidth="1"/>
    <col min="11023" max="11023" width="8" style="290" customWidth="1"/>
    <col min="11024" max="11024" width="7.85546875" style="290" customWidth="1"/>
    <col min="11025" max="11025" width="7.7109375" style="290" customWidth="1"/>
    <col min="11026" max="11026" width="7.85546875" style="290" customWidth="1"/>
    <col min="11027" max="11027" width="9.7109375" style="290" bestFit="1" customWidth="1"/>
    <col min="11028" max="11028" width="8.7109375" style="290" customWidth="1"/>
    <col min="11029" max="11029" width="9.7109375" style="290" customWidth="1"/>
    <col min="11030" max="11261" width="9.140625" style="290"/>
    <col min="11262" max="11262" width="4.42578125" style="290" customWidth="1"/>
    <col min="11263" max="11263" width="1.7109375" style="290" customWidth="1"/>
    <col min="11264" max="11264" width="1.140625" style="290" customWidth="1"/>
    <col min="11265" max="11266" width="1.7109375" style="290" customWidth="1"/>
    <col min="11267" max="11267" width="15.7109375" style="290" customWidth="1"/>
    <col min="11268" max="11268" width="4.140625" style="290" customWidth="1"/>
    <col min="11269" max="11269" width="1.140625" style="290" customWidth="1"/>
    <col min="11270" max="11270" width="9.5703125" style="290" customWidth="1"/>
    <col min="11271" max="11272" width="8.42578125" style="290" customWidth="1"/>
    <col min="11273" max="11273" width="7.5703125" style="290" customWidth="1"/>
    <col min="11274" max="11275" width="6.7109375" style="290" customWidth="1"/>
    <col min="11276" max="11276" width="7.7109375" style="290" customWidth="1"/>
    <col min="11277" max="11277" width="10" style="290" customWidth="1"/>
    <col min="11278" max="11278" width="6.42578125" style="290" customWidth="1"/>
    <col min="11279" max="11279" width="8" style="290" customWidth="1"/>
    <col min="11280" max="11280" width="7.85546875" style="290" customWidth="1"/>
    <col min="11281" max="11281" width="7.7109375" style="290" customWidth="1"/>
    <col min="11282" max="11282" width="7.85546875" style="290" customWidth="1"/>
    <col min="11283" max="11283" width="9.7109375" style="290" bestFit="1" customWidth="1"/>
    <col min="11284" max="11284" width="8.7109375" style="290" customWidth="1"/>
    <col min="11285" max="11285" width="9.7109375" style="290" customWidth="1"/>
    <col min="11286" max="11517" width="9.140625" style="290"/>
    <col min="11518" max="11518" width="4.42578125" style="290" customWidth="1"/>
    <col min="11519" max="11519" width="1.7109375" style="290" customWidth="1"/>
    <col min="11520" max="11520" width="1.140625" style="290" customWidth="1"/>
    <col min="11521" max="11522" width="1.7109375" style="290" customWidth="1"/>
    <col min="11523" max="11523" width="15.7109375" style="290" customWidth="1"/>
    <col min="11524" max="11524" width="4.140625" style="290" customWidth="1"/>
    <col min="11525" max="11525" width="1.140625" style="290" customWidth="1"/>
    <col min="11526" max="11526" width="9.5703125" style="290" customWidth="1"/>
    <col min="11527" max="11528" width="8.42578125" style="290" customWidth="1"/>
    <col min="11529" max="11529" width="7.5703125" style="290" customWidth="1"/>
    <col min="11530" max="11531" width="6.7109375" style="290" customWidth="1"/>
    <col min="11532" max="11532" width="7.7109375" style="290" customWidth="1"/>
    <col min="11533" max="11533" width="10" style="290" customWidth="1"/>
    <col min="11534" max="11534" width="6.42578125" style="290" customWidth="1"/>
    <col min="11535" max="11535" width="8" style="290" customWidth="1"/>
    <col min="11536" max="11536" width="7.85546875" style="290" customWidth="1"/>
    <col min="11537" max="11537" width="7.7109375" style="290" customWidth="1"/>
    <col min="11538" max="11538" width="7.85546875" style="290" customWidth="1"/>
    <col min="11539" max="11539" width="9.7109375" style="290" bestFit="1" customWidth="1"/>
    <col min="11540" max="11540" width="8.7109375" style="290" customWidth="1"/>
    <col min="11541" max="11541" width="9.7109375" style="290" customWidth="1"/>
    <col min="11542" max="11773" width="9.140625" style="290"/>
    <col min="11774" max="11774" width="4.42578125" style="290" customWidth="1"/>
    <col min="11775" max="11775" width="1.7109375" style="290" customWidth="1"/>
    <col min="11776" max="11776" width="1.140625" style="290" customWidth="1"/>
    <col min="11777" max="11778" width="1.7109375" style="290" customWidth="1"/>
    <col min="11779" max="11779" width="15.7109375" style="290" customWidth="1"/>
    <col min="11780" max="11780" width="4.140625" style="290" customWidth="1"/>
    <col min="11781" max="11781" width="1.140625" style="290" customWidth="1"/>
    <col min="11782" max="11782" width="9.5703125" style="290" customWidth="1"/>
    <col min="11783" max="11784" width="8.42578125" style="290" customWidth="1"/>
    <col min="11785" max="11785" width="7.5703125" style="290" customWidth="1"/>
    <col min="11786" max="11787" width="6.7109375" style="290" customWidth="1"/>
    <col min="11788" max="11788" width="7.7109375" style="290" customWidth="1"/>
    <col min="11789" max="11789" width="10" style="290" customWidth="1"/>
    <col min="11790" max="11790" width="6.42578125" style="290" customWidth="1"/>
    <col min="11791" max="11791" width="8" style="290" customWidth="1"/>
    <col min="11792" max="11792" width="7.85546875" style="290" customWidth="1"/>
    <col min="11793" max="11793" width="7.7109375" style="290" customWidth="1"/>
    <col min="11794" max="11794" width="7.85546875" style="290" customWidth="1"/>
    <col min="11795" max="11795" width="9.7109375" style="290" bestFit="1" customWidth="1"/>
    <col min="11796" max="11796" width="8.7109375" style="290" customWidth="1"/>
    <col min="11797" max="11797" width="9.7109375" style="290" customWidth="1"/>
    <col min="11798" max="12029" width="9.140625" style="290"/>
    <col min="12030" max="12030" width="4.42578125" style="290" customWidth="1"/>
    <col min="12031" max="12031" width="1.7109375" style="290" customWidth="1"/>
    <col min="12032" max="12032" width="1.140625" style="290" customWidth="1"/>
    <col min="12033" max="12034" width="1.7109375" style="290" customWidth="1"/>
    <col min="12035" max="12035" width="15.7109375" style="290" customWidth="1"/>
    <col min="12036" max="12036" width="4.140625" style="290" customWidth="1"/>
    <col min="12037" max="12037" width="1.140625" style="290" customWidth="1"/>
    <col min="12038" max="12038" width="9.5703125" style="290" customWidth="1"/>
    <col min="12039" max="12040" width="8.42578125" style="290" customWidth="1"/>
    <col min="12041" max="12041" width="7.5703125" style="290" customWidth="1"/>
    <col min="12042" max="12043" width="6.7109375" style="290" customWidth="1"/>
    <col min="12044" max="12044" width="7.7109375" style="290" customWidth="1"/>
    <col min="12045" max="12045" width="10" style="290" customWidth="1"/>
    <col min="12046" max="12046" width="6.42578125" style="290" customWidth="1"/>
    <col min="12047" max="12047" width="8" style="290" customWidth="1"/>
    <col min="12048" max="12048" width="7.85546875" style="290" customWidth="1"/>
    <col min="12049" max="12049" width="7.7109375" style="290" customWidth="1"/>
    <col min="12050" max="12050" width="7.85546875" style="290" customWidth="1"/>
    <col min="12051" max="12051" width="9.7109375" style="290" bestFit="1" customWidth="1"/>
    <col min="12052" max="12052" width="8.7109375" style="290" customWidth="1"/>
    <col min="12053" max="12053" width="9.7109375" style="290" customWidth="1"/>
    <col min="12054" max="12285" width="9.140625" style="290"/>
    <col min="12286" max="12286" width="4.42578125" style="290" customWidth="1"/>
    <col min="12287" max="12287" width="1.7109375" style="290" customWidth="1"/>
    <col min="12288" max="12288" width="1.140625" style="290" customWidth="1"/>
    <col min="12289" max="12290" width="1.7109375" style="290" customWidth="1"/>
    <col min="12291" max="12291" width="15.7109375" style="290" customWidth="1"/>
    <col min="12292" max="12292" width="4.140625" style="290" customWidth="1"/>
    <col min="12293" max="12293" width="1.140625" style="290" customWidth="1"/>
    <col min="12294" max="12294" width="9.5703125" style="290" customWidth="1"/>
    <col min="12295" max="12296" width="8.42578125" style="290" customWidth="1"/>
    <col min="12297" max="12297" width="7.5703125" style="290" customWidth="1"/>
    <col min="12298" max="12299" width="6.7109375" style="290" customWidth="1"/>
    <col min="12300" max="12300" width="7.7109375" style="290" customWidth="1"/>
    <col min="12301" max="12301" width="10" style="290" customWidth="1"/>
    <col min="12302" max="12302" width="6.42578125" style="290" customWidth="1"/>
    <col min="12303" max="12303" width="8" style="290" customWidth="1"/>
    <col min="12304" max="12304" width="7.85546875" style="290" customWidth="1"/>
    <col min="12305" max="12305" width="7.7109375" style="290" customWidth="1"/>
    <col min="12306" max="12306" width="7.85546875" style="290" customWidth="1"/>
    <col min="12307" max="12307" width="9.7109375" style="290" bestFit="1" customWidth="1"/>
    <col min="12308" max="12308" width="8.7109375" style="290" customWidth="1"/>
    <col min="12309" max="12309" width="9.7109375" style="290" customWidth="1"/>
    <col min="12310" max="12541" width="9.140625" style="290"/>
    <col min="12542" max="12542" width="4.42578125" style="290" customWidth="1"/>
    <col min="12543" max="12543" width="1.7109375" style="290" customWidth="1"/>
    <col min="12544" max="12544" width="1.140625" style="290" customWidth="1"/>
    <col min="12545" max="12546" width="1.7109375" style="290" customWidth="1"/>
    <col min="12547" max="12547" width="15.7109375" style="290" customWidth="1"/>
    <col min="12548" max="12548" width="4.140625" style="290" customWidth="1"/>
    <col min="12549" max="12549" width="1.140625" style="290" customWidth="1"/>
    <col min="12550" max="12550" width="9.5703125" style="290" customWidth="1"/>
    <col min="12551" max="12552" width="8.42578125" style="290" customWidth="1"/>
    <col min="12553" max="12553" width="7.5703125" style="290" customWidth="1"/>
    <col min="12554" max="12555" width="6.7109375" style="290" customWidth="1"/>
    <col min="12556" max="12556" width="7.7109375" style="290" customWidth="1"/>
    <col min="12557" max="12557" width="10" style="290" customWidth="1"/>
    <col min="12558" max="12558" width="6.42578125" style="290" customWidth="1"/>
    <col min="12559" max="12559" width="8" style="290" customWidth="1"/>
    <col min="12560" max="12560" width="7.85546875" style="290" customWidth="1"/>
    <col min="12561" max="12561" width="7.7109375" style="290" customWidth="1"/>
    <col min="12562" max="12562" width="7.85546875" style="290" customWidth="1"/>
    <col min="12563" max="12563" width="9.7109375" style="290" bestFit="1" customWidth="1"/>
    <col min="12564" max="12564" width="8.7109375" style="290" customWidth="1"/>
    <col min="12565" max="12565" width="9.7109375" style="290" customWidth="1"/>
    <col min="12566" max="12797" width="9.140625" style="290"/>
    <col min="12798" max="12798" width="4.42578125" style="290" customWidth="1"/>
    <col min="12799" max="12799" width="1.7109375" style="290" customWidth="1"/>
    <col min="12800" max="12800" width="1.140625" style="290" customWidth="1"/>
    <col min="12801" max="12802" width="1.7109375" style="290" customWidth="1"/>
    <col min="12803" max="12803" width="15.7109375" style="290" customWidth="1"/>
    <col min="12804" max="12804" width="4.140625" style="290" customWidth="1"/>
    <col min="12805" max="12805" width="1.140625" style="290" customWidth="1"/>
    <col min="12806" max="12806" width="9.5703125" style="290" customWidth="1"/>
    <col min="12807" max="12808" width="8.42578125" style="290" customWidth="1"/>
    <col min="12809" max="12809" width="7.5703125" style="290" customWidth="1"/>
    <col min="12810" max="12811" width="6.7109375" style="290" customWidth="1"/>
    <col min="12812" max="12812" width="7.7109375" style="290" customWidth="1"/>
    <col min="12813" max="12813" width="10" style="290" customWidth="1"/>
    <col min="12814" max="12814" width="6.42578125" style="290" customWidth="1"/>
    <col min="12815" max="12815" width="8" style="290" customWidth="1"/>
    <col min="12816" max="12816" width="7.85546875" style="290" customWidth="1"/>
    <col min="12817" max="12817" width="7.7109375" style="290" customWidth="1"/>
    <col min="12818" max="12818" width="7.85546875" style="290" customWidth="1"/>
    <col min="12819" max="12819" width="9.7109375" style="290" bestFit="1" customWidth="1"/>
    <col min="12820" max="12820" width="8.7109375" style="290" customWidth="1"/>
    <col min="12821" max="12821" width="9.7109375" style="290" customWidth="1"/>
    <col min="12822" max="13053" width="9.140625" style="290"/>
    <col min="13054" max="13054" width="4.42578125" style="290" customWidth="1"/>
    <col min="13055" max="13055" width="1.7109375" style="290" customWidth="1"/>
    <col min="13056" max="13056" width="1.140625" style="290" customWidth="1"/>
    <col min="13057" max="13058" width="1.7109375" style="290" customWidth="1"/>
    <col min="13059" max="13059" width="15.7109375" style="290" customWidth="1"/>
    <col min="13060" max="13060" width="4.140625" style="290" customWidth="1"/>
    <col min="13061" max="13061" width="1.140625" style="290" customWidth="1"/>
    <col min="13062" max="13062" width="9.5703125" style="290" customWidth="1"/>
    <col min="13063" max="13064" width="8.42578125" style="290" customWidth="1"/>
    <col min="13065" max="13065" width="7.5703125" style="290" customWidth="1"/>
    <col min="13066" max="13067" width="6.7109375" style="290" customWidth="1"/>
    <col min="13068" max="13068" width="7.7109375" style="290" customWidth="1"/>
    <col min="13069" max="13069" width="10" style="290" customWidth="1"/>
    <col min="13070" max="13070" width="6.42578125" style="290" customWidth="1"/>
    <col min="13071" max="13071" width="8" style="290" customWidth="1"/>
    <col min="13072" max="13072" width="7.85546875" style="290" customWidth="1"/>
    <col min="13073" max="13073" width="7.7109375" style="290" customWidth="1"/>
    <col min="13074" max="13074" width="7.85546875" style="290" customWidth="1"/>
    <col min="13075" max="13075" width="9.7109375" style="290" bestFit="1" customWidth="1"/>
    <col min="13076" max="13076" width="8.7109375" style="290" customWidth="1"/>
    <col min="13077" max="13077" width="9.7109375" style="290" customWidth="1"/>
    <col min="13078" max="13309" width="9.140625" style="290"/>
    <col min="13310" max="13310" width="4.42578125" style="290" customWidth="1"/>
    <col min="13311" max="13311" width="1.7109375" style="290" customWidth="1"/>
    <col min="13312" max="13312" width="1.140625" style="290" customWidth="1"/>
    <col min="13313" max="13314" width="1.7109375" style="290" customWidth="1"/>
    <col min="13315" max="13315" width="15.7109375" style="290" customWidth="1"/>
    <col min="13316" max="13316" width="4.140625" style="290" customWidth="1"/>
    <col min="13317" max="13317" width="1.140625" style="290" customWidth="1"/>
    <col min="13318" max="13318" width="9.5703125" style="290" customWidth="1"/>
    <col min="13319" max="13320" width="8.42578125" style="290" customWidth="1"/>
    <col min="13321" max="13321" width="7.5703125" style="290" customWidth="1"/>
    <col min="13322" max="13323" width="6.7109375" style="290" customWidth="1"/>
    <col min="13324" max="13324" width="7.7109375" style="290" customWidth="1"/>
    <col min="13325" max="13325" width="10" style="290" customWidth="1"/>
    <col min="13326" max="13326" width="6.42578125" style="290" customWidth="1"/>
    <col min="13327" max="13327" width="8" style="290" customWidth="1"/>
    <col min="13328" max="13328" width="7.85546875" style="290" customWidth="1"/>
    <col min="13329" max="13329" width="7.7109375" style="290" customWidth="1"/>
    <col min="13330" max="13330" width="7.85546875" style="290" customWidth="1"/>
    <col min="13331" max="13331" width="9.7109375" style="290" bestFit="1" customWidth="1"/>
    <col min="13332" max="13332" width="8.7109375" style="290" customWidth="1"/>
    <col min="13333" max="13333" width="9.7109375" style="290" customWidth="1"/>
    <col min="13334" max="13565" width="9.140625" style="290"/>
    <col min="13566" max="13566" width="4.42578125" style="290" customWidth="1"/>
    <col min="13567" max="13567" width="1.7109375" style="290" customWidth="1"/>
    <col min="13568" max="13568" width="1.140625" style="290" customWidth="1"/>
    <col min="13569" max="13570" width="1.7109375" style="290" customWidth="1"/>
    <col min="13571" max="13571" width="15.7109375" style="290" customWidth="1"/>
    <col min="13572" max="13572" width="4.140625" style="290" customWidth="1"/>
    <col min="13573" max="13573" width="1.140625" style="290" customWidth="1"/>
    <col min="13574" max="13574" width="9.5703125" style="290" customWidth="1"/>
    <col min="13575" max="13576" width="8.42578125" style="290" customWidth="1"/>
    <col min="13577" max="13577" width="7.5703125" style="290" customWidth="1"/>
    <col min="13578" max="13579" width="6.7109375" style="290" customWidth="1"/>
    <col min="13580" max="13580" width="7.7109375" style="290" customWidth="1"/>
    <col min="13581" max="13581" width="10" style="290" customWidth="1"/>
    <col min="13582" max="13582" width="6.42578125" style="290" customWidth="1"/>
    <col min="13583" max="13583" width="8" style="290" customWidth="1"/>
    <col min="13584" max="13584" width="7.85546875" style="290" customWidth="1"/>
    <col min="13585" max="13585" width="7.7109375" style="290" customWidth="1"/>
    <col min="13586" max="13586" width="7.85546875" style="290" customWidth="1"/>
    <col min="13587" max="13587" width="9.7109375" style="290" bestFit="1" customWidth="1"/>
    <col min="13588" max="13588" width="8.7109375" style="290" customWidth="1"/>
    <col min="13589" max="13589" width="9.7109375" style="290" customWidth="1"/>
    <col min="13590" max="13821" width="9.140625" style="290"/>
    <col min="13822" max="13822" width="4.42578125" style="290" customWidth="1"/>
    <col min="13823" max="13823" width="1.7109375" style="290" customWidth="1"/>
    <col min="13824" max="13824" width="1.140625" style="290" customWidth="1"/>
    <col min="13825" max="13826" width="1.7109375" style="290" customWidth="1"/>
    <col min="13827" max="13827" width="15.7109375" style="290" customWidth="1"/>
    <col min="13828" max="13828" width="4.140625" style="290" customWidth="1"/>
    <col min="13829" max="13829" width="1.140625" style="290" customWidth="1"/>
    <col min="13830" max="13830" width="9.5703125" style="290" customWidth="1"/>
    <col min="13831" max="13832" width="8.42578125" style="290" customWidth="1"/>
    <col min="13833" max="13833" width="7.5703125" style="290" customWidth="1"/>
    <col min="13834" max="13835" width="6.7109375" style="290" customWidth="1"/>
    <col min="13836" max="13836" width="7.7109375" style="290" customWidth="1"/>
    <col min="13837" max="13837" width="10" style="290" customWidth="1"/>
    <col min="13838" max="13838" width="6.42578125" style="290" customWidth="1"/>
    <col min="13839" max="13839" width="8" style="290" customWidth="1"/>
    <col min="13840" max="13840" width="7.85546875" style="290" customWidth="1"/>
    <col min="13841" max="13841" width="7.7109375" style="290" customWidth="1"/>
    <col min="13842" max="13842" width="7.85546875" style="290" customWidth="1"/>
    <col min="13843" max="13843" width="9.7109375" style="290" bestFit="1" customWidth="1"/>
    <col min="13844" max="13844" width="8.7109375" style="290" customWidth="1"/>
    <col min="13845" max="13845" width="9.7109375" style="290" customWidth="1"/>
    <col min="13846" max="14077" width="9.140625" style="290"/>
    <col min="14078" max="14078" width="4.42578125" style="290" customWidth="1"/>
    <col min="14079" max="14079" width="1.7109375" style="290" customWidth="1"/>
    <col min="14080" max="14080" width="1.140625" style="290" customWidth="1"/>
    <col min="14081" max="14082" width="1.7109375" style="290" customWidth="1"/>
    <col min="14083" max="14083" width="15.7109375" style="290" customWidth="1"/>
    <col min="14084" max="14084" width="4.140625" style="290" customWidth="1"/>
    <col min="14085" max="14085" width="1.140625" style="290" customWidth="1"/>
    <col min="14086" max="14086" width="9.5703125" style="290" customWidth="1"/>
    <col min="14087" max="14088" width="8.42578125" style="290" customWidth="1"/>
    <col min="14089" max="14089" width="7.5703125" style="290" customWidth="1"/>
    <col min="14090" max="14091" width="6.7109375" style="290" customWidth="1"/>
    <col min="14092" max="14092" width="7.7109375" style="290" customWidth="1"/>
    <col min="14093" max="14093" width="10" style="290" customWidth="1"/>
    <col min="14094" max="14094" width="6.42578125" style="290" customWidth="1"/>
    <col min="14095" max="14095" width="8" style="290" customWidth="1"/>
    <col min="14096" max="14096" width="7.85546875" style="290" customWidth="1"/>
    <col min="14097" max="14097" width="7.7109375" style="290" customWidth="1"/>
    <col min="14098" max="14098" width="7.85546875" style="290" customWidth="1"/>
    <col min="14099" max="14099" width="9.7109375" style="290" bestFit="1" customWidth="1"/>
    <col min="14100" max="14100" width="8.7109375" style="290" customWidth="1"/>
    <col min="14101" max="14101" width="9.7109375" style="290" customWidth="1"/>
    <col min="14102" max="14333" width="9.140625" style="290"/>
    <col min="14334" max="14334" width="4.42578125" style="290" customWidth="1"/>
    <col min="14335" max="14335" width="1.7109375" style="290" customWidth="1"/>
    <col min="14336" max="14336" width="1.140625" style="290" customWidth="1"/>
    <col min="14337" max="14338" width="1.7109375" style="290" customWidth="1"/>
    <col min="14339" max="14339" width="15.7109375" style="290" customWidth="1"/>
    <col min="14340" max="14340" width="4.140625" style="290" customWidth="1"/>
    <col min="14341" max="14341" width="1.140625" style="290" customWidth="1"/>
    <col min="14342" max="14342" width="9.5703125" style="290" customWidth="1"/>
    <col min="14343" max="14344" width="8.42578125" style="290" customWidth="1"/>
    <col min="14345" max="14345" width="7.5703125" style="290" customWidth="1"/>
    <col min="14346" max="14347" width="6.7109375" style="290" customWidth="1"/>
    <col min="14348" max="14348" width="7.7109375" style="290" customWidth="1"/>
    <col min="14349" max="14349" width="10" style="290" customWidth="1"/>
    <col min="14350" max="14350" width="6.42578125" style="290" customWidth="1"/>
    <col min="14351" max="14351" width="8" style="290" customWidth="1"/>
    <col min="14352" max="14352" width="7.85546875" style="290" customWidth="1"/>
    <col min="14353" max="14353" width="7.7109375" style="290" customWidth="1"/>
    <col min="14354" max="14354" width="7.85546875" style="290" customWidth="1"/>
    <col min="14355" max="14355" width="9.7109375" style="290" bestFit="1" customWidth="1"/>
    <col min="14356" max="14356" width="8.7109375" style="290" customWidth="1"/>
    <col min="14357" max="14357" width="9.7109375" style="290" customWidth="1"/>
    <col min="14358" max="14589" width="9.140625" style="290"/>
    <col min="14590" max="14590" width="4.42578125" style="290" customWidth="1"/>
    <col min="14591" max="14591" width="1.7109375" style="290" customWidth="1"/>
    <col min="14592" max="14592" width="1.140625" style="290" customWidth="1"/>
    <col min="14593" max="14594" width="1.7109375" style="290" customWidth="1"/>
    <col min="14595" max="14595" width="15.7109375" style="290" customWidth="1"/>
    <col min="14596" max="14596" width="4.140625" style="290" customWidth="1"/>
    <col min="14597" max="14597" width="1.140625" style="290" customWidth="1"/>
    <col min="14598" max="14598" width="9.5703125" style="290" customWidth="1"/>
    <col min="14599" max="14600" width="8.42578125" style="290" customWidth="1"/>
    <col min="14601" max="14601" width="7.5703125" style="290" customWidth="1"/>
    <col min="14602" max="14603" width="6.7109375" style="290" customWidth="1"/>
    <col min="14604" max="14604" width="7.7109375" style="290" customWidth="1"/>
    <col min="14605" max="14605" width="10" style="290" customWidth="1"/>
    <col min="14606" max="14606" width="6.42578125" style="290" customWidth="1"/>
    <col min="14607" max="14607" width="8" style="290" customWidth="1"/>
    <col min="14608" max="14608" width="7.85546875" style="290" customWidth="1"/>
    <col min="14609" max="14609" width="7.7109375" style="290" customWidth="1"/>
    <col min="14610" max="14610" width="7.85546875" style="290" customWidth="1"/>
    <col min="14611" max="14611" width="9.7109375" style="290" bestFit="1" customWidth="1"/>
    <col min="14612" max="14612" width="8.7109375" style="290" customWidth="1"/>
    <col min="14613" max="14613" width="9.7109375" style="290" customWidth="1"/>
    <col min="14614" max="14845" width="9.140625" style="290"/>
    <col min="14846" max="14846" width="4.42578125" style="290" customWidth="1"/>
    <col min="14847" max="14847" width="1.7109375" style="290" customWidth="1"/>
    <col min="14848" max="14848" width="1.140625" style="290" customWidth="1"/>
    <col min="14849" max="14850" width="1.7109375" style="290" customWidth="1"/>
    <col min="14851" max="14851" width="15.7109375" style="290" customWidth="1"/>
    <col min="14852" max="14852" width="4.140625" style="290" customWidth="1"/>
    <col min="14853" max="14853" width="1.140625" style="290" customWidth="1"/>
    <col min="14854" max="14854" width="9.5703125" style="290" customWidth="1"/>
    <col min="14855" max="14856" width="8.42578125" style="290" customWidth="1"/>
    <col min="14857" max="14857" width="7.5703125" style="290" customWidth="1"/>
    <col min="14858" max="14859" width="6.7109375" style="290" customWidth="1"/>
    <col min="14860" max="14860" width="7.7109375" style="290" customWidth="1"/>
    <col min="14861" max="14861" width="10" style="290" customWidth="1"/>
    <col min="14862" max="14862" width="6.42578125" style="290" customWidth="1"/>
    <col min="14863" max="14863" width="8" style="290" customWidth="1"/>
    <col min="14864" max="14864" width="7.85546875" style="290" customWidth="1"/>
    <col min="14865" max="14865" width="7.7109375" style="290" customWidth="1"/>
    <col min="14866" max="14866" width="7.85546875" style="290" customWidth="1"/>
    <col min="14867" max="14867" width="9.7109375" style="290" bestFit="1" customWidth="1"/>
    <col min="14868" max="14868" width="8.7109375" style="290" customWidth="1"/>
    <col min="14869" max="14869" width="9.7109375" style="290" customWidth="1"/>
    <col min="14870" max="15101" width="9.140625" style="290"/>
    <col min="15102" max="15102" width="4.42578125" style="290" customWidth="1"/>
    <col min="15103" max="15103" width="1.7109375" style="290" customWidth="1"/>
    <col min="15104" max="15104" width="1.140625" style="290" customWidth="1"/>
    <col min="15105" max="15106" width="1.7109375" style="290" customWidth="1"/>
    <col min="15107" max="15107" width="15.7109375" style="290" customWidth="1"/>
    <col min="15108" max="15108" width="4.140625" style="290" customWidth="1"/>
    <col min="15109" max="15109" width="1.140625" style="290" customWidth="1"/>
    <col min="15110" max="15110" width="9.5703125" style="290" customWidth="1"/>
    <col min="15111" max="15112" width="8.42578125" style="290" customWidth="1"/>
    <col min="15113" max="15113" width="7.5703125" style="290" customWidth="1"/>
    <col min="15114" max="15115" width="6.7109375" style="290" customWidth="1"/>
    <col min="15116" max="15116" width="7.7109375" style="290" customWidth="1"/>
    <col min="15117" max="15117" width="10" style="290" customWidth="1"/>
    <col min="15118" max="15118" width="6.42578125" style="290" customWidth="1"/>
    <col min="15119" max="15119" width="8" style="290" customWidth="1"/>
    <col min="15120" max="15120" width="7.85546875" style="290" customWidth="1"/>
    <col min="15121" max="15121" width="7.7109375" style="290" customWidth="1"/>
    <col min="15122" max="15122" width="7.85546875" style="290" customWidth="1"/>
    <col min="15123" max="15123" width="9.7109375" style="290" bestFit="1" customWidth="1"/>
    <col min="15124" max="15124" width="8.7109375" style="290" customWidth="1"/>
    <col min="15125" max="15125" width="9.7109375" style="290" customWidth="1"/>
    <col min="15126" max="15357" width="9.140625" style="290"/>
    <col min="15358" max="15358" width="4.42578125" style="290" customWidth="1"/>
    <col min="15359" max="15359" width="1.7109375" style="290" customWidth="1"/>
    <col min="15360" max="15360" width="1.140625" style="290" customWidth="1"/>
    <col min="15361" max="15362" width="1.7109375" style="290" customWidth="1"/>
    <col min="15363" max="15363" width="15.7109375" style="290" customWidth="1"/>
    <col min="15364" max="15364" width="4.140625" style="290" customWidth="1"/>
    <col min="15365" max="15365" width="1.140625" style="290" customWidth="1"/>
    <col min="15366" max="15366" width="9.5703125" style="290" customWidth="1"/>
    <col min="15367" max="15368" width="8.42578125" style="290" customWidth="1"/>
    <col min="15369" max="15369" width="7.5703125" style="290" customWidth="1"/>
    <col min="15370" max="15371" width="6.7109375" style="290" customWidth="1"/>
    <col min="15372" max="15372" width="7.7109375" style="290" customWidth="1"/>
    <col min="15373" max="15373" width="10" style="290" customWidth="1"/>
    <col min="15374" max="15374" width="6.42578125" style="290" customWidth="1"/>
    <col min="15375" max="15375" width="8" style="290" customWidth="1"/>
    <col min="15376" max="15376" width="7.85546875" style="290" customWidth="1"/>
    <col min="15377" max="15377" width="7.7109375" style="290" customWidth="1"/>
    <col min="15378" max="15378" width="7.85546875" style="290" customWidth="1"/>
    <col min="15379" max="15379" width="9.7109375" style="290" bestFit="1" customWidth="1"/>
    <col min="15380" max="15380" width="8.7109375" style="290" customWidth="1"/>
    <col min="15381" max="15381" width="9.7109375" style="290" customWidth="1"/>
    <col min="15382" max="15613" width="9.140625" style="290"/>
    <col min="15614" max="15614" width="4.42578125" style="290" customWidth="1"/>
    <col min="15615" max="15615" width="1.7109375" style="290" customWidth="1"/>
    <col min="15616" max="15616" width="1.140625" style="290" customWidth="1"/>
    <col min="15617" max="15618" width="1.7109375" style="290" customWidth="1"/>
    <col min="15619" max="15619" width="15.7109375" style="290" customWidth="1"/>
    <col min="15620" max="15620" width="4.140625" style="290" customWidth="1"/>
    <col min="15621" max="15621" width="1.140625" style="290" customWidth="1"/>
    <col min="15622" max="15622" width="9.5703125" style="290" customWidth="1"/>
    <col min="15623" max="15624" width="8.42578125" style="290" customWidth="1"/>
    <col min="15625" max="15625" width="7.5703125" style="290" customWidth="1"/>
    <col min="15626" max="15627" width="6.7109375" style="290" customWidth="1"/>
    <col min="15628" max="15628" width="7.7109375" style="290" customWidth="1"/>
    <col min="15629" max="15629" width="10" style="290" customWidth="1"/>
    <col min="15630" max="15630" width="6.42578125" style="290" customWidth="1"/>
    <col min="15631" max="15631" width="8" style="290" customWidth="1"/>
    <col min="15632" max="15632" width="7.85546875" style="290" customWidth="1"/>
    <col min="15633" max="15633" width="7.7109375" style="290" customWidth="1"/>
    <col min="15634" max="15634" width="7.85546875" style="290" customWidth="1"/>
    <col min="15635" max="15635" width="9.7109375" style="290" bestFit="1" customWidth="1"/>
    <col min="15636" max="15636" width="8.7109375" style="290" customWidth="1"/>
    <col min="15637" max="15637" width="9.7109375" style="290" customWidth="1"/>
    <col min="15638" max="15869" width="9.140625" style="290"/>
    <col min="15870" max="15870" width="4.42578125" style="290" customWidth="1"/>
    <col min="15871" max="15871" width="1.7109375" style="290" customWidth="1"/>
    <col min="15872" max="15872" width="1.140625" style="290" customWidth="1"/>
    <col min="15873" max="15874" width="1.7109375" style="290" customWidth="1"/>
    <col min="15875" max="15875" width="15.7109375" style="290" customWidth="1"/>
    <col min="15876" max="15876" width="4.140625" style="290" customWidth="1"/>
    <col min="15877" max="15877" width="1.140625" style="290" customWidth="1"/>
    <col min="15878" max="15878" width="9.5703125" style="290" customWidth="1"/>
    <col min="15879" max="15880" width="8.42578125" style="290" customWidth="1"/>
    <col min="15881" max="15881" width="7.5703125" style="290" customWidth="1"/>
    <col min="15882" max="15883" width="6.7109375" style="290" customWidth="1"/>
    <col min="15884" max="15884" width="7.7109375" style="290" customWidth="1"/>
    <col min="15885" max="15885" width="10" style="290" customWidth="1"/>
    <col min="15886" max="15886" width="6.42578125" style="290" customWidth="1"/>
    <col min="15887" max="15887" width="8" style="290" customWidth="1"/>
    <col min="15888" max="15888" width="7.85546875" style="290" customWidth="1"/>
    <col min="15889" max="15889" width="7.7109375" style="290" customWidth="1"/>
    <col min="15890" max="15890" width="7.85546875" style="290" customWidth="1"/>
    <col min="15891" max="15891" width="9.7109375" style="290" bestFit="1" customWidth="1"/>
    <col min="15892" max="15892" width="8.7109375" style="290" customWidth="1"/>
    <col min="15893" max="15893" width="9.7109375" style="290" customWidth="1"/>
    <col min="15894" max="16125" width="9.140625" style="290"/>
    <col min="16126" max="16126" width="4.42578125" style="290" customWidth="1"/>
    <col min="16127" max="16127" width="1.7109375" style="290" customWidth="1"/>
    <col min="16128" max="16128" width="1.140625" style="290" customWidth="1"/>
    <col min="16129" max="16130" width="1.7109375" style="290" customWidth="1"/>
    <col min="16131" max="16131" width="15.7109375" style="290" customWidth="1"/>
    <col min="16132" max="16132" width="4.140625" style="290" customWidth="1"/>
    <col min="16133" max="16133" width="1.140625" style="290" customWidth="1"/>
    <col min="16134" max="16134" width="9.5703125" style="290" customWidth="1"/>
    <col min="16135" max="16136" width="8.42578125" style="290" customWidth="1"/>
    <col min="16137" max="16137" width="7.5703125" style="290" customWidth="1"/>
    <col min="16138" max="16139" width="6.7109375" style="290" customWidth="1"/>
    <col min="16140" max="16140" width="7.7109375" style="290" customWidth="1"/>
    <col min="16141" max="16141" width="10" style="290" customWidth="1"/>
    <col min="16142" max="16142" width="6.42578125" style="290" customWidth="1"/>
    <col min="16143" max="16143" width="8" style="290" customWidth="1"/>
    <col min="16144" max="16144" width="7.85546875" style="290" customWidth="1"/>
    <col min="16145" max="16145" width="7.7109375" style="290" customWidth="1"/>
    <col min="16146" max="16146" width="7.85546875" style="290" customWidth="1"/>
    <col min="16147" max="16147" width="9.7109375" style="290" bestFit="1" customWidth="1"/>
    <col min="16148" max="16148" width="8.7109375" style="290" customWidth="1"/>
    <col min="16149" max="16149" width="9.7109375" style="290" customWidth="1"/>
    <col min="16150" max="16384" width="9.140625" style="290"/>
  </cols>
  <sheetData>
    <row r="1" spans="1:25" ht="12.75" hidden="1" customHeight="1" x14ac:dyDescent="0.25"/>
    <row r="2" spans="1:25" ht="9" customHeight="1" x14ac:dyDescent="0.25"/>
    <row r="3" spans="1:25" s="291" customFormat="1" ht="36" customHeight="1" x14ac:dyDescent="0.25">
      <c r="A3" s="1229" t="s">
        <v>737</v>
      </c>
      <c r="B3" s="1229"/>
      <c r="C3" s="1229"/>
      <c r="D3" s="1229"/>
      <c r="E3" s="1229"/>
      <c r="F3" s="1229"/>
      <c r="G3" s="1229"/>
      <c r="H3" s="1229"/>
      <c r="I3" s="1229"/>
      <c r="J3" s="1167"/>
      <c r="K3" s="292"/>
      <c r="L3" s="145"/>
      <c r="M3" s="145"/>
      <c r="N3" s="292"/>
      <c r="O3" s="292"/>
      <c r="P3" s="292"/>
      <c r="Q3" s="292"/>
      <c r="R3" s="292"/>
      <c r="S3" s="292"/>
      <c r="T3" s="292"/>
      <c r="U3" s="3" t="s">
        <v>668</v>
      </c>
      <c r="V3" s="1"/>
      <c r="W3" s="1"/>
      <c r="X3" s="1"/>
      <c r="Y3" s="1"/>
    </row>
    <row r="4" spans="1:25" s="291" customFormat="1" ht="18" customHeight="1" x14ac:dyDescent="0.25">
      <c r="A4" s="1177" t="s">
        <v>683</v>
      </c>
      <c r="B4" s="1177"/>
      <c r="C4" s="1177"/>
      <c r="D4" s="1177"/>
      <c r="E4" s="1177"/>
      <c r="F4" s="1177"/>
      <c r="G4" s="1177"/>
      <c r="H4" s="1177"/>
      <c r="I4" s="1177"/>
      <c r="J4" s="1177"/>
      <c r="K4" s="1177"/>
      <c r="L4" s="1177"/>
      <c r="M4" s="1177"/>
      <c r="N4" s="1177"/>
      <c r="O4" s="1177"/>
      <c r="P4" s="1177"/>
      <c r="Q4" s="1177"/>
      <c r="R4" s="1177"/>
      <c r="S4" s="1177"/>
      <c r="T4" s="1177"/>
      <c r="U4" s="1177"/>
    </row>
    <row r="5" spans="1:25" s="291" customFormat="1" ht="18" customHeight="1" x14ac:dyDescent="0.25">
      <c r="A5" s="375" t="s">
        <v>584</v>
      </c>
      <c r="B5" s="1177"/>
      <c r="C5" s="1177"/>
      <c r="D5" s="1177"/>
      <c r="E5" s="1177"/>
      <c r="F5" s="1177"/>
      <c r="G5" s="1177"/>
      <c r="H5" s="1177"/>
      <c r="I5" s="1177"/>
      <c r="J5" s="1177"/>
      <c r="K5" s="1177"/>
      <c r="L5" s="1177"/>
      <c r="M5" s="1177"/>
      <c r="N5" s="1177"/>
      <c r="O5" s="1177"/>
      <c r="P5" s="1177"/>
      <c r="Q5" s="1177"/>
      <c r="R5" s="1177"/>
      <c r="S5" s="1177"/>
      <c r="T5" s="1177"/>
      <c r="U5" s="1177"/>
    </row>
    <row r="6" spans="1:25" s="291" customFormat="1" ht="18" customHeight="1" x14ac:dyDescent="0.25">
      <c r="A6" s="294"/>
      <c r="B6" s="1177"/>
      <c r="C6" s="1177"/>
      <c r="D6" s="1177"/>
      <c r="E6" s="1177"/>
      <c r="F6" s="1177"/>
      <c r="G6" s="1177"/>
      <c r="H6" s="1177"/>
      <c r="I6" s="1177"/>
      <c r="J6" s="1177"/>
      <c r="K6" s="1177"/>
      <c r="L6" s="1177"/>
      <c r="M6" s="1177"/>
      <c r="N6" s="1177"/>
      <c r="O6" s="1177"/>
      <c r="P6" s="1177"/>
      <c r="Q6" s="1177"/>
      <c r="R6" s="1177"/>
      <c r="S6" s="1177"/>
      <c r="T6" s="1177"/>
      <c r="U6" s="1177"/>
    </row>
    <row r="7" spans="1:25" s="291" customFormat="1" ht="17.25" x14ac:dyDescent="0.25">
      <c r="A7" s="375" t="s">
        <v>603</v>
      </c>
      <c r="B7" s="375"/>
      <c r="C7" s="748"/>
      <c r="D7" s="749"/>
      <c r="E7" s="749"/>
      <c r="F7" s="749"/>
      <c r="G7" s="749"/>
      <c r="H7" s="749"/>
      <c r="I7" s="749"/>
      <c r="J7" s="749"/>
      <c r="K7" s="749"/>
      <c r="L7" s="749"/>
      <c r="M7" s="294"/>
      <c r="N7" s="294"/>
      <c r="O7" s="294"/>
      <c r="P7" s="294"/>
      <c r="Q7" s="294"/>
      <c r="R7" s="294"/>
      <c r="S7" s="294"/>
      <c r="T7" s="294"/>
      <c r="U7" s="294"/>
    </row>
    <row r="8" spans="1:25" s="291" customFormat="1" ht="18.75" customHeight="1" x14ac:dyDescent="0.25">
      <c r="A8" s="1447" t="s">
        <v>501</v>
      </c>
      <c r="B8" s="1444"/>
      <c r="C8" s="1444"/>
      <c r="D8" s="1444"/>
      <c r="E8" s="1444"/>
      <c r="F8" s="1444"/>
      <c r="G8" s="1444"/>
      <c r="H8" s="1444"/>
      <c r="I8" s="1444"/>
      <c r="J8" s="1444"/>
      <c r="K8" s="1444"/>
      <c r="L8" s="1444"/>
      <c r="M8" s="1444"/>
      <c r="N8" s="1444"/>
      <c r="O8" s="1444"/>
      <c r="P8" s="1444"/>
      <c r="Q8" s="1444"/>
      <c r="R8" s="1444"/>
      <c r="S8" s="1444"/>
      <c r="T8" s="1444"/>
      <c r="U8" s="1445"/>
    </row>
    <row r="9" spans="1:25" ht="15" customHeight="1" x14ac:dyDescent="0.25">
      <c r="A9" s="736"/>
      <c r="B9" s="1288" t="s">
        <v>500</v>
      </c>
      <c r="C9" s="1288"/>
      <c r="D9" s="1288"/>
      <c r="E9" s="1288"/>
      <c r="F9" s="1289"/>
      <c r="G9" s="1392" t="s">
        <v>95</v>
      </c>
      <c r="H9" s="1443" t="s">
        <v>96</v>
      </c>
      <c r="I9" s="1452" t="s">
        <v>97</v>
      </c>
      <c r="J9" s="1343"/>
      <c r="K9" s="1343"/>
      <c r="L9" s="1343"/>
      <c r="M9" s="1343"/>
      <c r="N9" s="1343"/>
      <c r="O9" s="1343"/>
      <c r="P9" s="1343"/>
      <c r="Q9" s="1343"/>
      <c r="R9" s="1343"/>
      <c r="S9" s="1343"/>
      <c r="T9" s="1343"/>
      <c r="U9" s="1344"/>
    </row>
    <row r="10" spans="1:25" ht="15" customHeight="1" x14ac:dyDescent="0.25">
      <c r="A10" s="768"/>
      <c r="B10" s="1290"/>
      <c r="C10" s="1290"/>
      <c r="D10" s="1290"/>
      <c r="E10" s="1290"/>
      <c r="F10" s="1291"/>
      <c r="G10" s="1277"/>
      <c r="H10" s="1280"/>
      <c r="I10" s="1274" t="s">
        <v>101</v>
      </c>
      <c r="J10" s="1270" t="s">
        <v>102</v>
      </c>
      <c r="K10" s="1270" t="s">
        <v>103</v>
      </c>
      <c r="L10" s="1270" t="s">
        <v>104</v>
      </c>
      <c r="M10" s="1270" t="s">
        <v>105</v>
      </c>
      <c r="N10" s="1270" t="s">
        <v>107</v>
      </c>
      <c r="O10" s="1270" t="s">
        <v>496</v>
      </c>
      <c r="P10" s="1160"/>
      <c r="Q10" s="1274" t="s">
        <v>109</v>
      </c>
      <c r="R10" s="1274" t="s">
        <v>498</v>
      </c>
      <c r="S10" s="1270" t="s">
        <v>110</v>
      </c>
      <c r="T10" s="1270" t="s">
        <v>111</v>
      </c>
      <c r="U10" s="1272" t="s">
        <v>112</v>
      </c>
    </row>
    <row r="11" spans="1:25" ht="53.25" customHeight="1" x14ac:dyDescent="0.25">
      <c r="A11" s="769"/>
      <c r="B11" s="1292"/>
      <c r="C11" s="1292"/>
      <c r="D11" s="1292"/>
      <c r="E11" s="1292"/>
      <c r="F11" s="1293"/>
      <c r="G11" s="1278"/>
      <c r="H11" s="1281"/>
      <c r="I11" s="1347"/>
      <c r="J11" s="1346"/>
      <c r="K11" s="1346"/>
      <c r="L11" s="1346"/>
      <c r="M11" s="1346"/>
      <c r="N11" s="1346"/>
      <c r="O11" s="1346"/>
      <c r="P11" s="1163" t="s">
        <v>408</v>
      </c>
      <c r="Q11" s="1347"/>
      <c r="R11" s="1347"/>
      <c r="S11" s="1346"/>
      <c r="T11" s="1346"/>
      <c r="U11" s="1345"/>
    </row>
    <row r="12" spans="1:25" ht="12.75" customHeight="1" x14ac:dyDescent="0.25">
      <c r="A12" s="736"/>
      <c r="B12" s="1161"/>
      <c r="C12" s="1161"/>
      <c r="D12" s="1161"/>
      <c r="E12" s="1161"/>
      <c r="F12" s="1162"/>
      <c r="G12" s="1447" t="s">
        <v>552</v>
      </c>
      <c r="H12" s="1444"/>
      <c r="I12" s="1444"/>
      <c r="J12" s="1444"/>
      <c r="K12" s="1444"/>
      <c r="L12" s="1444"/>
      <c r="M12" s="1444"/>
      <c r="N12" s="1444"/>
      <c r="O12" s="1444"/>
      <c r="P12" s="1444"/>
      <c r="Q12" s="1444"/>
      <c r="R12" s="1444"/>
      <c r="S12" s="1444"/>
      <c r="T12" s="1444"/>
      <c r="U12" s="1444"/>
    </row>
    <row r="13" spans="1:25" x14ac:dyDescent="0.25">
      <c r="A13" s="322"/>
      <c r="B13" s="323" t="s">
        <v>721</v>
      </c>
      <c r="C13" s="323"/>
      <c r="D13" s="323"/>
      <c r="E13" s="323"/>
      <c r="F13" s="324"/>
      <c r="G13" s="309">
        <v>168576.08599999952</v>
      </c>
      <c r="H13" s="351">
        <v>38055.511290017639</v>
      </c>
      <c r="I13" s="311">
        <v>25204.634286522476</v>
      </c>
      <c r="J13" s="352">
        <v>6551.0774123086585</v>
      </c>
      <c r="K13" s="352">
        <v>684.30707751750731</v>
      </c>
      <c r="L13" s="352">
        <v>316.74229680873509</v>
      </c>
      <c r="M13" s="352">
        <v>542.98564625589904</v>
      </c>
      <c r="N13" s="352">
        <v>32.93893506342306</v>
      </c>
      <c r="O13" s="352">
        <v>64.006898443867712</v>
      </c>
      <c r="P13" s="352">
        <v>32.002956121150746</v>
      </c>
      <c r="Q13" s="606">
        <v>8224.0612225192417</v>
      </c>
      <c r="R13" s="739">
        <v>33428.695509041718</v>
      </c>
      <c r="S13" s="607">
        <v>1014.5935932652663</v>
      </c>
      <c r="T13" s="310">
        <v>3612.222187710935</v>
      </c>
      <c r="U13" s="196">
        <v>4626.8157809762015</v>
      </c>
    </row>
    <row r="14" spans="1:25" x14ac:dyDescent="0.25">
      <c r="A14" s="127"/>
      <c r="B14" s="266" t="s">
        <v>682</v>
      </c>
      <c r="C14" s="266"/>
      <c r="D14" s="266"/>
      <c r="E14" s="266"/>
      <c r="F14" s="315"/>
      <c r="G14" s="809">
        <v>162567.32869999911</v>
      </c>
      <c r="H14" s="194">
        <v>33243.772121272057</v>
      </c>
      <c r="I14" s="317">
        <v>23051.006439196524</v>
      </c>
      <c r="J14" s="195">
        <v>5791.6385174835859</v>
      </c>
      <c r="K14" s="195">
        <v>638.37298877877481</v>
      </c>
      <c r="L14" s="195">
        <v>293.96921242105418</v>
      </c>
      <c r="M14" s="195">
        <v>499.63252599926432</v>
      </c>
      <c r="N14" s="195">
        <v>30.163860142623367</v>
      </c>
      <c r="O14" s="195">
        <v>60.267501133311754</v>
      </c>
      <c r="P14" s="195">
        <v>29.809353179503201</v>
      </c>
      <c r="Q14" s="317">
        <v>7343.8539591381177</v>
      </c>
      <c r="R14" s="740">
        <v>30394.860398334637</v>
      </c>
      <c r="S14" s="810">
        <v>965.16393087537517</v>
      </c>
      <c r="T14" s="194">
        <v>1883.7477920617437</v>
      </c>
      <c r="U14" s="318">
        <v>2848.9117229371186</v>
      </c>
    </row>
    <row r="15" spans="1:25" x14ac:dyDescent="0.25">
      <c r="A15" s="127"/>
      <c r="B15" s="266" t="s">
        <v>54</v>
      </c>
      <c r="C15" s="266"/>
      <c r="D15" s="266"/>
      <c r="E15" s="266"/>
      <c r="F15" s="315"/>
      <c r="G15" s="809">
        <v>6008.7573000004049</v>
      </c>
      <c r="H15" s="194">
        <v>4811.739168745582</v>
      </c>
      <c r="I15" s="317">
        <v>2153.6278473259517</v>
      </c>
      <c r="J15" s="195">
        <v>759.43889482507257</v>
      </c>
      <c r="K15" s="195">
        <v>45.934088738732498</v>
      </c>
      <c r="L15" s="195">
        <v>22.77308438768091</v>
      </c>
      <c r="M15" s="195">
        <v>43.353120256634725</v>
      </c>
      <c r="N15" s="195">
        <v>2.7750749207996925</v>
      </c>
      <c r="O15" s="195">
        <v>4</v>
      </c>
      <c r="P15" s="195">
        <v>2.1936029416475442</v>
      </c>
      <c r="Q15" s="317">
        <v>880.20726338112399</v>
      </c>
      <c r="R15" s="740">
        <v>3033.8351107070812</v>
      </c>
      <c r="S15" s="810">
        <v>49.429662389891178</v>
      </c>
      <c r="T15" s="194">
        <v>1728.4743956491914</v>
      </c>
      <c r="U15" s="318">
        <v>1777.9040580390829</v>
      </c>
    </row>
    <row r="16" spans="1:25" ht="14.25" customHeight="1" x14ac:dyDescent="0.25">
      <c r="A16" s="127"/>
      <c r="B16" s="266" t="s">
        <v>92</v>
      </c>
      <c r="C16" s="266"/>
      <c r="D16" s="266"/>
      <c r="E16" s="266"/>
      <c r="F16" s="315"/>
      <c r="G16" s="809">
        <v>103.6961653660982</v>
      </c>
      <c r="H16" s="370">
        <v>114.47410706339983</v>
      </c>
      <c r="I16" s="750">
        <v>109.34287989987226</v>
      </c>
      <c r="J16" s="371">
        <v>113.11267774279258</v>
      </c>
      <c r="K16" s="371">
        <v>107.19549378594569</v>
      </c>
      <c r="L16" s="371">
        <v>107.74675830850711</v>
      </c>
      <c r="M16" s="371">
        <v>108.67700119601471</v>
      </c>
      <c r="N16" s="371">
        <v>109.19999929610582</v>
      </c>
      <c r="O16" s="371">
        <v>106.20466626330567</v>
      </c>
      <c r="P16" s="371">
        <v>107.35877403457334</v>
      </c>
      <c r="Q16" s="750">
        <v>111.98563136302381</v>
      </c>
      <c r="R16" s="752">
        <v>109.98140827412159</v>
      </c>
      <c r="S16" s="811">
        <v>105.1213748057348</v>
      </c>
      <c r="T16" s="370">
        <v>191.75720884362087</v>
      </c>
      <c r="U16" s="271">
        <v>162.40642852233177</v>
      </c>
    </row>
    <row r="17" spans="1:21" ht="12.75" customHeight="1" x14ac:dyDescent="0.25">
      <c r="A17" s="736"/>
      <c r="B17" s="1161"/>
      <c r="C17" s="1161"/>
      <c r="D17" s="1161"/>
      <c r="E17" s="1161"/>
      <c r="F17" s="1162"/>
      <c r="G17" s="1447" t="s">
        <v>597</v>
      </c>
      <c r="H17" s="1444"/>
      <c r="I17" s="1444"/>
      <c r="J17" s="1444"/>
      <c r="K17" s="1444"/>
      <c r="L17" s="1444"/>
      <c r="M17" s="1444"/>
      <c r="N17" s="1444"/>
      <c r="O17" s="1444"/>
      <c r="P17" s="1444"/>
      <c r="Q17" s="1444"/>
      <c r="R17" s="1444"/>
      <c r="S17" s="1444"/>
      <c r="T17" s="1444"/>
      <c r="U17" s="1444"/>
    </row>
    <row r="18" spans="1:21" x14ac:dyDescent="0.25">
      <c r="A18" s="322"/>
      <c r="B18" s="323" t="s">
        <v>721</v>
      </c>
      <c r="C18" s="323"/>
      <c r="D18" s="323"/>
      <c r="E18" s="323"/>
      <c r="F18" s="324"/>
      <c r="G18" s="309">
        <v>32278.537799999962</v>
      </c>
      <c r="H18" s="351">
        <v>33273.9297079725</v>
      </c>
      <c r="I18" s="311">
        <v>23072.727729527662</v>
      </c>
      <c r="J18" s="352">
        <v>5433.7321366108072</v>
      </c>
      <c r="K18" s="352">
        <v>783.1843248281632</v>
      </c>
      <c r="L18" s="352">
        <v>19.699219460926145</v>
      </c>
      <c r="M18" s="352">
        <v>158.41461587726155</v>
      </c>
      <c r="N18" s="352">
        <v>8.1725227136321319</v>
      </c>
      <c r="O18" s="352">
        <v>5.2930603938323397</v>
      </c>
      <c r="P18" s="352">
        <v>3.993068628612622</v>
      </c>
      <c r="Q18" s="606">
        <v>6412.4889485132353</v>
      </c>
      <c r="R18" s="739">
        <v>29485.216678040895</v>
      </c>
      <c r="S18" s="607">
        <v>677.59529470796974</v>
      </c>
      <c r="T18" s="310">
        <v>3111.1177352236418</v>
      </c>
      <c r="U18" s="196">
        <v>3788.7130299316113</v>
      </c>
    </row>
    <row r="19" spans="1:21" x14ac:dyDescent="0.25">
      <c r="A19" s="127"/>
      <c r="B19" s="266" t="s">
        <v>682</v>
      </c>
      <c r="C19" s="266"/>
      <c r="D19" s="266"/>
      <c r="E19" s="266"/>
      <c r="F19" s="315"/>
      <c r="G19" s="809">
        <v>30643.053500000002</v>
      </c>
      <c r="H19" s="194">
        <v>29213.332467266504</v>
      </c>
      <c r="I19" s="317">
        <v>21077.81665209484</v>
      </c>
      <c r="J19" s="195">
        <v>4888.9343169842168</v>
      </c>
      <c r="K19" s="195">
        <v>734.33000620080702</v>
      </c>
      <c r="L19" s="195">
        <v>17.900041086527711</v>
      </c>
      <c r="M19" s="195">
        <v>144.8733886784488</v>
      </c>
      <c r="N19" s="195">
        <v>8.7245194630054304</v>
      </c>
      <c r="O19" s="195">
        <v>6.543584720323862</v>
      </c>
      <c r="P19" s="195">
        <v>3.5241755525440706</v>
      </c>
      <c r="Q19" s="317">
        <v>5804.8300326858716</v>
      </c>
      <c r="R19" s="740">
        <v>26882.64668478071</v>
      </c>
      <c r="S19" s="810">
        <v>654.81734982231251</v>
      </c>
      <c r="T19" s="194">
        <v>1675.4890984781705</v>
      </c>
      <c r="U19" s="318">
        <v>2330.3064483004828</v>
      </c>
    </row>
    <row r="20" spans="1:21" x14ac:dyDescent="0.25">
      <c r="A20" s="127"/>
      <c r="B20" s="266" t="s">
        <v>54</v>
      </c>
      <c r="C20" s="266"/>
      <c r="D20" s="266"/>
      <c r="E20" s="266"/>
      <c r="F20" s="315"/>
      <c r="G20" s="809">
        <v>1635.4842999999601</v>
      </c>
      <c r="H20" s="194">
        <v>4060.5972407059962</v>
      </c>
      <c r="I20" s="317">
        <v>1994.9110774328219</v>
      </c>
      <c r="J20" s="195">
        <v>544.79781962659035</v>
      </c>
      <c r="K20" s="195">
        <v>48.854318627356179</v>
      </c>
      <c r="L20" s="195">
        <v>1.7991783743984335</v>
      </c>
      <c r="M20" s="195">
        <v>13.541227198812749</v>
      </c>
      <c r="N20" s="195">
        <v>-0.55199674937329846</v>
      </c>
      <c r="O20" s="195">
        <v>-1.2505243264915222</v>
      </c>
      <c r="P20" s="195">
        <v>0.46889307606855146</v>
      </c>
      <c r="Q20" s="317">
        <v>607.65891582736367</v>
      </c>
      <c r="R20" s="740">
        <v>2602.5699932601856</v>
      </c>
      <c r="S20" s="810">
        <v>22.777944885657234</v>
      </c>
      <c r="T20" s="194">
        <v>1435.6286367454713</v>
      </c>
      <c r="U20" s="318">
        <v>1458.4065816311286</v>
      </c>
    </row>
    <row r="21" spans="1:21" x14ac:dyDescent="0.25">
      <c r="A21" s="127"/>
      <c r="B21" s="266" t="s">
        <v>92</v>
      </c>
      <c r="C21" s="266"/>
      <c r="D21" s="266"/>
      <c r="E21" s="266"/>
      <c r="F21" s="796"/>
      <c r="G21" s="809">
        <v>105.33721060141725</v>
      </c>
      <c r="H21" s="370">
        <v>113.89980840171484</v>
      </c>
      <c r="I21" s="750">
        <v>109.46450531551879</v>
      </c>
      <c r="J21" s="371">
        <v>111.1434882185665</v>
      </c>
      <c r="K21" s="371">
        <v>106.65291057355985</v>
      </c>
      <c r="L21" s="371">
        <v>110.05125276361834</v>
      </c>
      <c r="M21" s="371">
        <v>109.34693895292801</v>
      </c>
      <c r="N21" s="371">
        <v>93.673041229216921</v>
      </c>
      <c r="O21" s="371">
        <v>80.889307926166339</v>
      </c>
      <c r="P21" s="371">
        <v>113.30504309667724</v>
      </c>
      <c r="Q21" s="750">
        <v>110.46816034932554</v>
      </c>
      <c r="R21" s="752">
        <v>109.68122679205392</v>
      </c>
      <c r="S21" s="811">
        <v>103.47851884068713</v>
      </c>
      <c r="T21" s="370">
        <v>185.68415264828869</v>
      </c>
      <c r="U21" s="271">
        <v>162.58432588103423</v>
      </c>
    </row>
    <row r="22" spans="1:21" ht="12.75" customHeight="1" x14ac:dyDescent="0.25">
      <c r="A22" s="736"/>
      <c r="B22" s="1161"/>
      <c r="C22" s="1161"/>
      <c r="D22" s="1161"/>
      <c r="E22" s="1161"/>
      <c r="F22" s="1162"/>
      <c r="G22" s="1447" t="s">
        <v>553</v>
      </c>
      <c r="H22" s="1444"/>
      <c r="I22" s="1444"/>
      <c r="J22" s="1444"/>
      <c r="K22" s="1444"/>
      <c r="L22" s="1444"/>
      <c r="M22" s="1444"/>
      <c r="N22" s="1444"/>
      <c r="O22" s="1444"/>
      <c r="P22" s="1444"/>
      <c r="Q22" s="1444"/>
      <c r="R22" s="1444"/>
      <c r="S22" s="1444"/>
      <c r="T22" s="1444"/>
      <c r="U22" s="1444"/>
    </row>
    <row r="23" spans="1:21" x14ac:dyDescent="0.25">
      <c r="A23" s="322"/>
      <c r="B23" s="323" t="s">
        <v>721</v>
      </c>
      <c r="C23" s="323"/>
      <c r="D23" s="323"/>
      <c r="E23" s="323"/>
      <c r="F23" s="324"/>
      <c r="G23" s="309">
        <v>69954.206000000151</v>
      </c>
      <c r="H23" s="351">
        <v>39365.404100934029</v>
      </c>
      <c r="I23" s="311">
        <v>25700.863431047092</v>
      </c>
      <c r="J23" s="352">
        <v>6824.2627576960904</v>
      </c>
      <c r="K23" s="352">
        <v>693.84972005828968</v>
      </c>
      <c r="L23" s="352">
        <v>417.38170706514296</v>
      </c>
      <c r="M23" s="352">
        <v>768.79604637353611</v>
      </c>
      <c r="N23" s="352">
        <v>36.636038725105287</v>
      </c>
      <c r="O23" s="352">
        <v>6.8741589795663129</v>
      </c>
      <c r="P23" s="352">
        <v>50.368422450538382</v>
      </c>
      <c r="Q23" s="606">
        <v>8798.1688513482695</v>
      </c>
      <c r="R23" s="739">
        <v>34499.032282395361</v>
      </c>
      <c r="S23" s="607">
        <v>973.94497027574243</v>
      </c>
      <c r="T23" s="310">
        <v>3892.426848263171</v>
      </c>
      <c r="U23" s="196">
        <v>4866.3718185389134</v>
      </c>
    </row>
    <row r="24" spans="1:21" x14ac:dyDescent="0.25">
      <c r="A24" s="127"/>
      <c r="B24" s="266" t="s">
        <v>682</v>
      </c>
      <c r="C24" s="266"/>
      <c r="D24" s="266"/>
      <c r="E24" s="266"/>
      <c r="F24" s="315"/>
      <c r="G24" s="809">
        <v>66658.071199999904</v>
      </c>
      <c r="H24" s="194">
        <v>34442.133440648795</v>
      </c>
      <c r="I24" s="317">
        <v>23581.1736953869</v>
      </c>
      <c r="J24" s="195">
        <v>6017.3145944053031</v>
      </c>
      <c r="K24" s="195">
        <v>653.21307881868006</v>
      </c>
      <c r="L24" s="195">
        <v>386.64814506863996</v>
      </c>
      <c r="M24" s="195">
        <v>710.8870373374989</v>
      </c>
      <c r="N24" s="195">
        <v>35.193333796913173</v>
      </c>
      <c r="O24" s="195">
        <v>9.5866197720604625</v>
      </c>
      <c r="P24" s="195">
        <v>47.252191069498998</v>
      </c>
      <c r="Q24" s="317">
        <v>7860.095000268594</v>
      </c>
      <c r="R24" s="740">
        <v>31441.268695655497</v>
      </c>
      <c r="S24" s="810">
        <v>935.48115970688741</v>
      </c>
      <c r="T24" s="194">
        <v>2065.3835852864249</v>
      </c>
      <c r="U24" s="318">
        <v>3000.8647449933123</v>
      </c>
    </row>
    <row r="25" spans="1:21" x14ac:dyDescent="0.25">
      <c r="A25" s="127"/>
      <c r="B25" s="266" t="s">
        <v>54</v>
      </c>
      <c r="C25" s="266"/>
      <c r="D25" s="266"/>
      <c r="E25" s="266"/>
      <c r="F25" s="315"/>
      <c r="G25" s="809">
        <v>3296.1348000002472</v>
      </c>
      <c r="H25" s="194">
        <v>4923.270660285234</v>
      </c>
      <c r="I25" s="317">
        <v>2119.6897356601912</v>
      </c>
      <c r="J25" s="195">
        <v>806.94816329078731</v>
      </c>
      <c r="K25" s="195">
        <v>40.636641239609617</v>
      </c>
      <c r="L25" s="195">
        <v>30.733561996502999</v>
      </c>
      <c r="M25" s="195">
        <v>57.909009036037219</v>
      </c>
      <c r="N25" s="195">
        <v>1.4427049281921143</v>
      </c>
      <c r="O25" s="195">
        <v>-2.7124607924941495</v>
      </c>
      <c r="P25" s="195">
        <v>3.116231381039384</v>
      </c>
      <c r="Q25" s="317">
        <v>938.07385107967548</v>
      </c>
      <c r="R25" s="740">
        <v>3057.763586739864</v>
      </c>
      <c r="S25" s="810">
        <v>38.463810568855024</v>
      </c>
      <c r="T25" s="194">
        <v>1827.0432629767461</v>
      </c>
      <c r="U25" s="318">
        <v>1865.5070735456011</v>
      </c>
    </row>
    <row r="26" spans="1:21" x14ac:dyDescent="0.25">
      <c r="A26" s="127"/>
      <c r="B26" s="266" t="s">
        <v>92</v>
      </c>
      <c r="C26" s="266"/>
      <c r="D26" s="266"/>
      <c r="E26" s="266"/>
      <c r="F26" s="315"/>
      <c r="G26" s="809">
        <v>104.94483974807878</v>
      </c>
      <c r="H26" s="370">
        <v>114.29432549168037</v>
      </c>
      <c r="I26" s="750">
        <v>108.98890684171016</v>
      </c>
      <c r="J26" s="371">
        <v>113.41043667620536</v>
      </c>
      <c r="K26" s="371">
        <v>106.22103913061569</v>
      </c>
      <c r="L26" s="371">
        <v>107.94871574802126</v>
      </c>
      <c r="M26" s="371">
        <v>108.14602123748453</v>
      </c>
      <c r="N26" s="371">
        <v>104.0993698878242</v>
      </c>
      <c r="O26" s="371">
        <v>71.705764315390624</v>
      </c>
      <c r="P26" s="371">
        <v>106.59489287270509</v>
      </c>
      <c r="Q26" s="750">
        <v>111.93463757178024</v>
      </c>
      <c r="R26" s="752">
        <v>109.72531870879109</v>
      </c>
      <c r="S26" s="811">
        <v>104.11166063257831</v>
      </c>
      <c r="T26" s="370">
        <v>188.46023934693824</v>
      </c>
      <c r="U26" s="271">
        <v>162.16564997332989</v>
      </c>
    </row>
    <row r="27" spans="1:21" ht="12.75" customHeight="1" x14ac:dyDescent="0.25">
      <c r="A27" s="736"/>
      <c r="B27" s="1161"/>
      <c r="C27" s="1161"/>
      <c r="D27" s="1161"/>
      <c r="E27" s="1161"/>
      <c r="F27" s="1162"/>
      <c r="G27" s="1447" t="s">
        <v>554</v>
      </c>
      <c r="H27" s="1444"/>
      <c r="I27" s="1444"/>
      <c r="J27" s="1444"/>
      <c r="K27" s="1444"/>
      <c r="L27" s="1444"/>
      <c r="M27" s="1444"/>
      <c r="N27" s="1444"/>
      <c r="O27" s="1444"/>
      <c r="P27" s="1444"/>
      <c r="Q27" s="1444"/>
      <c r="R27" s="1444"/>
      <c r="S27" s="1444"/>
      <c r="T27" s="1444"/>
      <c r="U27" s="1444"/>
    </row>
    <row r="28" spans="1:21" x14ac:dyDescent="0.25">
      <c r="A28" s="322"/>
      <c r="B28" s="323" t="s">
        <v>721</v>
      </c>
      <c r="C28" s="323"/>
      <c r="D28" s="323"/>
      <c r="E28" s="323"/>
      <c r="F28" s="324"/>
      <c r="G28" s="798">
        <v>8003.0608000000011</v>
      </c>
      <c r="H28" s="351">
        <v>38987.513793889113</v>
      </c>
      <c r="I28" s="311">
        <v>27287.957075539594</v>
      </c>
      <c r="J28" s="352">
        <v>6650.388019876933</v>
      </c>
      <c r="K28" s="352">
        <v>638.14128464449561</v>
      </c>
      <c r="L28" s="352">
        <v>29.161884329722103</v>
      </c>
      <c r="M28" s="352">
        <v>296.89315867749002</v>
      </c>
      <c r="N28" s="352">
        <v>14.473004295223312</v>
      </c>
      <c r="O28" s="352">
        <v>16.821241276420977</v>
      </c>
      <c r="P28" s="352">
        <v>4.7624591331356614</v>
      </c>
      <c r="Q28" s="606">
        <v>7650.6410522334199</v>
      </c>
      <c r="R28" s="739">
        <v>34938.598127773017</v>
      </c>
      <c r="S28" s="607">
        <v>960.73328802733397</v>
      </c>
      <c r="T28" s="310">
        <v>3088.1823780888121</v>
      </c>
      <c r="U28" s="196">
        <v>4048.915666116146</v>
      </c>
    </row>
    <row r="29" spans="1:21" x14ac:dyDescent="0.25">
      <c r="A29" s="127"/>
      <c r="B29" s="266" t="s">
        <v>682</v>
      </c>
      <c r="C29" s="266"/>
      <c r="D29" s="266"/>
      <c r="E29" s="266"/>
      <c r="F29" s="315"/>
      <c r="G29" s="809">
        <v>7921.4638000000023</v>
      </c>
      <c r="H29" s="194">
        <v>33810.20817978953</v>
      </c>
      <c r="I29" s="317">
        <v>24761.159894462951</v>
      </c>
      <c r="J29" s="195">
        <v>5848.4038223676116</v>
      </c>
      <c r="K29" s="195">
        <v>572.27219797431871</v>
      </c>
      <c r="L29" s="195">
        <v>27.676397805836498</v>
      </c>
      <c r="M29" s="195">
        <v>275.43326861718003</v>
      </c>
      <c r="N29" s="195">
        <v>9.5105423150032724</v>
      </c>
      <c r="O29" s="195">
        <v>15.505004685287235</v>
      </c>
      <c r="P29" s="195">
        <v>5.0616171049934815</v>
      </c>
      <c r="Q29" s="317">
        <v>6753.8628508702313</v>
      </c>
      <c r="R29" s="740">
        <v>31515.022745333183</v>
      </c>
      <c r="S29" s="810">
        <v>877.55659924032352</v>
      </c>
      <c r="T29" s="194">
        <v>1417.6288352160361</v>
      </c>
      <c r="U29" s="318">
        <v>2295.1854344563599</v>
      </c>
    </row>
    <row r="30" spans="1:21" x14ac:dyDescent="0.25">
      <c r="A30" s="127"/>
      <c r="B30" s="266" t="s">
        <v>54</v>
      </c>
      <c r="C30" s="266"/>
      <c r="D30" s="266"/>
      <c r="E30" s="266"/>
      <c r="F30" s="315"/>
      <c r="G30" s="809">
        <v>81.596999999998843</v>
      </c>
      <c r="H30" s="194">
        <v>5177.3056140995832</v>
      </c>
      <c r="I30" s="317">
        <v>2526.797181076643</v>
      </c>
      <c r="J30" s="195">
        <v>801.98419750932135</v>
      </c>
      <c r="K30" s="195">
        <v>65.869086670176898</v>
      </c>
      <c r="L30" s="195">
        <v>1.485486523885605</v>
      </c>
      <c r="M30" s="195">
        <v>22.513622413711403</v>
      </c>
      <c r="N30" s="195">
        <v>4.9624619802200396</v>
      </c>
      <c r="O30" s="195">
        <v>1.3162365911337428</v>
      </c>
      <c r="P30" s="195">
        <v>0.29915797185782</v>
      </c>
      <c r="Q30" s="317">
        <v>896.7782013631886</v>
      </c>
      <c r="R30" s="740">
        <v>3423.5753824398344</v>
      </c>
      <c r="S30" s="810">
        <v>83.176688787010448</v>
      </c>
      <c r="T30" s="194">
        <v>1670.553542872776</v>
      </c>
      <c r="U30" s="318">
        <v>1753.7302316597861</v>
      </c>
    </row>
    <row r="31" spans="1:21" x14ac:dyDescent="0.25">
      <c r="A31" s="127"/>
      <c r="B31" s="266" t="s">
        <v>92</v>
      </c>
      <c r="C31" s="266"/>
      <c r="D31" s="266"/>
      <c r="E31" s="266"/>
      <c r="F31" s="315"/>
      <c r="G31" s="809">
        <v>101.03007476976667</v>
      </c>
      <c r="H31" s="370">
        <v>115.31284748845285</v>
      </c>
      <c r="I31" s="750">
        <v>110.20468020014556</v>
      </c>
      <c r="J31" s="371">
        <v>113.71287315082586</v>
      </c>
      <c r="K31" s="371">
        <v>111.51009727597021</v>
      </c>
      <c r="L31" s="371">
        <v>105.36734055604715</v>
      </c>
      <c r="M31" s="371" t="s">
        <v>337</v>
      </c>
      <c r="N31" s="371">
        <v>152.17853846663982</v>
      </c>
      <c r="O31" s="371">
        <v>108.48910798706643</v>
      </c>
      <c r="P31" s="371">
        <v>94.089675974054046</v>
      </c>
      <c r="Q31" s="750">
        <v>113.27800432381653</v>
      </c>
      <c r="R31" s="752">
        <v>110.86331242755267</v>
      </c>
      <c r="S31" s="811">
        <v>109.47821358292038</v>
      </c>
      <c r="T31" s="370">
        <v>217.84139129888649</v>
      </c>
      <c r="U31" s="271">
        <v>176.40908683594779</v>
      </c>
    </row>
    <row r="32" spans="1:21" ht="12.75" customHeight="1" x14ac:dyDescent="0.25">
      <c r="A32" s="736"/>
      <c r="B32" s="1161"/>
      <c r="C32" s="1161"/>
      <c r="D32" s="1161"/>
      <c r="E32" s="1161"/>
      <c r="F32" s="1162"/>
      <c r="G32" s="1447" t="s">
        <v>555</v>
      </c>
      <c r="H32" s="1444"/>
      <c r="I32" s="1444"/>
      <c r="J32" s="1444"/>
      <c r="K32" s="1444"/>
      <c r="L32" s="1444"/>
      <c r="M32" s="1444"/>
      <c r="N32" s="1444"/>
      <c r="O32" s="1444"/>
      <c r="P32" s="1444"/>
      <c r="Q32" s="1444"/>
      <c r="R32" s="1444"/>
      <c r="S32" s="1444"/>
      <c r="T32" s="1444"/>
      <c r="U32" s="1444"/>
    </row>
    <row r="33" spans="1:23" x14ac:dyDescent="0.25">
      <c r="A33" s="322"/>
      <c r="B33" s="323" t="s">
        <v>721</v>
      </c>
      <c r="C33" s="323"/>
      <c r="D33" s="323"/>
      <c r="E33" s="323"/>
      <c r="F33" s="324"/>
      <c r="G33" s="309">
        <v>31991.271199999992</v>
      </c>
      <c r="H33" s="351">
        <v>41451.20325821876</v>
      </c>
      <c r="I33" s="311">
        <v>26885.899118840436</v>
      </c>
      <c r="J33" s="352">
        <v>7319.6140035431608</v>
      </c>
      <c r="K33" s="352">
        <v>638.98777124346736</v>
      </c>
      <c r="L33" s="352">
        <v>388.70732912086731</v>
      </c>
      <c r="M33" s="352">
        <v>790.29201721749689</v>
      </c>
      <c r="N33" s="352">
        <v>40.410843380303056</v>
      </c>
      <c r="O33" s="352">
        <v>22.533315796049607</v>
      </c>
      <c r="P33" s="352">
        <v>38.223290941519885</v>
      </c>
      <c r="Q33" s="606">
        <v>9238.7685712428647</v>
      </c>
      <c r="R33" s="739">
        <v>36124.667690083304</v>
      </c>
      <c r="S33" s="607">
        <v>1476.6305457096066</v>
      </c>
      <c r="T33" s="310">
        <v>3849.9050224258222</v>
      </c>
      <c r="U33" s="196">
        <v>5326.5355681354285</v>
      </c>
      <c r="V33" s="295"/>
      <c r="W33" s="295"/>
    </row>
    <row r="34" spans="1:23" x14ac:dyDescent="0.25">
      <c r="A34" s="127"/>
      <c r="B34" s="266" t="s">
        <v>682</v>
      </c>
      <c r="C34" s="266"/>
      <c r="D34" s="266"/>
      <c r="E34" s="266"/>
      <c r="F34" s="315"/>
      <c r="G34" s="809">
        <v>31503.315200000001</v>
      </c>
      <c r="H34" s="194">
        <v>35866.089571106459</v>
      </c>
      <c r="I34" s="317">
        <v>24489.522835996657</v>
      </c>
      <c r="J34" s="195">
        <v>6412.5576536148228</v>
      </c>
      <c r="K34" s="195">
        <v>596.22402057545901</v>
      </c>
      <c r="L34" s="195">
        <v>361.66151914492229</v>
      </c>
      <c r="M34" s="195">
        <v>722.7939669875326</v>
      </c>
      <c r="N34" s="195">
        <v>35.691407698789355</v>
      </c>
      <c r="O34" s="195">
        <v>22.301425385647459</v>
      </c>
      <c r="P34" s="195">
        <v>35.907350580466336</v>
      </c>
      <c r="Q34" s="317">
        <v>8187.1373439876397</v>
      </c>
      <c r="R34" s="740">
        <v>32676.660179984301</v>
      </c>
      <c r="S34" s="810">
        <v>1384.2758814369688</v>
      </c>
      <c r="T34" s="194">
        <v>1805.1535096852269</v>
      </c>
      <c r="U34" s="318">
        <v>3189.4293911221957</v>
      </c>
    </row>
    <row r="35" spans="1:23" x14ac:dyDescent="0.25">
      <c r="A35" s="127"/>
      <c r="B35" s="266" t="s">
        <v>54</v>
      </c>
      <c r="C35" s="266"/>
      <c r="D35" s="266"/>
      <c r="E35" s="266"/>
      <c r="F35" s="315"/>
      <c r="G35" s="809">
        <v>487.95599999999104</v>
      </c>
      <c r="H35" s="194">
        <v>5585.1136871123017</v>
      </c>
      <c r="I35" s="317">
        <v>2396.3762828437793</v>
      </c>
      <c r="J35" s="195">
        <v>907.05634992833802</v>
      </c>
      <c r="K35" s="195">
        <v>42.763750668008356</v>
      </c>
      <c r="L35" s="195">
        <v>27.045809975945019</v>
      </c>
      <c r="M35" s="195">
        <v>67.498050229964292</v>
      </c>
      <c r="N35" s="195">
        <v>4.7194356815137013</v>
      </c>
      <c r="O35" s="195">
        <v>0.23189041040214775</v>
      </c>
      <c r="P35" s="195">
        <v>2.3159403610535492</v>
      </c>
      <c r="Q35" s="317">
        <v>1051.631227255225</v>
      </c>
      <c r="R35" s="740">
        <v>3448.0075100990034</v>
      </c>
      <c r="S35" s="810">
        <v>92.35466427263782</v>
      </c>
      <c r="T35" s="194">
        <v>2044.7515127405952</v>
      </c>
      <c r="U35" s="318">
        <v>2137.1061770132328</v>
      </c>
    </row>
    <row r="36" spans="1:23" x14ac:dyDescent="0.25">
      <c r="A36" s="127"/>
      <c r="B36" s="266" t="s">
        <v>92</v>
      </c>
      <c r="C36" s="266"/>
      <c r="D36" s="266"/>
      <c r="E36" s="266"/>
      <c r="F36" s="315"/>
      <c r="G36" s="809">
        <v>101.54890365316216</v>
      </c>
      <c r="H36" s="370">
        <v>115.57212886573407</v>
      </c>
      <c r="I36" s="750">
        <v>109.78531226962656</v>
      </c>
      <c r="J36" s="371">
        <v>114.14500108887165</v>
      </c>
      <c r="K36" s="371">
        <v>107.17243002499866</v>
      </c>
      <c r="L36" s="371">
        <v>107.47821057653286</v>
      </c>
      <c r="M36" s="371">
        <v>109.33849109328946</v>
      </c>
      <c r="N36" s="371">
        <v>113.22289028592667</v>
      </c>
      <c r="O36" s="371">
        <v>101.03980084856543</v>
      </c>
      <c r="P36" s="371">
        <v>106.44976675698659</v>
      </c>
      <c r="Q36" s="750">
        <v>112.84491981837226</v>
      </c>
      <c r="R36" s="752">
        <v>110.55189695368878</v>
      </c>
      <c r="S36" s="811">
        <v>106.67169496421245</v>
      </c>
      <c r="T36" s="370">
        <v>213.27299876547053</v>
      </c>
      <c r="U36" s="271">
        <v>167.00590967656743</v>
      </c>
    </row>
    <row r="37" spans="1:23" ht="12.75" customHeight="1" x14ac:dyDescent="0.25">
      <c r="A37" s="736"/>
      <c r="B37" s="1161"/>
      <c r="C37" s="1161"/>
      <c r="D37" s="1161"/>
      <c r="E37" s="1161"/>
      <c r="F37" s="1162"/>
      <c r="G37" s="1447" t="s">
        <v>556</v>
      </c>
      <c r="H37" s="1444"/>
      <c r="I37" s="1444"/>
      <c r="J37" s="1444"/>
      <c r="K37" s="1444"/>
      <c r="L37" s="1444"/>
      <c r="M37" s="1444"/>
      <c r="N37" s="1444"/>
      <c r="O37" s="1444"/>
      <c r="P37" s="1444"/>
      <c r="Q37" s="1444"/>
      <c r="R37" s="1444"/>
      <c r="S37" s="1444"/>
      <c r="T37" s="1444"/>
      <c r="U37" s="1444"/>
    </row>
    <row r="38" spans="1:23" x14ac:dyDescent="0.25">
      <c r="A38" s="322"/>
      <c r="B38" s="323" t="s">
        <v>721</v>
      </c>
      <c r="C38" s="323"/>
      <c r="D38" s="323"/>
      <c r="E38" s="323"/>
      <c r="F38" s="324"/>
      <c r="G38" s="309">
        <v>724.71580000000006</v>
      </c>
      <c r="H38" s="351">
        <v>42431.634350090513</v>
      </c>
      <c r="I38" s="311">
        <v>27287.438055027917</v>
      </c>
      <c r="J38" s="352">
        <v>7507.5956211616531</v>
      </c>
      <c r="K38" s="352">
        <v>753.10130766662769</v>
      </c>
      <c r="L38" s="352">
        <v>349.80424970266495</v>
      </c>
      <c r="M38" s="352">
        <v>975.46054145178903</v>
      </c>
      <c r="N38" s="352">
        <v>35.180227430762052</v>
      </c>
      <c r="O38" s="352">
        <v>26.307898903266633</v>
      </c>
      <c r="P38" s="352">
        <v>23.162298011625158</v>
      </c>
      <c r="Q38" s="606">
        <v>28906.995877489298</v>
      </c>
      <c r="R38" s="739">
        <v>36958.050199356294</v>
      </c>
      <c r="S38" s="607">
        <v>1970.1826564289051</v>
      </c>
      <c r="T38" s="310">
        <v>3503.4014943053076</v>
      </c>
      <c r="U38" s="196">
        <v>5473.5841507342129</v>
      </c>
    </row>
    <row r="39" spans="1:23" x14ac:dyDescent="0.25">
      <c r="A39" s="127"/>
      <c r="B39" s="266" t="s">
        <v>682</v>
      </c>
      <c r="C39" s="266"/>
      <c r="D39" s="266"/>
      <c r="E39" s="266"/>
      <c r="F39" s="315"/>
      <c r="G39" s="809">
        <v>818.88880000000017</v>
      </c>
      <c r="H39" s="194">
        <v>37710.440660563414</v>
      </c>
      <c r="I39" s="317">
        <v>25142.625592143897</v>
      </c>
      <c r="J39" s="195">
        <v>6611.9375223269999</v>
      </c>
      <c r="K39" s="195">
        <v>705.82884188101389</v>
      </c>
      <c r="L39" s="195">
        <v>325.19057125542145</v>
      </c>
      <c r="M39" s="195">
        <v>915.54423099530266</v>
      </c>
      <c r="N39" s="195">
        <v>39.126802076179317</v>
      </c>
      <c r="O39" s="195">
        <v>21.969405369813327</v>
      </c>
      <c r="P39" s="195">
        <v>21.268251969416763</v>
      </c>
      <c r="Q39" s="317">
        <v>25783.40378104027</v>
      </c>
      <c r="R39" s="740">
        <v>33783.491218018033</v>
      </c>
      <c r="S39" s="810">
        <v>1881.0904687750844</v>
      </c>
      <c r="T39" s="194">
        <v>2045.858973770308</v>
      </c>
      <c r="U39" s="318">
        <v>3926.9494425453922</v>
      </c>
    </row>
    <row r="40" spans="1:23" x14ac:dyDescent="0.25">
      <c r="A40" s="127"/>
      <c r="B40" s="266" t="s">
        <v>54</v>
      </c>
      <c r="C40" s="266"/>
      <c r="D40" s="266"/>
      <c r="E40" s="266"/>
      <c r="F40" s="315"/>
      <c r="G40" s="809">
        <v>-94.173000000000116</v>
      </c>
      <c r="H40" s="194">
        <v>4721.1936895270992</v>
      </c>
      <c r="I40" s="317">
        <v>2144.8124628840196</v>
      </c>
      <c r="J40" s="195">
        <v>895.65809883465317</v>
      </c>
      <c r="K40" s="195">
        <v>47.272465785613804</v>
      </c>
      <c r="L40" s="195">
        <v>24.613678447243501</v>
      </c>
      <c r="M40" s="195">
        <v>59.916310456486372</v>
      </c>
      <c r="N40" s="195">
        <v>-3.9465746454172645</v>
      </c>
      <c r="O40" s="195">
        <v>4.3384935334533061</v>
      </c>
      <c r="P40" s="195">
        <v>1.8940460422083945</v>
      </c>
      <c r="Q40" s="317">
        <v>3123.5920964490288</v>
      </c>
      <c r="R40" s="740">
        <v>3174.5589813382612</v>
      </c>
      <c r="S40" s="810">
        <v>89.092187653820702</v>
      </c>
      <c r="T40" s="194">
        <v>1457.5425205349995</v>
      </c>
      <c r="U40" s="318">
        <v>1546.6347081888207</v>
      </c>
    </row>
    <row r="41" spans="1:23" x14ac:dyDescent="0.25">
      <c r="A41" s="127"/>
      <c r="B41" s="266" t="s">
        <v>92</v>
      </c>
      <c r="C41" s="266"/>
      <c r="D41" s="266"/>
      <c r="E41" s="266"/>
      <c r="F41" s="315"/>
      <c r="G41" s="809">
        <v>88.499903772038394</v>
      </c>
      <c r="H41" s="370">
        <v>112.5195930008434</v>
      </c>
      <c r="I41" s="750">
        <v>108.53058267532008</v>
      </c>
      <c r="J41" s="371">
        <v>113.54607625692501</v>
      </c>
      <c r="K41" s="371">
        <v>106.69744036806912</v>
      </c>
      <c r="L41" s="371">
        <v>107.56900126354236</v>
      </c>
      <c r="M41" s="371">
        <v>106.54433815735483</v>
      </c>
      <c r="N41" s="371">
        <v>89.913372839075009</v>
      </c>
      <c r="O41" s="371">
        <v>119.74788784868313</v>
      </c>
      <c r="P41" s="371">
        <v>108.90550875987357</v>
      </c>
      <c r="Q41" s="750">
        <v>112.11473908943688</v>
      </c>
      <c r="R41" s="752">
        <v>109.39677596033989</v>
      </c>
      <c r="S41" s="811">
        <v>104.7361989831268</v>
      </c>
      <c r="T41" s="370">
        <v>171.24354802662171</v>
      </c>
      <c r="U41" s="271">
        <v>139.38514439305627</v>
      </c>
    </row>
    <row r="42" spans="1:23" ht="12.75" customHeight="1" x14ac:dyDescent="0.25">
      <c r="A42" s="736"/>
      <c r="B42" s="1161"/>
      <c r="C42" s="1161"/>
      <c r="D42" s="1161"/>
      <c r="E42" s="1161"/>
      <c r="F42" s="1162"/>
      <c r="G42" s="1447" t="s">
        <v>557</v>
      </c>
      <c r="H42" s="1444"/>
      <c r="I42" s="1444"/>
      <c r="J42" s="1444"/>
      <c r="K42" s="1444"/>
      <c r="L42" s="1444"/>
      <c r="M42" s="1444"/>
      <c r="N42" s="1444"/>
      <c r="O42" s="1444"/>
      <c r="P42" s="1444"/>
      <c r="Q42" s="1444"/>
      <c r="R42" s="1444"/>
      <c r="S42" s="1444"/>
      <c r="T42" s="1444"/>
      <c r="U42" s="1444"/>
    </row>
    <row r="43" spans="1:23" x14ac:dyDescent="0.25">
      <c r="A43" s="322"/>
      <c r="B43" s="323" t="s">
        <v>721</v>
      </c>
      <c r="C43" s="323"/>
      <c r="D43" s="323"/>
      <c r="E43" s="323"/>
      <c r="F43" s="324"/>
      <c r="G43" s="309">
        <v>819.06240000000003</v>
      </c>
      <c r="H43" s="351">
        <v>41211.320203849347</v>
      </c>
      <c r="I43" s="311">
        <v>27800.952853734536</v>
      </c>
      <c r="J43" s="352">
        <v>7387.1222550727935</v>
      </c>
      <c r="K43" s="352">
        <v>619.32033505627885</v>
      </c>
      <c r="L43" s="352">
        <v>121.82995255713526</v>
      </c>
      <c r="M43" s="352">
        <v>417.64125663685695</v>
      </c>
      <c r="N43" s="352">
        <v>7.6970122585694734</v>
      </c>
      <c r="O43" s="352">
        <v>2.638179134255624</v>
      </c>
      <c r="P43" s="352">
        <v>11.768435876599062</v>
      </c>
      <c r="Q43" s="606">
        <v>28662.165340742791</v>
      </c>
      <c r="R43" s="739">
        <v>36368.970280327027</v>
      </c>
      <c r="S43" s="607">
        <v>2129.8705894284326</v>
      </c>
      <c r="T43" s="310">
        <v>2712.4793340938782</v>
      </c>
      <c r="U43" s="196">
        <v>4842.3499235223107</v>
      </c>
    </row>
    <row r="44" spans="1:23" x14ac:dyDescent="0.25">
      <c r="A44" s="127"/>
      <c r="B44" s="266" t="s">
        <v>682</v>
      </c>
      <c r="C44" s="266"/>
      <c r="D44" s="266"/>
      <c r="E44" s="266"/>
      <c r="F44" s="315"/>
      <c r="G44" s="809">
        <v>801.58529999999996</v>
      </c>
      <c r="H44" s="194">
        <v>35530.975306059125</v>
      </c>
      <c r="I44" s="317">
        <v>25344.249805146548</v>
      </c>
      <c r="J44" s="195">
        <v>6513.2139815105556</v>
      </c>
      <c r="K44" s="195">
        <v>574.76228668365059</v>
      </c>
      <c r="L44" s="195">
        <v>104.34250312058701</v>
      </c>
      <c r="M44" s="195">
        <v>332.35629029956846</v>
      </c>
      <c r="N44" s="905">
        <v>5.2196565979939997</v>
      </c>
      <c r="O44" s="195">
        <v>7.8328116379712398</v>
      </c>
      <c r="P44" s="195">
        <v>11.120047569069277</v>
      </c>
      <c r="Q44" s="317">
        <v>25549.698753419849</v>
      </c>
      <c r="R44" s="740">
        <v>32893.097382565946</v>
      </c>
      <c r="S44" s="810">
        <v>1810.3700254982223</v>
      </c>
      <c r="T44" s="194">
        <v>827.50789799496908</v>
      </c>
      <c r="U44" s="318">
        <v>2637.8779234931912</v>
      </c>
    </row>
    <row r="45" spans="1:23" x14ac:dyDescent="0.25">
      <c r="A45" s="127"/>
      <c r="B45" s="266" t="s">
        <v>54</v>
      </c>
      <c r="C45" s="266"/>
      <c r="D45" s="266"/>
      <c r="E45" s="266"/>
      <c r="F45" s="315"/>
      <c r="G45" s="809">
        <v>17.477100000000064</v>
      </c>
      <c r="H45" s="194">
        <v>5680.3448977902226</v>
      </c>
      <c r="I45" s="317">
        <v>2456.7030485879877</v>
      </c>
      <c r="J45" s="195">
        <v>873.90827356223781</v>
      </c>
      <c r="K45" s="195">
        <v>44.558048372628264</v>
      </c>
      <c r="L45" s="195">
        <v>17.487449436548246</v>
      </c>
      <c r="M45" s="195">
        <v>85.284966337288495</v>
      </c>
      <c r="N45" s="195">
        <v>2.4773556605754736</v>
      </c>
      <c r="O45" s="195">
        <v>-5</v>
      </c>
      <c r="P45" s="195">
        <v>0.64838830752978538</v>
      </c>
      <c r="Q45" s="317">
        <v>3112.4665873229424</v>
      </c>
      <c r="R45" s="740">
        <v>3475.8728977610808</v>
      </c>
      <c r="S45" s="810">
        <v>319.50056393021032</v>
      </c>
      <c r="T45" s="194">
        <v>1884.9714360989092</v>
      </c>
      <c r="U45" s="318">
        <v>2204.4720000291195</v>
      </c>
    </row>
    <row r="46" spans="1:23" x14ac:dyDescent="0.25">
      <c r="A46" s="127"/>
      <c r="B46" s="266" t="s">
        <v>92</v>
      </c>
      <c r="C46" s="266"/>
      <c r="D46" s="266"/>
      <c r="E46" s="266"/>
      <c r="F46" s="315"/>
      <c r="G46" s="809">
        <v>102.18031692946465</v>
      </c>
      <c r="H46" s="370">
        <v>115.98702216547809</v>
      </c>
      <c r="I46" s="750">
        <v>109.69333504631538</v>
      </c>
      <c r="J46" s="371">
        <v>113.41746603202432</v>
      </c>
      <c r="K46" s="371">
        <v>107.75243077094115</v>
      </c>
      <c r="L46" s="371">
        <v>116.75966064982961</v>
      </c>
      <c r="M46" s="371" t="s">
        <v>337</v>
      </c>
      <c r="N46" s="371">
        <v>147.46204303033196</v>
      </c>
      <c r="O46" s="371">
        <v>33.681125707995875</v>
      </c>
      <c r="P46" s="371">
        <v>105.83080516070179</v>
      </c>
      <c r="Q46" s="750">
        <v>112.18200894406371</v>
      </c>
      <c r="R46" s="752">
        <v>110.56718027291454</v>
      </c>
      <c r="S46" s="811">
        <v>117.64835693422853</v>
      </c>
      <c r="T46" s="370">
        <v>327.78893599277393</v>
      </c>
      <c r="U46" s="271">
        <v>183.56990217006944</v>
      </c>
    </row>
    <row r="47" spans="1:23" ht="12.75" customHeight="1" x14ac:dyDescent="0.25">
      <c r="A47" s="736"/>
      <c r="B47" s="1161"/>
      <c r="C47" s="1161"/>
      <c r="D47" s="1161"/>
      <c r="E47" s="1161"/>
      <c r="F47" s="1162"/>
      <c r="G47" s="1447" t="s">
        <v>558</v>
      </c>
      <c r="H47" s="1444"/>
      <c r="I47" s="1444"/>
      <c r="J47" s="1444"/>
      <c r="K47" s="1444"/>
      <c r="L47" s="1444"/>
      <c r="M47" s="1444"/>
      <c r="N47" s="1444"/>
      <c r="O47" s="1444"/>
      <c r="P47" s="1444"/>
      <c r="Q47" s="1444"/>
      <c r="R47" s="1444"/>
      <c r="S47" s="1444"/>
      <c r="T47" s="1444"/>
      <c r="U47" s="1444"/>
    </row>
    <row r="48" spans="1:23" x14ac:dyDescent="0.25">
      <c r="A48" s="322"/>
      <c r="B48" s="323" t="s">
        <v>721</v>
      </c>
      <c r="C48" s="323"/>
      <c r="D48" s="323"/>
      <c r="E48" s="323"/>
      <c r="F48" s="324"/>
      <c r="G48" s="309">
        <v>855.5554000000003</v>
      </c>
      <c r="H48" s="351">
        <v>33154.266612464038</v>
      </c>
      <c r="I48" s="311">
        <v>21721.581676651203</v>
      </c>
      <c r="J48" s="352">
        <v>5775.7370241599774</v>
      </c>
      <c r="K48" s="352">
        <v>404.77390476408641</v>
      </c>
      <c r="L48" s="352">
        <v>740.51331645696644</v>
      </c>
      <c r="M48" s="352">
        <v>68.119979917918414</v>
      </c>
      <c r="N48" s="352">
        <v>10.36393045577956</v>
      </c>
      <c r="O48" s="352">
        <v>84.399950410380555</v>
      </c>
      <c r="P48" s="352">
        <v>8.248248252928251</v>
      </c>
      <c r="Q48" s="606">
        <v>7092.1563544180362</v>
      </c>
      <c r="R48" s="739">
        <v>28813.738031069242</v>
      </c>
      <c r="S48" s="607">
        <v>839.22852921038157</v>
      </c>
      <c r="T48" s="310">
        <v>3501.3000521844237</v>
      </c>
      <c r="U48" s="196">
        <v>4340.5285813948049</v>
      </c>
    </row>
    <row r="49" spans="1:22" x14ac:dyDescent="0.25">
      <c r="A49" s="127"/>
      <c r="B49" s="266" t="s">
        <v>682</v>
      </c>
      <c r="C49" s="266"/>
      <c r="D49" s="266"/>
      <c r="E49" s="266"/>
      <c r="F49" s="315"/>
      <c r="G49" s="809">
        <v>698.69880000000012</v>
      </c>
      <c r="H49" s="194">
        <v>29419.018848560579</v>
      </c>
      <c r="I49" s="317">
        <v>19766.805095414504</v>
      </c>
      <c r="J49" s="195">
        <v>5086.9377954181864</v>
      </c>
      <c r="K49" s="195">
        <v>438.93389159010047</v>
      </c>
      <c r="L49" s="195">
        <v>717.61704280394713</v>
      </c>
      <c r="M49" s="195">
        <v>111.87772661600867</v>
      </c>
      <c r="N49" s="195">
        <v>13.248675013229352</v>
      </c>
      <c r="O49" s="195">
        <v>55.047682921453408</v>
      </c>
      <c r="P49" s="195">
        <v>6.0196420355476006</v>
      </c>
      <c r="Q49" s="317">
        <v>6429.6824563984728</v>
      </c>
      <c r="R49" s="740">
        <v>26196.487551812977</v>
      </c>
      <c r="S49" s="810">
        <v>906.49468698099929</v>
      </c>
      <c r="T49" s="194">
        <v>2316.0366097666115</v>
      </c>
      <c r="U49" s="318">
        <v>3222.5312967476107</v>
      </c>
    </row>
    <row r="50" spans="1:22" x14ac:dyDescent="0.25">
      <c r="A50" s="127"/>
      <c r="B50" s="266" t="s">
        <v>54</v>
      </c>
      <c r="C50" s="266"/>
      <c r="D50" s="266"/>
      <c r="E50" s="266"/>
      <c r="F50" s="315"/>
      <c r="G50" s="809">
        <v>156.85660000000018</v>
      </c>
      <c r="H50" s="194">
        <v>3735.2477639034587</v>
      </c>
      <c r="I50" s="317">
        <v>1954.7765812366997</v>
      </c>
      <c r="J50" s="195">
        <v>688.79922874179101</v>
      </c>
      <c r="K50" s="195">
        <v>-34.159986826014062</v>
      </c>
      <c r="L50" s="195">
        <v>22.896273653019307</v>
      </c>
      <c r="M50" s="195">
        <v>-43.757746698090259</v>
      </c>
      <c r="N50" s="195">
        <v>-2.8847445574497925</v>
      </c>
      <c r="O50" s="195">
        <v>29.352267488927147</v>
      </c>
      <c r="P50" s="195">
        <v>2.2286062173806505</v>
      </c>
      <c r="Q50" s="317">
        <v>662.47389801956342</v>
      </c>
      <c r="R50" s="740">
        <v>2617.250479256264</v>
      </c>
      <c r="S50" s="810">
        <v>-67.266157770617724</v>
      </c>
      <c r="T50" s="194">
        <v>1185.2634424178123</v>
      </c>
      <c r="U50" s="318">
        <v>1117.9972846471942</v>
      </c>
    </row>
    <row r="51" spans="1:22" x14ac:dyDescent="0.25">
      <c r="A51" s="127"/>
      <c r="B51" s="266" t="s">
        <v>92</v>
      </c>
      <c r="C51" s="266"/>
      <c r="D51" s="266"/>
      <c r="E51" s="266"/>
      <c r="F51" s="315"/>
      <c r="G51" s="809">
        <v>122.44981671644493</v>
      </c>
      <c r="H51" s="370">
        <v>112.6967108696972</v>
      </c>
      <c r="I51" s="750">
        <v>109.88918832254872</v>
      </c>
      <c r="J51" s="371">
        <v>113.54054750506668</v>
      </c>
      <c r="K51" s="371">
        <v>92.217509861846253</v>
      </c>
      <c r="L51" s="371">
        <v>103.19059781015744</v>
      </c>
      <c r="M51" s="371">
        <v>60.887883565709735</v>
      </c>
      <c r="N51" s="371">
        <v>78.226165600943077</v>
      </c>
      <c r="O51" s="371">
        <v>153.32153131823802</v>
      </c>
      <c r="P51" s="371">
        <v>137.02223826965346</v>
      </c>
      <c r="Q51" s="750">
        <v>110.30336882905165</v>
      </c>
      <c r="R51" s="752">
        <v>109.99084504775578</v>
      </c>
      <c r="S51" s="811">
        <v>92.579530940810955</v>
      </c>
      <c r="T51" s="370">
        <v>151.17636903577497</v>
      </c>
      <c r="U51" s="271">
        <v>134.69313969969974</v>
      </c>
    </row>
    <row r="52" spans="1:22" ht="12.75" customHeight="1" x14ac:dyDescent="0.25">
      <c r="A52" s="736"/>
      <c r="B52" s="1161"/>
      <c r="C52" s="1161"/>
      <c r="D52" s="1161"/>
      <c r="E52" s="1161"/>
      <c r="F52" s="1162"/>
      <c r="G52" s="1447" t="s">
        <v>559</v>
      </c>
      <c r="H52" s="1444"/>
      <c r="I52" s="1444"/>
      <c r="J52" s="1444"/>
      <c r="K52" s="1444"/>
      <c r="L52" s="1444"/>
      <c r="M52" s="1444"/>
      <c r="N52" s="1444"/>
      <c r="O52" s="1444"/>
      <c r="P52" s="1444"/>
      <c r="Q52" s="1444"/>
      <c r="R52" s="1444"/>
      <c r="S52" s="1444"/>
      <c r="T52" s="1444"/>
      <c r="U52" s="1444"/>
    </row>
    <row r="53" spans="1:22" x14ac:dyDescent="0.25">
      <c r="A53" s="322"/>
      <c r="B53" s="323" t="s">
        <v>721</v>
      </c>
      <c r="C53" s="323"/>
      <c r="D53" s="323"/>
      <c r="E53" s="323"/>
      <c r="F53" s="324"/>
      <c r="G53" s="798">
        <v>5791.2271000000001</v>
      </c>
      <c r="H53" s="351">
        <v>38920.891984475369</v>
      </c>
      <c r="I53" s="311">
        <v>24555.817827739244</v>
      </c>
      <c r="J53" s="352">
        <v>6904.5043579796775</v>
      </c>
      <c r="K53" s="352">
        <v>689.61964900323119</v>
      </c>
      <c r="L53" s="352">
        <v>1018.5581250416967</v>
      </c>
      <c r="M53" s="352">
        <v>337.22363722649828</v>
      </c>
      <c r="N53" s="352">
        <v>12.749384898639759</v>
      </c>
      <c r="O53" s="352">
        <v>27.564509313291012</v>
      </c>
      <c r="P53" s="352">
        <v>52.239230956769092</v>
      </c>
      <c r="Q53" s="606">
        <v>9042.458894419804</v>
      </c>
      <c r="R53" s="739">
        <v>33598.27672215904</v>
      </c>
      <c r="S53" s="607">
        <v>1202.5478158160981</v>
      </c>
      <c r="T53" s="310">
        <v>4120.0674465002385</v>
      </c>
      <c r="U53" s="196">
        <v>5322.6152623163362</v>
      </c>
      <c r="V53" s="290" t="s">
        <v>436</v>
      </c>
    </row>
    <row r="54" spans="1:22" x14ac:dyDescent="0.25">
      <c r="A54" s="127"/>
      <c r="B54" s="266" t="s">
        <v>682</v>
      </c>
      <c r="C54" s="266"/>
      <c r="D54" s="266"/>
      <c r="E54" s="266"/>
      <c r="F54" s="315"/>
      <c r="G54" s="809">
        <v>5271.4741000000013</v>
      </c>
      <c r="H54" s="194">
        <v>34110.532067933957</v>
      </c>
      <c r="I54" s="317">
        <v>22277.568637458233</v>
      </c>
      <c r="J54" s="195">
        <v>6039.3406529936883</v>
      </c>
      <c r="K54" s="195">
        <v>646.18436931458427</v>
      </c>
      <c r="L54" s="195">
        <v>950.68864766561876</v>
      </c>
      <c r="M54" s="195">
        <v>315.05697176178234</v>
      </c>
      <c r="N54" s="195">
        <v>15.834928728316555</v>
      </c>
      <c r="O54" s="195">
        <v>25.01691130380399</v>
      </c>
      <c r="P54" s="195">
        <v>46.410705751799718</v>
      </c>
      <c r="Q54" s="317">
        <v>8038.5331875195943</v>
      </c>
      <c r="R54" s="740">
        <v>30316.101824977828</v>
      </c>
      <c r="S54" s="810">
        <v>1141.217896400806</v>
      </c>
      <c r="T54" s="194">
        <v>2653.2123465553354</v>
      </c>
      <c r="U54" s="318">
        <v>3794.4302429561412</v>
      </c>
    </row>
    <row r="55" spans="1:22" x14ac:dyDescent="0.25">
      <c r="A55" s="127"/>
      <c r="B55" s="266" t="s">
        <v>54</v>
      </c>
      <c r="C55" s="266"/>
      <c r="D55" s="266"/>
      <c r="E55" s="266"/>
      <c r="F55" s="315"/>
      <c r="G55" s="809">
        <v>519.75299999999879</v>
      </c>
      <c r="H55" s="194">
        <v>4810.3599165414125</v>
      </c>
      <c r="I55" s="317">
        <v>2278.2491902810107</v>
      </c>
      <c r="J55" s="195">
        <v>865.16370498598917</v>
      </c>
      <c r="K55" s="195">
        <v>43.435279688646915</v>
      </c>
      <c r="L55" s="195">
        <v>67.869477376077953</v>
      </c>
      <c r="M55" s="195">
        <v>22.166665464715948</v>
      </c>
      <c r="N55" s="195">
        <v>-3.0855438296767961</v>
      </c>
      <c r="O55" s="195">
        <v>2.5475980094870216</v>
      </c>
      <c r="P55" s="195">
        <v>5.8285252049693739</v>
      </c>
      <c r="Q55" s="317">
        <v>1003.9257069002097</v>
      </c>
      <c r="R55" s="740">
        <v>3282.1748971812208</v>
      </c>
      <c r="S55" s="810">
        <v>61.329919415292125</v>
      </c>
      <c r="T55" s="194">
        <v>1466.855099944903</v>
      </c>
      <c r="U55" s="318">
        <v>1528.1850193601949</v>
      </c>
    </row>
    <row r="56" spans="1:22" x14ac:dyDescent="0.25">
      <c r="A56" s="127"/>
      <c r="B56" s="266" t="s">
        <v>92</v>
      </c>
      <c r="C56" s="266"/>
      <c r="D56" s="266"/>
      <c r="E56" s="266"/>
      <c r="F56" s="315"/>
      <c r="G56" s="809">
        <v>109.85972785107678</v>
      </c>
      <c r="H56" s="370">
        <v>114.1022717176067</v>
      </c>
      <c r="I56" s="750">
        <v>110.22665097505428</v>
      </c>
      <c r="J56" s="371">
        <v>114.32546621719591</v>
      </c>
      <c r="K56" s="371">
        <v>106.7218090921511</v>
      </c>
      <c r="L56" s="371">
        <v>107.13898052140718</v>
      </c>
      <c r="M56" s="371">
        <v>107.03576414791303</v>
      </c>
      <c r="N56" s="371">
        <v>80.514318172085481</v>
      </c>
      <c r="O56" s="371">
        <v>110.18350338516667</v>
      </c>
      <c r="P56" s="371">
        <v>112.55857912641925</v>
      </c>
      <c r="Q56" s="750">
        <v>112.48891661551983</v>
      </c>
      <c r="R56" s="752">
        <v>110.82650703619483</v>
      </c>
      <c r="S56" s="811">
        <v>105.374076204791</v>
      </c>
      <c r="T56" s="370">
        <v>155.28600459926702</v>
      </c>
      <c r="U56" s="271">
        <v>140.27442650176712</v>
      </c>
    </row>
    <row r="57" spans="1:22" ht="12.75" customHeight="1" x14ac:dyDescent="0.25">
      <c r="A57" s="736"/>
      <c r="B57" s="1161"/>
      <c r="C57" s="1161"/>
      <c r="D57" s="1161"/>
      <c r="E57" s="1161"/>
      <c r="F57" s="1162"/>
      <c r="G57" s="1447" t="s">
        <v>560</v>
      </c>
      <c r="H57" s="1444"/>
      <c r="I57" s="1444"/>
      <c r="J57" s="1444"/>
      <c r="K57" s="1444"/>
      <c r="L57" s="1444"/>
      <c r="M57" s="1444"/>
      <c r="N57" s="1444"/>
      <c r="O57" s="1444"/>
      <c r="P57" s="1444"/>
      <c r="Q57" s="1444"/>
      <c r="R57" s="1444"/>
      <c r="S57" s="1444"/>
      <c r="T57" s="1444"/>
      <c r="U57" s="1444"/>
    </row>
    <row r="58" spans="1:22" x14ac:dyDescent="0.25">
      <c r="A58" s="322"/>
      <c r="B58" s="323" t="s">
        <v>721</v>
      </c>
      <c r="C58" s="323"/>
      <c r="D58" s="323"/>
      <c r="E58" s="323"/>
      <c r="F58" s="324"/>
      <c r="G58" s="309">
        <v>463.28179999999998</v>
      </c>
      <c r="H58" s="351">
        <v>41673.899665387231</v>
      </c>
      <c r="I58" s="311">
        <v>27088.556396272557</v>
      </c>
      <c r="J58" s="352">
        <v>7321.8305431668859</v>
      </c>
      <c r="K58" s="352">
        <v>558.6909162702558</v>
      </c>
      <c r="L58" s="352">
        <v>988.74828092390646</v>
      </c>
      <c r="M58" s="352">
        <v>46.490062851594864</v>
      </c>
      <c r="N58" s="352">
        <v>121.1535829812438</v>
      </c>
      <c r="O58" s="352">
        <v>43.211101033251616</v>
      </c>
      <c r="P58" s="352">
        <v>26.304364499821347</v>
      </c>
      <c r="Q58" s="606">
        <v>9106.4288517269615</v>
      </c>
      <c r="R58" s="739">
        <v>36194.985247999517</v>
      </c>
      <c r="S58" s="607">
        <v>1443.653732997929</v>
      </c>
      <c r="T58" s="310">
        <v>4035.2606843897884</v>
      </c>
      <c r="U58" s="196">
        <v>5478.9144173877175</v>
      </c>
    </row>
    <row r="59" spans="1:22" x14ac:dyDescent="0.25">
      <c r="A59" s="127"/>
      <c r="B59" s="266" t="s">
        <v>682</v>
      </c>
      <c r="C59" s="266"/>
      <c r="D59" s="266"/>
      <c r="E59" s="266"/>
      <c r="F59" s="315"/>
      <c r="G59" s="809">
        <v>440.58769999999998</v>
      </c>
      <c r="H59" s="194">
        <v>36376.508770747205</v>
      </c>
      <c r="I59" s="317">
        <v>24709.597733512157</v>
      </c>
      <c r="J59" s="195">
        <v>6349.4524850935859</v>
      </c>
      <c r="K59" s="195">
        <v>505.8605055626079</v>
      </c>
      <c r="L59" s="195">
        <v>941.77220562444245</v>
      </c>
      <c r="M59" s="195">
        <v>6.9464036331472707</v>
      </c>
      <c r="N59" s="195">
        <v>107.4216703431954</v>
      </c>
      <c r="O59" s="195">
        <v>18.182721245584784</v>
      </c>
      <c r="P59" s="195">
        <v>23.542040173462254</v>
      </c>
      <c r="Q59" s="317">
        <v>7953.1780316760251</v>
      </c>
      <c r="R59" s="740">
        <v>32662.775765188184</v>
      </c>
      <c r="S59" s="810">
        <v>1334.8133262306992</v>
      </c>
      <c r="T59" s="194">
        <v>2378.9196793283159</v>
      </c>
      <c r="U59" s="318">
        <v>3713.7330055590151</v>
      </c>
    </row>
    <row r="60" spans="1:22" x14ac:dyDescent="0.25">
      <c r="A60" s="127"/>
      <c r="B60" s="266" t="s">
        <v>54</v>
      </c>
      <c r="C60" s="266"/>
      <c r="D60" s="266"/>
      <c r="E60" s="266"/>
      <c r="F60" s="315"/>
      <c r="G60" s="809">
        <v>22.694099999999992</v>
      </c>
      <c r="H60" s="194">
        <v>5297.3908946400261</v>
      </c>
      <c r="I60" s="317">
        <v>2378.9586627604003</v>
      </c>
      <c r="J60" s="195">
        <v>972.37805807330005</v>
      </c>
      <c r="K60" s="195">
        <v>52.8304107076479</v>
      </c>
      <c r="L60" s="195">
        <v>46.976075299464014</v>
      </c>
      <c r="M60" s="195">
        <v>39.543659218447594</v>
      </c>
      <c r="N60" s="195">
        <v>13.731912638048399</v>
      </c>
      <c r="O60" s="195">
        <v>25.028379787666832</v>
      </c>
      <c r="P60" s="195">
        <v>2.7623243263590922</v>
      </c>
      <c r="Q60" s="317">
        <v>1153.2508200509365</v>
      </c>
      <c r="R60" s="740">
        <v>3532.2094828113341</v>
      </c>
      <c r="S60" s="810">
        <v>108.84040676722975</v>
      </c>
      <c r="T60" s="194">
        <v>1656</v>
      </c>
      <c r="U60" s="318">
        <v>1765.1814118287025</v>
      </c>
    </row>
    <row r="61" spans="1:22" x14ac:dyDescent="0.25">
      <c r="A61" s="127"/>
      <c r="B61" s="266" t="s">
        <v>92</v>
      </c>
      <c r="C61" s="266"/>
      <c r="D61" s="266"/>
      <c r="E61" s="266"/>
      <c r="F61" s="315"/>
      <c r="G61" s="812">
        <v>105.15087007649102</v>
      </c>
      <c r="H61" s="813">
        <v>114.56266990333062</v>
      </c>
      <c r="I61" s="753">
        <v>109.62767054493145</v>
      </c>
      <c r="J61" s="814">
        <v>115.31436073198628</v>
      </c>
      <c r="K61" s="814">
        <v>110.44367174877409</v>
      </c>
      <c r="L61" s="814">
        <v>104.98805072170467</v>
      </c>
      <c r="M61" s="814">
        <v>669.26808902596383</v>
      </c>
      <c r="N61" s="814">
        <v>112.78318666445708</v>
      </c>
      <c r="O61" s="814">
        <v>237.64925199930866</v>
      </c>
      <c r="P61" s="814">
        <v>111.73358088766206</v>
      </c>
      <c r="Q61" s="753">
        <v>114.50050301222672</v>
      </c>
      <c r="R61" s="754">
        <v>110.81417423982668</v>
      </c>
      <c r="S61" s="815">
        <v>108.153979633585</v>
      </c>
      <c r="T61" s="813">
        <v>169.62576414219828</v>
      </c>
      <c r="U61" s="755">
        <v>147.53118786909121</v>
      </c>
    </row>
    <row r="62" spans="1:22" ht="12.75" customHeight="1" x14ac:dyDescent="0.25">
      <c r="A62" s="736"/>
      <c r="B62" s="1161"/>
      <c r="C62" s="1161"/>
      <c r="D62" s="1161"/>
      <c r="E62" s="1161"/>
      <c r="F62" s="1162"/>
      <c r="G62" s="1447" t="s">
        <v>561</v>
      </c>
      <c r="H62" s="1444"/>
      <c r="I62" s="1444"/>
      <c r="J62" s="1444"/>
      <c r="K62" s="1444"/>
      <c r="L62" s="1444"/>
      <c r="M62" s="1444"/>
      <c r="N62" s="1444"/>
      <c r="O62" s="1444"/>
      <c r="P62" s="1444"/>
      <c r="Q62" s="1444"/>
      <c r="R62" s="1444"/>
      <c r="S62" s="1444"/>
      <c r="T62" s="1444"/>
      <c r="U62" s="1444"/>
    </row>
    <row r="63" spans="1:22" x14ac:dyDescent="0.25">
      <c r="A63" s="322"/>
      <c r="B63" s="323" t="s">
        <v>721</v>
      </c>
      <c r="C63" s="323"/>
      <c r="D63" s="323"/>
      <c r="E63" s="323"/>
      <c r="F63" s="324"/>
      <c r="G63" s="309">
        <v>1034.9395999999995</v>
      </c>
      <c r="H63" s="351">
        <v>39279.457387336122</v>
      </c>
      <c r="I63" s="311">
        <v>24447.013059184013</v>
      </c>
      <c r="J63" s="352">
        <v>6980.7340286653844</v>
      </c>
      <c r="K63" s="352">
        <v>614.76985388003993</v>
      </c>
      <c r="L63" s="352">
        <v>1025.0592562760837</v>
      </c>
      <c r="M63" s="352">
        <v>439.74571076418357</v>
      </c>
      <c r="N63" s="352">
        <v>16.921840978288341</v>
      </c>
      <c r="O63" s="352">
        <v>27.938103827508399</v>
      </c>
      <c r="P63" s="352">
        <v>37.685532566344961</v>
      </c>
      <c r="Q63" s="606">
        <v>9142.8543269578331</v>
      </c>
      <c r="R63" s="739">
        <v>33589.86738614185</v>
      </c>
      <c r="S63" s="607">
        <v>1318.3605916068282</v>
      </c>
      <c r="T63" s="310">
        <v>4371.2294095874486</v>
      </c>
      <c r="U63" s="196">
        <v>5689.5900011942767</v>
      </c>
    </row>
    <row r="64" spans="1:22" x14ac:dyDescent="0.25">
      <c r="A64" s="127"/>
      <c r="B64" s="266" t="s">
        <v>682</v>
      </c>
      <c r="C64" s="266"/>
      <c r="D64" s="266"/>
      <c r="E64" s="266"/>
      <c r="F64" s="315"/>
      <c r="G64" s="809">
        <v>1021.3483000000006</v>
      </c>
      <c r="H64" s="194">
        <v>34983.106318056882</v>
      </c>
      <c r="I64" s="317">
        <v>22515.09565019752</v>
      </c>
      <c r="J64" s="195">
        <v>6385.0538711100462</v>
      </c>
      <c r="K64" s="195">
        <v>573.65787949125661</v>
      </c>
      <c r="L64" s="195">
        <v>975.14269454732812</v>
      </c>
      <c r="M64" s="195">
        <v>413.93167900378961</v>
      </c>
      <c r="N64" s="195">
        <v>12.337776120708929</v>
      </c>
      <c r="O64" s="195">
        <v>25.20230692441876</v>
      </c>
      <c r="P64" s="195">
        <v>36.501668105451039</v>
      </c>
      <c r="Q64" s="317">
        <v>8421.827875302999</v>
      </c>
      <c r="R64" s="740">
        <v>30936.923525500519</v>
      </c>
      <c r="S64" s="810">
        <v>1260.0053608874975</v>
      </c>
      <c r="T64" s="194">
        <v>2786.177431668837</v>
      </c>
      <c r="U64" s="318">
        <v>4046.1827925563348</v>
      </c>
    </row>
    <row r="65" spans="1:21" x14ac:dyDescent="0.25">
      <c r="A65" s="127"/>
      <c r="B65" s="266" t="s">
        <v>54</v>
      </c>
      <c r="C65" s="266"/>
      <c r="D65" s="266"/>
      <c r="E65" s="266"/>
      <c r="F65" s="315"/>
      <c r="G65" s="809">
        <v>13.59129999999891</v>
      </c>
      <c r="H65" s="194">
        <v>4296.3510692792406</v>
      </c>
      <c r="I65" s="317">
        <v>1931.9174089864937</v>
      </c>
      <c r="J65" s="195">
        <v>595.68015755533816</v>
      </c>
      <c r="K65" s="195">
        <v>41.111974388783324</v>
      </c>
      <c r="L65" s="195">
        <v>49.916561728755596</v>
      </c>
      <c r="M65" s="195">
        <v>25.814031760393959</v>
      </c>
      <c r="N65" s="195">
        <v>4.5840648575794116</v>
      </c>
      <c r="O65" s="195">
        <v>2.7357969030896392</v>
      </c>
      <c r="P65" s="195">
        <v>1</v>
      </c>
      <c r="Q65" s="317">
        <v>721.02645165483409</v>
      </c>
      <c r="R65" s="740">
        <v>2652.759996180434</v>
      </c>
      <c r="S65" s="810">
        <v>58.355230719330621</v>
      </c>
      <c r="T65" s="194">
        <v>1585.0519779186116</v>
      </c>
      <c r="U65" s="318">
        <v>1643.4072086379419</v>
      </c>
    </row>
    <row r="66" spans="1:21" x14ac:dyDescent="0.25">
      <c r="A66" s="127"/>
      <c r="B66" s="266" t="s">
        <v>92</v>
      </c>
      <c r="C66" s="266"/>
      <c r="D66" s="266"/>
      <c r="E66" s="266"/>
      <c r="F66" s="315"/>
      <c r="G66" s="809">
        <v>101.33072136116532</v>
      </c>
      <c r="H66" s="370">
        <v>112.2812166255849</v>
      </c>
      <c r="I66" s="750">
        <v>108.58054275674172</v>
      </c>
      <c r="J66" s="371">
        <v>109.32928945596787</v>
      </c>
      <c r="K66" s="371">
        <v>107.16663639750632</v>
      </c>
      <c r="L66" s="371">
        <v>105.11889818873405</v>
      </c>
      <c r="M66" s="371">
        <v>106.23630252763468</v>
      </c>
      <c r="N66" s="371">
        <v>137.15470934737638</v>
      </c>
      <c r="O66" s="371">
        <v>110.85534316875929</v>
      </c>
      <c r="P66" s="371">
        <v>103.24331605195087</v>
      </c>
      <c r="Q66" s="750">
        <v>108.56140094918401</v>
      </c>
      <c r="R66" s="752">
        <v>108.57533186341098</v>
      </c>
      <c r="S66" s="811">
        <v>104.63134781253846</v>
      </c>
      <c r="T66" s="370">
        <v>156.88984340703718</v>
      </c>
      <c r="U66" s="271">
        <v>140.61623739938983</v>
      </c>
    </row>
    <row r="67" spans="1:21" ht="12.75" customHeight="1" x14ac:dyDescent="0.25">
      <c r="A67" s="736"/>
      <c r="B67" s="1161"/>
      <c r="C67" s="1161"/>
      <c r="D67" s="1161"/>
      <c r="E67" s="1161"/>
      <c r="F67" s="1162"/>
      <c r="G67" s="1447" t="s">
        <v>562</v>
      </c>
      <c r="H67" s="1444"/>
      <c r="I67" s="1444"/>
      <c r="J67" s="1444"/>
      <c r="K67" s="1444"/>
      <c r="L67" s="1444"/>
      <c r="M67" s="1444"/>
      <c r="N67" s="1444"/>
      <c r="O67" s="1444"/>
      <c r="P67" s="1444"/>
      <c r="Q67" s="1444"/>
      <c r="R67" s="1444"/>
      <c r="S67" s="1444"/>
      <c r="T67" s="1444"/>
      <c r="U67" s="1444"/>
    </row>
    <row r="68" spans="1:21" x14ac:dyDescent="0.25">
      <c r="A68" s="322"/>
      <c r="B68" s="323" t="s">
        <v>721</v>
      </c>
      <c r="C68" s="323"/>
      <c r="D68" s="323"/>
      <c r="E68" s="323"/>
      <c r="F68" s="324"/>
      <c r="G68" s="309">
        <v>266.98839999999996</v>
      </c>
      <c r="H68" s="351">
        <v>33299.914590546505</v>
      </c>
      <c r="I68" s="311">
        <v>21111.371318004825</v>
      </c>
      <c r="J68" s="352">
        <v>5840.8714261243813</v>
      </c>
      <c r="K68" s="352">
        <v>300.47528906374464</v>
      </c>
      <c r="L68" s="352">
        <v>776.54154013183086</v>
      </c>
      <c r="M68" s="352">
        <v>111.41276799541352</v>
      </c>
      <c r="N68" s="352">
        <v>58.531569161806289</v>
      </c>
      <c r="O68" s="352">
        <v>878.39802528249709</v>
      </c>
      <c r="P68" s="352">
        <v>11.046360066579673</v>
      </c>
      <c r="Q68" s="606">
        <v>7977.2769778262527</v>
      </c>
      <c r="R68" s="739">
        <v>29088.648295831077</v>
      </c>
      <c r="S68" s="607">
        <v>827.63988997274794</v>
      </c>
      <c r="T68" s="310">
        <v>3383.6264047426798</v>
      </c>
      <c r="U68" s="196">
        <v>4211.2662947154276</v>
      </c>
    </row>
    <row r="69" spans="1:21" x14ac:dyDescent="0.25">
      <c r="A69" s="127"/>
      <c r="B69" s="266" t="s">
        <v>682</v>
      </c>
      <c r="C69" s="266"/>
      <c r="D69" s="266"/>
      <c r="E69" s="266"/>
      <c r="F69" s="315"/>
      <c r="G69" s="809">
        <v>277.1026</v>
      </c>
      <c r="H69" s="194">
        <v>29269.585826092331</v>
      </c>
      <c r="I69" s="317">
        <v>19505.961871162523</v>
      </c>
      <c r="J69" s="195">
        <v>5270.7913963997444</v>
      </c>
      <c r="K69" s="195">
        <v>293.07916995365622</v>
      </c>
      <c r="L69" s="195">
        <v>686.78111765581889</v>
      </c>
      <c r="M69" s="195">
        <v>98.327598995221763</v>
      </c>
      <c r="N69" s="195">
        <v>56.432767742585845</v>
      </c>
      <c r="O69" s="195">
        <v>795.62858666789862</v>
      </c>
      <c r="P69" s="195">
        <v>11.097273476803657</v>
      </c>
      <c r="Q69" s="317">
        <v>7212.1379108917299</v>
      </c>
      <c r="R69" s="740">
        <v>26718.099782054258</v>
      </c>
      <c r="S69" s="810">
        <v>787.6622233064578</v>
      </c>
      <c r="T69" s="194">
        <v>1763.8238207316238</v>
      </c>
      <c r="U69" s="318">
        <v>2551.4860440380817</v>
      </c>
    </row>
    <row r="70" spans="1:21" x14ac:dyDescent="0.25">
      <c r="A70" s="127"/>
      <c r="B70" s="266" t="s">
        <v>54</v>
      </c>
      <c r="C70" s="266"/>
      <c r="D70" s="266"/>
      <c r="E70" s="266"/>
      <c r="F70" s="315"/>
      <c r="G70" s="809">
        <v>-10.114200000000039</v>
      </c>
      <c r="H70" s="194">
        <v>4030.3287644541742</v>
      </c>
      <c r="I70" s="317">
        <v>1605.4094468423027</v>
      </c>
      <c r="J70" s="195">
        <v>570.08002972463692</v>
      </c>
      <c r="K70" s="195">
        <v>7.3961191100884207</v>
      </c>
      <c r="L70" s="195">
        <v>89.760422476011968</v>
      </c>
      <c r="M70" s="195">
        <v>13.085169000191755</v>
      </c>
      <c r="N70" s="195">
        <v>2.0988014192204432</v>
      </c>
      <c r="O70" s="195">
        <v>82.769438614598471</v>
      </c>
      <c r="P70" s="195">
        <v>5.0913410223984101E-2</v>
      </c>
      <c r="Q70" s="317">
        <v>765.13906693452282</v>
      </c>
      <c r="R70" s="740">
        <v>2370.5485137768269</v>
      </c>
      <c r="S70" s="810">
        <v>39.977666666290133</v>
      </c>
      <c r="T70" s="194">
        <v>1619.8025840110561</v>
      </c>
      <c r="U70" s="318">
        <v>1659.780250677346</v>
      </c>
    </row>
    <row r="71" spans="1:21" x14ac:dyDescent="0.25">
      <c r="A71" s="127"/>
      <c r="B71" s="266" t="s">
        <v>92</v>
      </c>
      <c r="C71" s="266"/>
      <c r="D71" s="266"/>
      <c r="E71" s="266"/>
      <c r="F71" s="315"/>
      <c r="G71" s="809">
        <v>96.350016203384584</v>
      </c>
      <c r="H71" s="370">
        <v>113.76968156775673</v>
      </c>
      <c r="I71" s="750">
        <v>108.23035263498453</v>
      </c>
      <c r="J71" s="371">
        <v>110.81583365477212</v>
      </c>
      <c r="K71" s="371">
        <v>102.52359084791252</v>
      </c>
      <c r="L71" s="371">
        <v>113.06972777329551</v>
      </c>
      <c r="M71" s="371">
        <v>113.30772756978193</v>
      </c>
      <c r="N71" s="371">
        <v>103.71911834768406</v>
      </c>
      <c r="O71" s="371">
        <v>110.40302472806285</v>
      </c>
      <c r="P71" s="371">
        <v>99.541207934269565</v>
      </c>
      <c r="Q71" s="750">
        <v>110.60904653222194</v>
      </c>
      <c r="R71" s="752">
        <v>108.87244427228708</v>
      </c>
      <c r="S71" s="811">
        <v>105.07548356178253</v>
      </c>
      <c r="T71" s="370">
        <v>191.83471529141565</v>
      </c>
      <c r="U71" s="271">
        <v>165.05151202201023</v>
      </c>
    </row>
    <row r="72" spans="1:21" ht="12.75" customHeight="1" x14ac:dyDescent="0.25">
      <c r="A72" s="736"/>
      <c r="B72" s="1161"/>
      <c r="C72" s="1161"/>
      <c r="D72" s="1161"/>
      <c r="E72" s="1161"/>
      <c r="F72" s="1162"/>
      <c r="G72" s="1447" t="s">
        <v>733</v>
      </c>
      <c r="H72" s="1444"/>
      <c r="I72" s="1444"/>
      <c r="J72" s="1444"/>
      <c r="K72" s="1444"/>
      <c r="L72" s="1444"/>
      <c r="M72" s="1444"/>
      <c r="N72" s="1444"/>
      <c r="O72" s="1444"/>
      <c r="P72" s="1444"/>
      <c r="Q72" s="1444"/>
      <c r="R72" s="1444"/>
      <c r="S72" s="1444"/>
      <c r="T72" s="1444"/>
      <c r="U72" s="1444"/>
    </row>
    <row r="73" spans="1:21" x14ac:dyDescent="0.25">
      <c r="A73" s="322"/>
      <c r="B73" s="323" t="s">
        <v>721</v>
      </c>
      <c r="C73" s="323"/>
      <c r="D73" s="323"/>
      <c r="E73" s="323"/>
      <c r="F73" s="324"/>
      <c r="G73" s="309">
        <v>10069.546800000018</v>
      </c>
      <c r="H73" s="351">
        <v>32377.662360799237</v>
      </c>
      <c r="I73" s="311">
        <v>22876.90829011954</v>
      </c>
      <c r="J73" s="352">
        <v>5617.3492584591922</v>
      </c>
      <c r="K73" s="352">
        <v>298.17378010828924</v>
      </c>
      <c r="L73" s="352">
        <v>44.569500056017006</v>
      </c>
      <c r="M73" s="352">
        <v>94.632478064123305</v>
      </c>
      <c r="N73" s="352">
        <v>23.88588133877084</v>
      </c>
      <c r="O73" s="352">
        <v>78.773513752707558</v>
      </c>
      <c r="P73" s="352">
        <v>2.2160464394815951</v>
      </c>
      <c r="Q73" s="606">
        <v>6159.6004582185824</v>
      </c>
      <c r="R73" s="739">
        <v>29036.508748338118</v>
      </c>
      <c r="S73" s="607">
        <v>495.53451601217745</v>
      </c>
      <c r="T73" s="310">
        <v>2845.6190964489692</v>
      </c>
      <c r="U73" s="196">
        <v>3341.1536124611466</v>
      </c>
    </row>
    <row r="74" spans="1:21" x14ac:dyDescent="0.25">
      <c r="A74" s="127"/>
      <c r="B74" s="266" t="s">
        <v>682</v>
      </c>
      <c r="C74" s="266"/>
      <c r="D74" s="266"/>
      <c r="E74" s="266"/>
      <c r="F74" s="315"/>
      <c r="G74" s="809">
        <v>9864.086500000014</v>
      </c>
      <c r="H74" s="194">
        <v>28129.476544364574</v>
      </c>
      <c r="I74" s="317">
        <v>20796.196045793633</v>
      </c>
      <c r="J74" s="195">
        <v>4918.2652815003876</v>
      </c>
      <c r="K74" s="195">
        <v>259.8382272904841</v>
      </c>
      <c r="L74" s="195">
        <v>39.236603409753073</v>
      </c>
      <c r="M74" s="195">
        <v>90.15731799729565</v>
      </c>
      <c r="N74" s="195">
        <v>24.56969363897338</v>
      </c>
      <c r="O74" s="195">
        <v>76.843785787969281</v>
      </c>
      <c r="P74" s="195">
        <v>1.8659271354389118</v>
      </c>
      <c r="Q74" s="317">
        <v>5410.7768367603012</v>
      </c>
      <c r="R74" s="740">
        <v>26206.972882553931</v>
      </c>
      <c r="S74" s="810">
        <v>452.26814295812625</v>
      </c>
      <c r="T74" s="194">
        <v>1470.2355188524882</v>
      </c>
      <c r="U74" s="318">
        <v>1922.5036618106144</v>
      </c>
    </row>
    <row r="75" spans="1:21" x14ac:dyDescent="0.25">
      <c r="A75" s="127"/>
      <c r="B75" s="266" t="s">
        <v>54</v>
      </c>
      <c r="C75" s="266"/>
      <c r="D75" s="266"/>
      <c r="E75" s="266"/>
      <c r="F75" s="315"/>
      <c r="G75" s="809">
        <v>205.46030000000428</v>
      </c>
      <c r="H75" s="194">
        <v>4248.1858164346631</v>
      </c>
      <c r="I75" s="317">
        <v>2080.7122443259068</v>
      </c>
      <c r="J75" s="195">
        <v>699.08397695880467</v>
      </c>
      <c r="K75" s="195">
        <v>38.335552817805137</v>
      </c>
      <c r="L75" s="195">
        <v>5.3328966462639329</v>
      </c>
      <c r="M75" s="195">
        <v>4.4751600668276552</v>
      </c>
      <c r="N75" s="195">
        <v>-0.6838123002025398</v>
      </c>
      <c r="O75" s="195">
        <v>1.9297279647382766</v>
      </c>
      <c r="P75" s="195">
        <v>0</v>
      </c>
      <c r="Q75" s="317">
        <v>748.8236214582812</v>
      </c>
      <c r="R75" s="740">
        <v>2829.1857464801442</v>
      </c>
      <c r="S75" s="810">
        <v>43.266373054051201</v>
      </c>
      <c r="T75" s="194">
        <v>1375.383577596481</v>
      </c>
      <c r="U75" s="318">
        <v>1418.6499506505322</v>
      </c>
    </row>
    <row r="76" spans="1:21" x14ac:dyDescent="0.25">
      <c r="A76" s="127"/>
      <c r="B76" s="266" t="s">
        <v>92</v>
      </c>
      <c r="C76" s="266"/>
      <c r="D76" s="266"/>
      <c r="E76" s="266"/>
      <c r="F76" s="315"/>
      <c r="G76" s="816">
        <v>102.08291259408566</v>
      </c>
      <c r="H76" s="817">
        <v>115.1022569145025</v>
      </c>
      <c r="I76" s="742">
        <v>110.00525403657542</v>
      </c>
      <c r="J76" s="818">
        <v>114.21403557852696</v>
      </c>
      <c r="K76" s="818">
        <v>114.75362313604003</v>
      </c>
      <c r="L76" s="818">
        <v>113.59163684626772</v>
      </c>
      <c r="M76" s="818">
        <v>104.9637235958615</v>
      </c>
      <c r="N76" s="818">
        <v>97.216846452176142</v>
      </c>
      <c r="O76" s="818">
        <v>102.51123489681113</v>
      </c>
      <c r="P76" s="818">
        <v>118.76382509225509</v>
      </c>
      <c r="Q76" s="742">
        <v>113.83948449640069</v>
      </c>
      <c r="R76" s="743">
        <v>110.7968817248169</v>
      </c>
      <c r="S76" s="819">
        <v>109.56653121112203</v>
      </c>
      <c r="T76" s="817">
        <v>193.5485206254547</v>
      </c>
      <c r="U76" s="744">
        <v>173.79179446214667</v>
      </c>
    </row>
    <row r="77" spans="1:21" ht="12.75" customHeight="1" x14ac:dyDescent="0.25">
      <c r="A77" s="736"/>
      <c r="B77" s="1161"/>
      <c r="C77" s="1161"/>
      <c r="D77" s="1161"/>
      <c r="E77" s="1161"/>
      <c r="F77" s="1162"/>
      <c r="G77" s="1447" t="s">
        <v>734</v>
      </c>
      <c r="H77" s="1444"/>
      <c r="I77" s="1444"/>
      <c r="J77" s="1444"/>
      <c r="K77" s="1444"/>
      <c r="L77" s="1444"/>
      <c r="M77" s="1444"/>
      <c r="N77" s="1444"/>
      <c r="O77" s="1444"/>
      <c r="P77" s="1444"/>
      <c r="Q77" s="1444"/>
      <c r="R77" s="1444"/>
      <c r="S77" s="1444"/>
      <c r="T77" s="1444"/>
      <c r="U77" s="1444"/>
    </row>
    <row r="78" spans="1:21" x14ac:dyDescent="0.25">
      <c r="A78" s="322"/>
      <c r="B78" s="323" t="s">
        <v>721</v>
      </c>
      <c r="C78" s="323"/>
      <c r="D78" s="323"/>
      <c r="E78" s="323"/>
      <c r="F78" s="324"/>
      <c r="G78" s="309">
        <v>225.54579999999993</v>
      </c>
      <c r="H78" s="351">
        <v>31265.498699894528</v>
      </c>
      <c r="I78" s="311">
        <v>22766.316567780614</v>
      </c>
      <c r="J78" s="352">
        <v>5197.889593451383</v>
      </c>
      <c r="K78" s="352">
        <v>232.21669390429804</v>
      </c>
      <c r="L78" s="352">
        <v>62.180275580392134</v>
      </c>
      <c r="M78" s="352">
        <v>33.252300271903401</v>
      </c>
      <c r="N78" s="352">
        <v>20.523917241346698</v>
      </c>
      <c r="O78" s="352">
        <v>72.959313215615936</v>
      </c>
      <c r="P78" s="352">
        <v>4.4329503512516464</v>
      </c>
      <c r="Q78" s="606">
        <v>5623.4550440161911</v>
      </c>
      <c r="R78" s="739">
        <v>28389.771611796801</v>
      </c>
      <c r="S78" s="607">
        <v>470.70558027091039</v>
      </c>
      <c r="T78" s="310">
        <v>2405.0215078267911</v>
      </c>
      <c r="U78" s="196">
        <v>2875.7270880977017</v>
      </c>
    </row>
    <row r="79" spans="1:21" x14ac:dyDescent="0.25">
      <c r="A79" s="127"/>
      <c r="B79" s="266" t="s">
        <v>682</v>
      </c>
      <c r="C79" s="266"/>
      <c r="D79" s="266"/>
      <c r="E79" s="266"/>
      <c r="F79" s="315"/>
      <c r="G79" s="809">
        <v>236.57720000000012</v>
      </c>
      <c r="H79" s="194">
        <v>27156.909386590632</v>
      </c>
      <c r="I79" s="317">
        <v>20677.159858740964</v>
      </c>
      <c r="J79" s="195">
        <v>4502.5404674104957</v>
      </c>
      <c r="K79" s="195">
        <v>201.92915180893726</v>
      </c>
      <c r="L79" s="195">
        <v>44.72289242863075</v>
      </c>
      <c r="M79" s="195">
        <v>29.029283746137249</v>
      </c>
      <c r="N79" s="195">
        <v>32.518278740864837</v>
      </c>
      <c r="O79" s="195">
        <v>53.264501679226321</v>
      </c>
      <c r="P79" s="195">
        <v>3.375219590053478</v>
      </c>
      <c r="Q79" s="317">
        <v>4867.3797954043466</v>
      </c>
      <c r="R79" s="740">
        <v>25544.539654145312</v>
      </c>
      <c r="S79" s="810">
        <v>453.33933278439321</v>
      </c>
      <c r="T79" s="194">
        <v>1159.0303996609414</v>
      </c>
      <c r="U79" s="318">
        <v>1612.3697324453346</v>
      </c>
    </row>
    <row r="80" spans="1:21" x14ac:dyDescent="0.25">
      <c r="A80" s="127"/>
      <c r="B80" s="266" t="s">
        <v>54</v>
      </c>
      <c r="C80" s="266"/>
      <c r="D80" s="266"/>
      <c r="E80" s="266"/>
      <c r="F80" s="315"/>
      <c r="G80" s="809">
        <v>-11.03140000000019</v>
      </c>
      <c r="H80" s="194">
        <v>4108.5893133038953</v>
      </c>
      <c r="I80" s="317">
        <v>2089.1567090396493</v>
      </c>
      <c r="J80" s="195">
        <v>695.34912604088731</v>
      </c>
      <c r="K80" s="195">
        <v>30.287542095360777</v>
      </c>
      <c r="L80" s="195">
        <v>17.457383151761384</v>
      </c>
      <c r="M80" s="195">
        <v>4.2230165257661518</v>
      </c>
      <c r="N80" s="195">
        <v>-11.994361499518138</v>
      </c>
      <c r="O80" s="195">
        <v>19.694811536389615</v>
      </c>
      <c r="P80" s="195">
        <v>1</v>
      </c>
      <c r="Q80" s="317">
        <v>756.07524861184447</v>
      </c>
      <c r="R80" s="740">
        <v>2845.1742268902963</v>
      </c>
      <c r="S80" s="810">
        <v>17.366247486517182</v>
      </c>
      <c r="T80" s="194">
        <v>1245.9911081658497</v>
      </c>
      <c r="U80" s="318">
        <v>1263.357355652367</v>
      </c>
    </row>
    <row r="81" spans="1:21" x14ac:dyDescent="0.25">
      <c r="A81" s="127"/>
      <c r="B81" s="266" t="s">
        <v>92</v>
      </c>
      <c r="C81" s="266"/>
      <c r="D81" s="266"/>
      <c r="E81" s="266"/>
      <c r="F81" s="315"/>
      <c r="G81" s="816">
        <v>95.337082356203311</v>
      </c>
      <c r="H81" s="817">
        <v>115.1290754585373</v>
      </c>
      <c r="I81" s="742">
        <v>110.10369278620482</v>
      </c>
      <c r="J81" s="818">
        <v>115.44348420794532</v>
      </c>
      <c r="K81" s="818">
        <v>114.99909340678975</v>
      </c>
      <c r="L81" s="818">
        <v>139.03455747997529</v>
      </c>
      <c r="M81" s="818">
        <v>114.54743617753947</v>
      </c>
      <c r="N81" s="818">
        <v>63.115017264289733</v>
      </c>
      <c r="O81" s="818">
        <v>136.97549196085089</v>
      </c>
      <c r="P81" s="818">
        <v>131.33813172675409</v>
      </c>
      <c r="Q81" s="742">
        <v>115.53351660221196</v>
      </c>
      <c r="R81" s="743">
        <v>111.1383176059302</v>
      </c>
      <c r="S81" s="819">
        <v>103.83073919041048</v>
      </c>
      <c r="T81" s="817">
        <v>207.50288418063474</v>
      </c>
      <c r="U81" s="744">
        <v>178.35407290462763</v>
      </c>
    </row>
    <row r="82" spans="1:21" ht="12.75" customHeight="1" x14ac:dyDescent="0.25">
      <c r="A82" s="736"/>
      <c r="B82" s="1161"/>
      <c r="C82" s="1161"/>
      <c r="D82" s="1161"/>
      <c r="E82" s="1161"/>
      <c r="F82" s="1162"/>
      <c r="G82" s="1447" t="s">
        <v>563</v>
      </c>
      <c r="H82" s="1444"/>
      <c r="I82" s="1444"/>
      <c r="J82" s="1444"/>
      <c r="K82" s="1444"/>
      <c r="L82" s="1444"/>
      <c r="M82" s="1444"/>
      <c r="N82" s="1444"/>
      <c r="O82" s="1444"/>
      <c r="P82" s="1444"/>
      <c r="Q82" s="1444"/>
      <c r="R82" s="1444"/>
      <c r="S82" s="1444"/>
      <c r="T82" s="1444"/>
      <c r="U82" s="1444"/>
    </row>
    <row r="83" spans="1:21" x14ac:dyDescent="0.25">
      <c r="A83" s="322"/>
      <c r="B83" s="323" t="s">
        <v>721</v>
      </c>
      <c r="C83" s="323"/>
      <c r="D83" s="323"/>
      <c r="E83" s="323"/>
      <c r="F83" s="324"/>
      <c r="G83" s="309">
        <v>1597.3449000000007</v>
      </c>
      <c r="H83" s="351">
        <v>38440.493659196574</v>
      </c>
      <c r="I83" s="311">
        <v>24339.341804014883</v>
      </c>
      <c r="J83" s="352">
        <v>6256.9209379890353</v>
      </c>
      <c r="K83" s="352">
        <v>2058.9530580819878</v>
      </c>
      <c r="L83" s="352">
        <v>1.7625081053774496</v>
      </c>
      <c r="M83" s="352">
        <v>24.048761583466824</v>
      </c>
      <c r="N83" s="352">
        <v>168.54108965446343</v>
      </c>
      <c r="O83" s="352">
        <v>487.74693764216681</v>
      </c>
      <c r="P83" s="352">
        <v>12.582077087213074</v>
      </c>
      <c r="Q83" s="606">
        <v>6159.6004582185824</v>
      </c>
      <c r="R83" s="739">
        <v>33349.897174158592</v>
      </c>
      <c r="S83" s="607">
        <v>1684.6569892325688</v>
      </c>
      <c r="T83" s="310">
        <v>3405.9394958054022</v>
      </c>
      <c r="U83" s="196">
        <v>5090.5964850379714</v>
      </c>
    </row>
    <row r="84" spans="1:21" x14ac:dyDescent="0.25">
      <c r="A84" s="127"/>
      <c r="B84" s="266" t="s">
        <v>682</v>
      </c>
      <c r="C84" s="266"/>
      <c r="D84" s="266"/>
      <c r="E84" s="266"/>
      <c r="F84" s="315"/>
      <c r="G84" s="809">
        <v>1575.2118000000003</v>
      </c>
      <c r="H84" s="194">
        <v>33627.163608517054</v>
      </c>
      <c r="I84" s="317">
        <v>22088.703722254981</v>
      </c>
      <c r="J84" s="195">
        <v>5565.6301795944719</v>
      </c>
      <c r="K84" s="195">
        <v>1827.2533784557299</v>
      </c>
      <c r="L84" s="195">
        <v>1.7211971113979716</v>
      </c>
      <c r="M84" s="195">
        <v>14.547408799248453</v>
      </c>
      <c r="N84" s="195">
        <v>137.00549136736186</v>
      </c>
      <c r="O84" s="195">
        <v>437.61384976928184</v>
      </c>
      <c r="P84" s="195">
        <v>2.9184964206083266</v>
      </c>
      <c r="Q84" s="317">
        <v>5410.7768367603012</v>
      </c>
      <c r="R84" s="740">
        <v>30075.393723773079</v>
      </c>
      <c r="S84" s="810">
        <v>1544.5296520336722</v>
      </c>
      <c r="T84" s="194">
        <v>2007.2402327102934</v>
      </c>
      <c r="U84" s="318">
        <v>3551.7698847439656</v>
      </c>
    </row>
    <row r="85" spans="1:21" x14ac:dyDescent="0.25">
      <c r="A85" s="127"/>
      <c r="B85" s="266" t="s">
        <v>54</v>
      </c>
      <c r="C85" s="266"/>
      <c r="D85" s="266"/>
      <c r="E85" s="266"/>
      <c r="F85" s="315"/>
      <c r="G85" s="809">
        <v>22.133100000000468</v>
      </c>
      <c r="H85" s="194">
        <v>4813.3300506795204</v>
      </c>
      <c r="I85" s="317">
        <v>2250.638081759902</v>
      </c>
      <c r="J85" s="195">
        <v>691.29075839456345</v>
      </c>
      <c r="K85" s="195">
        <v>231.69967962625788</v>
      </c>
      <c r="L85" s="195">
        <v>4.1310993979478017E-2</v>
      </c>
      <c r="M85" s="195">
        <v>9.5013527842183709</v>
      </c>
      <c r="N85" s="195">
        <v>31.535598287101578</v>
      </c>
      <c r="O85" s="195">
        <v>50.133087872884971</v>
      </c>
      <c r="P85" s="195">
        <v>9.6635806666047479</v>
      </c>
      <c r="Q85" s="317">
        <v>748.8236214582812</v>
      </c>
      <c r="R85" s="740">
        <v>3274.5034503855127</v>
      </c>
      <c r="S85" s="810">
        <v>140.12733719889661</v>
      </c>
      <c r="T85" s="194">
        <v>1398.6992630951088</v>
      </c>
      <c r="U85" s="318">
        <v>1538.8266002940059</v>
      </c>
    </row>
    <row r="86" spans="1:21" x14ac:dyDescent="0.25">
      <c r="A86" s="127"/>
      <c r="B86" s="266" t="s">
        <v>92</v>
      </c>
      <c r="C86" s="266"/>
      <c r="D86" s="266"/>
      <c r="E86" s="266"/>
      <c r="F86" s="315"/>
      <c r="G86" s="816">
        <v>101.40508723969694</v>
      </c>
      <c r="H86" s="817">
        <v>114.31381518440172</v>
      </c>
      <c r="I86" s="742">
        <v>110.18909081338404</v>
      </c>
      <c r="J86" s="818">
        <v>112.42070953490719</v>
      </c>
      <c r="K86" s="818">
        <v>112.6802162391991</v>
      </c>
      <c r="L86" s="818">
        <v>102.40013149603328</v>
      </c>
      <c r="M86" s="818">
        <v>165.31302526336668</v>
      </c>
      <c r="N86" s="818">
        <v>123.01776226074259</v>
      </c>
      <c r="O86" s="818">
        <v>111.45601033863896</v>
      </c>
      <c r="P86" s="818">
        <v>431.1150426078126</v>
      </c>
      <c r="Q86" s="742">
        <v>113.83948449640069</v>
      </c>
      <c r="R86" s="743">
        <v>110.88764948668712</v>
      </c>
      <c r="S86" s="819">
        <v>109.07249252316988</v>
      </c>
      <c r="T86" s="817">
        <v>169.68270365956658</v>
      </c>
      <c r="U86" s="744">
        <v>143.3256277920419</v>
      </c>
    </row>
    <row r="87" spans="1:21" ht="12.75" customHeight="1" x14ac:dyDescent="0.25">
      <c r="A87" s="736"/>
      <c r="B87" s="1161"/>
      <c r="C87" s="1161"/>
      <c r="D87" s="1161"/>
      <c r="E87" s="1161"/>
      <c r="F87" s="1162"/>
      <c r="G87" s="1447" t="s">
        <v>564</v>
      </c>
      <c r="H87" s="1444"/>
      <c r="I87" s="1444"/>
      <c r="J87" s="1444"/>
      <c r="K87" s="1444"/>
      <c r="L87" s="1444"/>
      <c r="M87" s="1444"/>
      <c r="N87" s="1444"/>
      <c r="O87" s="1444"/>
      <c r="P87" s="1444"/>
      <c r="Q87" s="1444"/>
      <c r="R87" s="1444"/>
      <c r="S87" s="1444"/>
      <c r="T87" s="1444"/>
      <c r="U87" s="1444"/>
    </row>
    <row r="88" spans="1:21" x14ac:dyDescent="0.25">
      <c r="A88" s="322"/>
      <c r="B88" s="323" t="s">
        <v>721</v>
      </c>
      <c r="C88" s="323"/>
      <c r="D88" s="323"/>
      <c r="E88" s="323"/>
      <c r="F88" s="324"/>
      <c r="G88" s="309">
        <v>1670.4051999999992</v>
      </c>
      <c r="H88" s="351">
        <v>34842.701289882651</v>
      </c>
      <c r="I88" s="311">
        <v>23336.735801189643</v>
      </c>
      <c r="J88" s="352">
        <v>6079.780422937707</v>
      </c>
      <c r="K88" s="352">
        <v>539.4911565968149</v>
      </c>
      <c r="L88" s="352">
        <v>105.77179117976887</v>
      </c>
      <c r="M88" s="352">
        <v>47.959521039166653</v>
      </c>
      <c r="N88" s="352">
        <v>64.959039080258307</v>
      </c>
      <c r="O88" s="352">
        <v>1047.7277708825777</v>
      </c>
      <c r="P88" s="352">
        <v>17.583857298017683</v>
      </c>
      <c r="Q88" s="606">
        <v>27082.787197042431</v>
      </c>
      <c r="R88" s="739">
        <v>31240.009360203956</v>
      </c>
      <c r="S88" s="607">
        <v>827.7326463463279</v>
      </c>
      <c r="T88" s="310">
        <v>2781.8564621326609</v>
      </c>
      <c r="U88" s="196">
        <v>3609.5891084789887</v>
      </c>
    </row>
    <row r="89" spans="1:21" x14ac:dyDescent="0.25">
      <c r="A89" s="127"/>
      <c r="B89" s="266" t="s">
        <v>682</v>
      </c>
      <c r="C89" s="266"/>
      <c r="D89" s="266"/>
      <c r="E89" s="266"/>
      <c r="F89" s="315"/>
      <c r="G89" s="809">
        <v>1637.2355000000009</v>
      </c>
      <c r="H89" s="194">
        <v>30545.150346422331</v>
      </c>
      <c r="I89" s="317">
        <v>21428.845046014038</v>
      </c>
      <c r="J89" s="195">
        <v>5334.5797942120525</v>
      </c>
      <c r="K89" s="195">
        <v>518.06861831015362</v>
      </c>
      <c r="L89" s="195">
        <v>94.588357427301432</v>
      </c>
      <c r="M89" s="195">
        <v>23.360974439331816</v>
      </c>
      <c r="N89" s="195">
        <v>52.935013523303944</v>
      </c>
      <c r="O89" s="195">
        <v>912.64726424512446</v>
      </c>
      <c r="P89" s="195">
        <v>15.632143329411067</v>
      </c>
      <c r="Q89" s="317">
        <v>23720.084502075359</v>
      </c>
      <c r="R89" s="740">
        <v>28380.657211500718</v>
      </c>
      <c r="S89" s="810">
        <v>765.42781006967653</v>
      </c>
      <c r="T89" s="194">
        <v>1403.826755527838</v>
      </c>
      <c r="U89" s="318">
        <v>2169.2545655975146</v>
      </c>
    </row>
    <row r="90" spans="1:21" x14ac:dyDescent="0.25">
      <c r="A90" s="127"/>
      <c r="B90" s="266" t="s">
        <v>54</v>
      </c>
      <c r="C90" s="266"/>
      <c r="D90" s="266"/>
      <c r="E90" s="266"/>
      <c r="F90" s="315"/>
      <c r="G90" s="809">
        <v>33.169699999998329</v>
      </c>
      <c r="H90" s="194">
        <v>4297.5509434603191</v>
      </c>
      <c r="I90" s="317">
        <v>1907.8907551756056</v>
      </c>
      <c r="J90" s="195">
        <v>745.2006287256545</v>
      </c>
      <c r="K90" s="195">
        <v>21.422538286661279</v>
      </c>
      <c r="L90" s="195">
        <v>11.183433752467437</v>
      </c>
      <c r="M90" s="195">
        <v>24.598546599834837</v>
      </c>
      <c r="N90" s="195">
        <v>12.024025556954363</v>
      </c>
      <c r="O90" s="195">
        <v>135.08050663745325</v>
      </c>
      <c r="P90" s="195">
        <v>1.9517139686066169</v>
      </c>
      <c r="Q90" s="317">
        <v>3362.7026949670726</v>
      </c>
      <c r="R90" s="740">
        <v>2859.3521487032376</v>
      </c>
      <c r="S90" s="810">
        <v>62.304836276651372</v>
      </c>
      <c r="T90" s="194">
        <v>1378.0297066048229</v>
      </c>
      <c r="U90" s="318">
        <v>1440.3345428814741</v>
      </c>
    </row>
    <row r="91" spans="1:21" x14ac:dyDescent="0.25">
      <c r="A91" s="127"/>
      <c r="B91" s="266" t="s">
        <v>92</v>
      </c>
      <c r="C91" s="266"/>
      <c r="D91" s="266"/>
      <c r="E91" s="266"/>
      <c r="F91" s="315"/>
      <c r="G91" s="816">
        <v>102.02595778066126</v>
      </c>
      <c r="H91" s="817">
        <v>114.06950332448986</v>
      </c>
      <c r="I91" s="742">
        <v>108.90337650526104</v>
      </c>
      <c r="J91" s="818">
        <v>113.96924701612275</v>
      </c>
      <c r="K91" s="818">
        <v>104.13507738734258</v>
      </c>
      <c r="L91" s="818">
        <v>111.82326668592673</v>
      </c>
      <c r="M91" s="818">
        <v>205.29760504518757</v>
      </c>
      <c r="N91" s="818">
        <v>122.71469251946246</v>
      </c>
      <c r="O91" s="818">
        <v>114.80095453408082</v>
      </c>
      <c r="P91" s="818">
        <v>112.48526147361105</v>
      </c>
      <c r="Q91" s="742">
        <v>114.17660503980439</v>
      </c>
      <c r="R91" s="743">
        <v>110.07500329324489</v>
      </c>
      <c r="S91" s="819">
        <v>108.13987099201161</v>
      </c>
      <c r="T91" s="817">
        <v>198.16237660228128</v>
      </c>
      <c r="U91" s="744">
        <v>166.39767253340958</v>
      </c>
    </row>
    <row r="92" spans="1:21" ht="12.75" customHeight="1" x14ac:dyDescent="0.25">
      <c r="A92" s="736"/>
      <c r="B92" s="1161"/>
      <c r="C92" s="1161"/>
      <c r="D92" s="1161"/>
      <c r="E92" s="1161"/>
      <c r="F92" s="1162"/>
      <c r="G92" s="1447" t="s">
        <v>565</v>
      </c>
      <c r="H92" s="1444"/>
      <c r="I92" s="1444"/>
      <c r="J92" s="1444"/>
      <c r="K92" s="1444"/>
      <c r="L92" s="1444"/>
      <c r="M92" s="1444"/>
      <c r="N92" s="1444"/>
      <c r="O92" s="1444"/>
      <c r="P92" s="1444"/>
      <c r="Q92" s="1444"/>
      <c r="R92" s="1444"/>
      <c r="S92" s="1444"/>
      <c r="T92" s="1444"/>
      <c r="U92" s="1444"/>
    </row>
    <row r="93" spans="1:21" x14ac:dyDescent="0.25">
      <c r="A93" s="322"/>
      <c r="B93" s="323" t="s">
        <v>721</v>
      </c>
      <c r="C93" s="323"/>
      <c r="D93" s="323"/>
      <c r="E93" s="323"/>
      <c r="F93" s="324"/>
      <c r="G93" s="309">
        <v>1918.3522000000003</v>
      </c>
      <c r="H93" s="351">
        <v>37742.348268129987</v>
      </c>
      <c r="I93" s="311">
        <v>22409.848584286719</v>
      </c>
      <c r="J93" s="352">
        <v>5784.1049295675048</v>
      </c>
      <c r="K93" s="352">
        <v>843.24722366761796</v>
      </c>
      <c r="L93" s="352">
        <v>846.17899327002294</v>
      </c>
      <c r="M93" s="352">
        <v>41.760753491112496</v>
      </c>
      <c r="N93" s="352">
        <v>158.04979224704758</v>
      </c>
      <c r="O93" s="352">
        <v>2816.2960204422648</v>
      </c>
      <c r="P93" s="352">
        <v>15.311143942528735</v>
      </c>
      <c r="Q93" s="606">
        <v>27196.72207931845</v>
      </c>
      <c r="R93" s="739">
        <v>32914.797440914816</v>
      </c>
      <c r="S93" s="607">
        <v>1162.2899156195958</v>
      </c>
      <c r="T93" s="310">
        <v>3535.7593181620487</v>
      </c>
      <c r="U93" s="196">
        <v>4698.0492337816449</v>
      </c>
    </row>
    <row r="94" spans="1:21" x14ac:dyDescent="0.25">
      <c r="A94" s="127"/>
      <c r="B94" s="266" t="s">
        <v>682</v>
      </c>
      <c r="C94" s="266"/>
      <c r="D94" s="266"/>
      <c r="E94" s="266"/>
      <c r="F94" s="315"/>
      <c r="G94" s="809">
        <v>1879.5537000000004</v>
      </c>
      <c r="H94" s="194">
        <v>32797.438739490848</v>
      </c>
      <c r="I94" s="317">
        <v>20365.420968463586</v>
      </c>
      <c r="J94" s="195">
        <v>5259.9967392968492</v>
      </c>
      <c r="K94" s="195">
        <v>748.1041022309355</v>
      </c>
      <c r="L94" s="195">
        <v>762.43840049191829</v>
      </c>
      <c r="M94" s="195">
        <v>20.349201337884981</v>
      </c>
      <c r="N94" s="195">
        <v>104.79965713846498</v>
      </c>
      <c r="O94" s="195">
        <v>2511.8911207485039</v>
      </c>
      <c r="P94" s="195">
        <v>13.61679637032983</v>
      </c>
      <c r="Q94" s="317">
        <v>24069.906482041071</v>
      </c>
      <c r="R94" s="740">
        <v>29786.616986078476</v>
      </c>
      <c r="S94" s="810">
        <v>1037.7805823442725</v>
      </c>
      <c r="T94" s="194">
        <v>1884.2558652797904</v>
      </c>
      <c r="U94" s="318">
        <v>2922.0364476240629</v>
      </c>
    </row>
    <row r="95" spans="1:21" x14ac:dyDescent="0.25">
      <c r="A95" s="127"/>
      <c r="B95" s="266" t="s">
        <v>54</v>
      </c>
      <c r="C95" s="266"/>
      <c r="D95" s="266"/>
      <c r="E95" s="266"/>
      <c r="F95" s="315"/>
      <c r="G95" s="809">
        <v>38.798499999999876</v>
      </c>
      <c r="H95" s="194">
        <v>4944.9095286391384</v>
      </c>
      <c r="I95" s="317">
        <v>2044.4276158231332</v>
      </c>
      <c r="J95" s="195">
        <v>524.10819027065554</v>
      </c>
      <c r="K95" s="195">
        <v>95.143121436682463</v>
      </c>
      <c r="L95" s="195">
        <v>83.740592778104656</v>
      </c>
      <c r="M95" s="195">
        <v>21.411552153227515</v>
      </c>
      <c r="N95" s="195">
        <v>53.250135108582597</v>
      </c>
      <c r="O95" s="195">
        <v>304.40489969376085</v>
      </c>
      <c r="P95" s="195">
        <v>2</v>
      </c>
      <c r="Q95" s="317">
        <v>3126.8155972773784</v>
      </c>
      <c r="R95" s="740">
        <v>3128.486107264147</v>
      </c>
      <c r="S95" s="810">
        <v>124.50933327532334</v>
      </c>
      <c r="T95" s="194">
        <v>1651.5034528822582</v>
      </c>
      <c r="U95" s="318">
        <v>1776.012786157582</v>
      </c>
    </row>
    <row r="96" spans="1:21" x14ac:dyDescent="0.25">
      <c r="A96" s="127"/>
      <c r="B96" s="266" t="s">
        <v>92</v>
      </c>
      <c r="C96" s="266"/>
      <c r="D96" s="266"/>
      <c r="E96" s="266"/>
      <c r="F96" s="315"/>
      <c r="G96" s="820">
        <v>102.06424003740888</v>
      </c>
      <c r="H96" s="821">
        <v>115.07712101520005</v>
      </c>
      <c r="I96" s="756">
        <v>110.03872013737887</v>
      </c>
      <c r="J96" s="822">
        <v>109.96404021232755</v>
      </c>
      <c r="K96" s="822">
        <v>112.7178986391004</v>
      </c>
      <c r="L96" s="822">
        <v>110.98326011964717</v>
      </c>
      <c r="M96" s="822">
        <v>205.22060201628017</v>
      </c>
      <c r="N96" s="822">
        <v>150.81136385611134</v>
      </c>
      <c r="O96" s="822">
        <v>112.11855470881449</v>
      </c>
      <c r="P96" s="822">
        <v>112.44307049998035</v>
      </c>
      <c r="Q96" s="756">
        <v>112.99055980799237</v>
      </c>
      <c r="R96" s="757">
        <v>110.50196622294628</v>
      </c>
      <c r="S96" s="823">
        <v>111.99765493723785</v>
      </c>
      <c r="T96" s="821">
        <v>187.64751556907208</v>
      </c>
      <c r="U96" s="758">
        <v>160.77996691662338</v>
      </c>
    </row>
    <row r="97" spans="1:21" ht="12.75" customHeight="1" x14ac:dyDescent="0.25">
      <c r="A97" s="736"/>
      <c r="B97" s="1161"/>
      <c r="C97" s="1161"/>
      <c r="D97" s="1161"/>
      <c r="E97" s="1161"/>
      <c r="F97" s="1162"/>
      <c r="G97" s="1447" t="s">
        <v>549</v>
      </c>
      <c r="H97" s="1444"/>
      <c r="I97" s="1444"/>
      <c r="J97" s="1444"/>
      <c r="K97" s="1444"/>
      <c r="L97" s="1444"/>
      <c r="M97" s="1444"/>
      <c r="N97" s="1444"/>
      <c r="O97" s="1444"/>
      <c r="P97" s="1444"/>
      <c r="Q97" s="1444"/>
      <c r="R97" s="1444"/>
      <c r="S97" s="1444"/>
      <c r="T97" s="1444"/>
      <c r="U97" s="1444"/>
    </row>
    <row r="98" spans="1:21" x14ac:dyDescent="0.25">
      <c r="A98" s="322"/>
      <c r="B98" s="323" t="s">
        <v>721</v>
      </c>
      <c r="C98" s="323"/>
      <c r="D98" s="323"/>
      <c r="E98" s="323"/>
      <c r="F98" s="324"/>
      <c r="G98" s="309">
        <v>908.44480000000021</v>
      </c>
      <c r="H98" s="351">
        <v>40773.228965957351</v>
      </c>
      <c r="I98" s="311">
        <v>26987.449686908138</v>
      </c>
      <c r="J98" s="352">
        <v>7261.8970171146675</v>
      </c>
      <c r="K98" s="352">
        <v>836.61577456329735</v>
      </c>
      <c r="L98" s="352">
        <v>17.25980855780487</v>
      </c>
      <c r="M98" s="352">
        <v>8.6882916092792115</v>
      </c>
      <c r="N98" s="352">
        <v>206.5195192193662</v>
      </c>
      <c r="O98" s="352">
        <v>5.2211024085704834</v>
      </c>
      <c r="P98" s="352">
        <v>0.93465594534013852</v>
      </c>
      <c r="Q98" s="606">
        <v>8337.1361694183252</v>
      </c>
      <c r="R98" s="739">
        <v>35324.585856326463</v>
      </c>
      <c r="S98" s="607">
        <v>1747.6798443523105</v>
      </c>
      <c r="T98" s="310">
        <v>3700.9632652785644</v>
      </c>
      <c r="U98" s="196">
        <v>5448.6431096308752</v>
      </c>
    </row>
    <row r="99" spans="1:21" x14ac:dyDescent="0.25">
      <c r="A99" s="127"/>
      <c r="B99" s="266" t="s">
        <v>682</v>
      </c>
      <c r="C99" s="266"/>
      <c r="D99" s="266"/>
      <c r="E99" s="266"/>
      <c r="F99" s="315"/>
      <c r="G99" s="809">
        <v>898.24299999999994</v>
      </c>
      <c r="H99" s="194">
        <v>36053.415853690669</v>
      </c>
      <c r="I99" s="317">
        <v>24634.769674427371</v>
      </c>
      <c r="J99" s="195">
        <v>6482.6471418832871</v>
      </c>
      <c r="K99" s="195">
        <v>761.88227090739008</v>
      </c>
      <c r="L99" s="195">
        <v>19.390818149060632</v>
      </c>
      <c r="M99" s="195">
        <v>33.298246317162132</v>
      </c>
      <c r="N99" s="195">
        <v>150.91155734027433</v>
      </c>
      <c r="O99" s="195">
        <v>3.4141652091917227</v>
      </c>
      <c r="P99" s="195">
        <v>1.7728127763496815</v>
      </c>
      <c r="Q99" s="317">
        <v>7453.3170125827155</v>
      </c>
      <c r="R99" s="740">
        <v>32088.086687010091</v>
      </c>
      <c r="S99" s="810">
        <v>1585.0258040790004</v>
      </c>
      <c r="T99" s="194">
        <v>2380.3033626015826</v>
      </c>
      <c r="U99" s="318">
        <v>3965.3291666805831</v>
      </c>
    </row>
    <row r="100" spans="1:21" x14ac:dyDescent="0.25">
      <c r="A100" s="127"/>
      <c r="B100" s="266" t="s">
        <v>54</v>
      </c>
      <c r="C100" s="266"/>
      <c r="D100" s="266"/>
      <c r="E100" s="266"/>
      <c r="F100" s="315"/>
      <c r="G100" s="809">
        <v>10.201800000000276</v>
      </c>
      <c r="H100" s="194">
        <v>4719.8131122666819</v>
      </c>
      <c r="I100" s="317">
        <v>2352.6800124807669</v>
      </c>
      <c r="J100" s="195">
        <v>779.24987523138043</v>
      </c>
      <c r="K100" s="195">
        <v>74.733503655907271</v>
      </c>
      <c r="L100" s="195">
        <v>-2.1310095912557614</v>
      </c>
      <c r="M100" s="195">
        <v>-24.60995470788292</v>
      </c>
      <c r="N100" s="195">
        <v>55.607961879091874</v>
      </c>
      <c r="O100" s="195">
        <v>1.8069371993787606</v>
      </c>
      <c r="P100" s="195">
        <v>-0.83815683100954297</v>
      </c>
      <c r="Q100" s="317">
        <v>883.81915683560965</v>
      </c>
      <c r="R100" s="740">
        <v>3236.4991693163765</v>
      </c>
      <c r="S100" s="810">
        <v>162.6540402733101</v>
      </c>
      <c r="T100" s="194">
        <v>1320.6599026769818</v>
      </c>
      <c r="U100" s="318">
        <v>1483.3139429502921</v>
      </c>
    </row>
    <row r="101" spans="1:21" x14ac:dyDescent="0.25">
      <c r="A101" s="127"/>
      <c r="B101" s="266" t="s">
        <v>92</v>
      </c>
      <c r="C101" s="266"/>
      <c r="D101" s="266"/>
      <c r="E101" s="266"/>
      <c r="F101" s="315"/>
      <c r="G101" s="824">
        <v>101.13575057083666</v>
      </c>
      <c r="H101" s="825">
        <v>113.09116764808162</v>
      </c>
      <c r="I101" s="745">
        <v>109.55024156334214</v>
      </c>
      <c r="J101" s="826">
        <v>112.02055052783575</v>
      </c>
      <c r="K101" s="826">
        <v>109.80906191279406</v>
      </c>
      <c r="L101" s="826">
        <v>89.010213107697084</v>
      </c>
      <c r="M101" s="826">
        <v>26.092339898396421</v>
      </c>
      <c r="N101" s="826">
        <v>136.84804720006133</v>
      </c>
      <c r="O101" s="826">
        <v>152.92471478867128</v>
      </c>
      <c r="P101" s="826">
        <v>52.721638619090186</v>
      </c>
      <c r="Q101" s="745">
        <v>111.85806474276545</v>
      </c>
      <c r="R101" s="759">
        <v>110.08629526866298</v>
      </c>
      <c r="S101" s="827">
        <v>110.26191749400714</v>
      </c>
      <c r="T101" s="825">
        <v>155.48283985254508</v>
      </c>
      <c r="U101" s="747">
        <v>137.40708225219015</v>
      </c>
    </row>
    <row r="102" spans="1:21" x14ac:dyDescent="0.25">
      <c r="A102" s="669"/>
      <c r="B102" s="669"/>
      <c r="C102" s="669"/>
      <c r="D102" s="669"/>
      <c r="E102" s="669"/>
      <c r="F102" s="669"/>
      <c r="G102" s="669"/>
      <c r="H102" s="669"/>
      <c r="I102" s="669"/>
      <c r="J102" s="669"/>
      <c r="K102" s="669"/>
      <c r="L102" s="669"/>
      <c r="M102" s="669"/>
      <c r="N102" s="669"/>
      <c r="O102" s="669"/>
      <c r="P102" s="669"/>
      <c r="Q102" s="669"/>
      <c r="R102" s="669"/>
      <c r="S102" s="669"/>
      <c r="T102" s="669"/>
      <c r="U102" s="669"/>
    </row>
    <row r="103" spans="1:21" x14ac:dyDescent="0.25">
      <c r="A103" s="669"/>
      <c r="B103" s="669"/>
      <c r="C103" s="669"/>
      <c r="D103" s="669"/>
      <c r="E103" s="669"/>
      <c r="F103" s="669"/>
      <c r="G103" s="669"/>
      <c r="H103" s="669"/>
      <c r="I103" s="669"/>
      <c r="J103" s="669"/>
      <c r="K103" s="669"/>
      <c r="L103" s="669"/>
      <c r="M103" s="669"/>
      <c r="N103" s="669"/>
      <c r="O103" s="669"/>
      <c r="P103" s="669"/>
      <c r="Q103" s="669"/>
      <c r="R103" s="669"/>
      <c r="S103" s="669"/>
      <c r="T103" s="669"/>
      <c r="U103" s="669"/>
    </row>
  </sheetData>
  <mergeCells count="36">
    <mergeCell ref="A3:I3"/>
    <mergeCell ref="A8:U8"/>
    <mergeCell ref="B9:F11"/>
    <mergeCell ref="G9:G11"/>
    <mergeCell ref="H9:H11"/>
    <mergeCell ref="I9:U9"/>
    <mergeCell ref="I10:I11"/>
    <mergeCell ref="J10:J11"/>
    <mergeCell ref="K10:K11"/>
    <mergeCell ref="L10:L11"/>
    <mergeCell ref="M10:M11"/>
    <mergeCell ref="N10:N11"/>
    <mergeCell ref="U10:U11"/>
    <mergeCell ref="G12:U12"/>
    <mergeCell ref="G17:U17"/>
    <mergeCell ref="G22:U22"/>
    <mergeCell ref="G47:U47"/>
    <mergeCell ref="O10:O11"/>
    <mergeCell ref="Q10:Q11"/>
    <mergeCell ref="R10:R11"/>
    <mergeCell ref="S10:S11"/>
    <mergeCell ref="T10:T11"/>
    <mergeCell ref="G32:U32"/>
    <mergeCell ref="G37:U37"/>
    <mergeCell ref="G42:U42"/>
    <mergeCell ref="G27:U27"/>
    <mergeCell ref="G52:U52"/>
    <mergeCell ref="G92:U92"/>
    <mergeCell ref="G97:U97"/>
    <mergeCell ref="G62:U62"/>
    <mergeCell ref="G67:U67"/>
    <mergeCell ref="G72:U72"/>
    <mergeCell ref="G77:U77"/>
    <mergeCell ref="G82:U82"/>
    <mergeCell ref="G87:U87"/>
    <mergeCell ref="G57:U57"/>
  </mergeCells>
  <printOptions horizontalCentered="1"/>
  <pageMargins left="0.39370078740157483" right="0.39370078740157483" top="0.47244094488188981" bottom="0.47244094488188981" header="0.47244094488188981" footer="0.47244094488188981"/>
  <pageSetup paperSize="9" scale="54" orientation="portrait" blackAndWhite="1"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autoPageBreaks="0" fitToPage="1"/>
  </sheetPr>
  <dimension ref="A1:Z108"/>
  <sheetViews>
    <sheetView topLeftCell="A2" zoomScale="90" zoomScaleNormal="90" workbookViewId="0">
      <selection activeCell="O19" sqref="O19"/>
    </sheetView>
  </sheetViews>
  <sheetFormatPr defaultRowHeight="12.75" x14ac:dyDescent="0.25"/>
  <cols>
    <col min="1" max="1" width="2" style="290" customWidth="1"/>
    <col min="2" max="3" width="1.7109375" style="290" customWidth="1"/>
    <col min="4" max="4" width="15.7109375" style="290" customWidth="1"/>
    <col min="5" max="5" width="4.140625" style="290" customWidth="1"/>
    <col min="6" max="6" width="4.85546875" style="290" customWidth="1"/>
    <col min="7" max="7" width="9.5703125" style="290" customWidth="1"/>
    <col min="8" max="9" width="8.42578125" style="290" customWidth="1"/>
    <col min="10" max="10" width="7.5703125" style="290" customWidth="1"/>
    <col min="11" max="12" width="6.7109375" style="290" customWidth="1"/>
    <col min="13" max="13" width="7.7109375" style="290" customWidth="1"/>
    <col min="14" max="14" width="6.42578125" style="290" customWidth="1"/>
    <col min="15" max="15" width="8" style="290" customWidth="1"/>
    <col min="16" max="16" width="9.140625" style="290" customWidth="1"/>
    <col min="17" max="18" width="9.42578125" style="290" customWidth="1"/>
    <col min="19" max="19" width="7.7109375" style="290" customWidth="1"/>
    <col min="20" max="20" width="7.85546875" style="290" customWidth="1"/>
    <col min="21" max="21" width="9.7109375" style="290" bestFit="1" customWidth="1"/>
    <col min="22" max="22" width="9.7109375" style="290" customWidth="1"/>
    <col min="23" max="254" width="9.140625" style="290"/>
    <col min="255" max="255" width="4.42578125" style="290" customWidth="1"/>
    <col min="256" max="256" width="1.7109375" style="290" customWidth="1"/>
    <col min="257" max="257" width="1.140625" style="290" customWidth="1"/>
    <col min="258" max="259" width="1.7109375" style="290" customWidth="1"/>
    <col min="260" max="260" width="15.7109375" style="290" customWidth="1"/>
    <col min="261" max="261" width="4.140625" style="290" customWidth="1"/>
    <col min="262" max="262" width="1.140625" style="290" customWidth="1"/>
    <col min="263" max="263" width="9.5703125" style="290" customWidth="1"/>
    <col min="264" max="265" width="8.42578125" style="290" customWidth="1"/>
    <col min="266" max="266" width="7.5703125" style="290" customWidth="1"/>
    <col min="267" max="268" width="6.7109375" style="290" customWidth="1"/>
    <col min="269" max="269" width="7.7109375" style="290" customWidth="1"/>
    <col min="270" max="270" width="10" style="290" customWidth="1"/>
    <col min="271" max="271" width="6.42578125" style="290" customWidth="1"/>
    <col min="272" max="272" width="8" style="290" customWidth="1"/>
    <col min="273" max="273" width="7.85546875" style="290" customWidth="1"/>
    <col min="274" max="274" width="7.7109375" style="290" customWidth="1"/>
    <col min="275" max="275" width="7.85546875" style="290" customWidth="1"/>
    <col min="276" max="276" width="9.7109375" style="290" bestFit="1" customWidth="1"/>
    <col min="277" max="277" width="8.7109375" style="290" customWidth="1"/>
    <col min="278" max="278" width="9.7109375" style="290" customWidth="1"/>
    <col min="279" max="510" width="9.140625" style="290"/>
    <col min="511" max="511" width="4.42578125" style="290" customWidth="1"/>
    <col min="512" max="512" width="1.7109375" style="290" customWidth="1"/>
    <col min="513" max="513" width="1.140625" style="290" customWidth="1"/>
    <col min="514" max="515" width="1.7109375" style="290" customWidth="1"/>
    <col min="516" max="516" width="15.7109375" style="290" customWidth="1"/>
    <col min="517" max="517" width="4.140625" style="290" customWidth="1"/>
    <col min="518" max="518" width="1.140625" style="290" customWidth="1"/>
    <col min="519" max="519" width="9.5703125" style="290" customWidth="1"/>
    <col min="520" max="521" width="8.42578125" style="290" customWidth="1"/>
    <col min="522" max="522" width="7.5703125" style="290" customWidth="1"/>
    <col min="523" max="524" width="6.7109375" style="290" customWidth="1"/>
    <col min="525" max="525" width="7.7109375" style="290" customWidth="1"/>
    <col min="526" max="526" width="10" style="290" customWidth="1"/>
    <col min="527" max="527" width="6.42578125" style="290" customWidth="1"/>
    <col min="528" max="528" width="8" style="290" customWidth="1"/>
    <col min="529" max="529" width="7.85546875" style="290" customWidth="1"/>
    <col min="530" max="530" width="7.7109375" style="290" customWidth="1"/>
    <col min="531" max="531" width="7.85546875" style="290" customWidth="1"/>
    <col min="532" max="532" width="9.7109375" style="290" bestFit="1" customWidth="1"/>
    <col min="533" max="533" width="8.7109375" style="290" customWidth="1"/>
    <col min="534" max="534" width="9.7109375" style="290" customWidth="1"/>
    <col min="535" max="766" width="9.140625" style="290"/>
    <col min="767" max="767" width="4.42578125" style="290" customWidth="1"/>
    <col min="768" max="768" width="1.7109375" style="290" customWidth="1"/>
    <col min="769" max="769" width="1.140625" style="290" customWidth="1"/>
    <col min="770" max="771" width="1.7109375" style="290" customWidth="1"/>
    <col min="772" max="772" width="15.7109375" style="290" customWidth="1"/>
    <col min="773" max="773" width="4.140625" style="290" customWidth="1"/>
    <col min="774" max="774" width="1.140625" style="290" customWidth="1"/>
    <col min="775" max="775" width="9.5703125" style="290" customWidth="1"/>
    <col min="776" max="777" width="8.42578125" style="290" customWidth="1"/>
    <col min="778" max="778" width="7.5703125" style="290" customWidth="1"/>
    <col min="779" max="780" width="6.7109375" style="290" customWidth="1"/>
    <col min="781" max="781" width="7.7109375" style="290" customWidth="1"/>
    <col min="782" max="782" width="10" style="290" customWidth="1"/>
    <col min="783" max="783" width="6.42578125" style="290" customWidth="1"/>
    <col min="784" max="784" width="8" style="290" customWidth="1"/>
    <col min="785" max="785" width="7.85546875" style="290" customWidth="1"/>
    <col min="786" max="786" width="7.7109375" style="290" customWidth="1"/>
    <col min="787" max="787" width="7.85546875" style="290" customWidth="1"/>
    <col min="788" max="788" width="9.7109375" style="290" bestFit="1" customWidth="1"/>
    <col min="789" max="789" width="8.7109375" style="290" customWidth="1"/>
    <col min="790" max="790" width="9.7109375" style="290" customWidth="1"/>
    <col min="791" max="1022" width="9.140625" style="290"/>
    <col min="1023" max="1023" width="4.42578125" style="290" customWidth="1"/>
    <col min="1024" max="1024" width="1.7109375" style="290" customWidth="1"/>
    <col min="1025" max="1025" width="1.140625" style="290" customWidth="1"/>
    <col min="1026" max="1027" width="1.7109375" style="290" customWidth="1"/>
    <col min="1028" max="1028" width="15.7109375" style="290" customWidth="1"/>
    <col min="1029" max="1029" width="4.140625" style="290" customWidth="1"/>
    <col min="1030" max="1030" width="1.140625" style="290" customWidth="1"/>
    <col min="1031" max="1031" width="9.5703125" style="290" customWidth="1"/>
    <col min="1032" max="1033" width="8.42578125" style="290" customWidth="1"/>
    <col min="1034" max="1034" width="7.5703125" style="290" customWidth="1"/>
    <col min="1035" max="1036" width="6.7109375" style="290" customWidth="1"/>
    <col min="1037" max="1037" width="7.7109375" style="290" customWidth="1"/>
    <col min="1038" max="1038" width="10" style="290" customWidth="1"/>
    <col min="1039" max="1039" width="6.42578125" style="290" customWidth="1"/>
    <col min="1040" max="1040" width="8" style="290" customWidth="1"/>
    <col min="1041" max="1041" width="7.85546875" style="290" customWidth="1"/>
    <col min="1042" max="1042" width="7.7109375" style="290" customWidth="1"/>
    <col min="1043" max="1043" width="7.85546875" style="290" customWidth="1"/>
    <col min="1044" max="1044" width="9.7109375" style="290" bestFit="1" customWidth="1"/>
    <col min="1045" max="1045" width="8.7109375" style="290" customWidth="1"/>
    <col min="1046" max="1046" width="9.7109375" style="290" customWidth="1"/>
    <col min="1047" max="1278" width="9.140625" style="290"/>
    <col min="1279" max="1279" width="4.42578125" style="290" customWidth="1"/>
    <col min="1280" max="1280" width="1.7109375" style="290" customWidth="1"/>
    <col min="1281" max="1281" width="1.140625" style="290" customWidth="1"/>
    <col min="1282" max="1283" width="1.7109375" style="290" customWidth="1"/>
    <col min="1284" max="1284" width="15.7109375" style="290" customWidth="1"/>
    <col min="1285" max="1285" width="4.140625" style="290" customWidth="1"/>
    <col min="1286" max="1286" width="1.140625" style="290" customWidth="1"/>
    <col min="1287" max="1287" width="9.5703125" style="290" customWidth="1"/>
    <col min="1288" max="1289" width="8.42578125" style="290" customWidth="1"/>
    <col min="1290" max="1290" width="7.5703125" style="290" customWidth="1"/>
    <col min="1291" max="1292" width="6.7109375" style="290" customWidth="1"/>
    <col min="1293" max="1293" width="7.7109375" style="290" customWidth="1"/>
    <col min="1294" max="1294" width="10" style="290" customWidth="1"/>
    <col min="1295" max="1295" width="6.42578125" style="290" customWidth="1"/>
    <col min="1296" max="1296" width="8" style="290" customWidth="1"/>
    <col min="1297" max="1297" width="7.85546875" style="290" customWidth="1"/>
    <col min="1298" max="1298" width="7.7109375" style="290" customWidth="1"/>
    <col min="1299" max="1299" width="7.85546875" style="290" customWidth="1"/>
    <col min="1300" max="1300" width="9.7109375" style="290" bestFit="1" customWidth="1"/>
    <col min="1301" max="1301" width="8.7109375" style="290" customWidth="1"/>
    <col min="1302" max="1302" width="9.7109375" style="290" customWidth="1"/>
    <col min="1303" max="1534" width="9.140625" style="290"/>
    <col min="1535" max="1535" width="4.42578125" style="290" customWidth="1"/>
    <col min="1536" max="1536" width="1.7109375" style="290" customWidth="1"/>
    <col min="1537" max="1537" width="1.140625" style="290" customWidth="1"/>
    <col min="1538" max="1539" width="1.7109375" style="290" customWidth="1"/>
    <col min="1540" max="1540" width="15.7109375" style="290" customWidth="1"/>
    <col min="1541" max="1541" width="4.140625" style="290" customWidth="1"/>
    <col min="1542" max="1542" width="1.140625" style="290" customWidth="1"/>
    <col min="1543" max="1543" width="9.5703125" style="290" customWidth="1"/>
    <col min="1544" max="1545" width="8.42578125" style="290" customWidth="1"/>
    <col min="1546" max="1546" width="7.5703125" style="290" customWidth="1"/>
    <col min="1547" max="1548" width="6.7109375" style="290" customWidth="1"/>
    <col min="1549" max="1549" width="7.7109375" style="290" customWidth="1"/>
    <col min="1550" max="1550" width="10" style="290" customWidth="1"/>
    <col min="1551" max="1551" width="6.42578125" style="290" customWidth="1"/>
    <col min="1552" max="1552" width="8" style="290" customWidth="1"/>
    <col min="1553" max="1553" width="7.85546875" style="290" customWidth="1"/>
    <col min="1554" max="1554" width="7.7109375" style="290" customWidth="1"/>
    <col min="1555" max="1555" width="7.85546875" style="290" customWidth="1"/>
    <col min="1556" max="1556" width="9.7109375" style="290" bestFit="1" customWidth="1"/>
    <col min="1557" max="1557" width="8.7109375" style="290" customWidth="1"/>
    <col min="1558" max="1558" width="9.7109375" style="290" customWidth="1"/>
    <col min="1559" max="1790" width="9.140625" style="290"/>
    <col min="1791" max="1791" width="4.42578125" style="290" customWidth="1"/>
    <col min="1792" max="1792" width="1.7109375" style="290" customWidth="1"/>
    <col min="1793" max="1793" width="1.140625" style="290" customWidth="1"/>
    <col min="1794" max="1795" width="1.7109375" style="290" customWidth="1"/>
    <col min="1796" max="1796" width="15.7109375" style="290" customWidth="1"/>
    <col min="1797" max="1797" width="4.140625" style="290" customWidth="1"/>
    <col min="1798" max="1798" width="1.140625" style="290" customWidth="1"/>
    <col min="1799" max="1799" width="9.5703125" style="290" customWidth="1"/>
    <col min="1800" max="1801" width="8.42578125" style="290" customWidth="1"/>
    <col min="1802" max="1802" width="7.5703125" style="290" customWidth="1"/>
    <col min="1803" max="1804" width="6.7109375" style="290" customWidth="1"/>
    <col min="1805" max="1805" width="7.7109375" style="290" customWidth="1"/>
    <col min="1806" max="1806" width="10" style="290" customWidth="1"/>
    <col min="1807" max="1807" width="6.42578125" style="290" customWidth="1"/>
    <col min="1808" max="1808" width="8" style="290" customWidth="1"/>
    <col min="1809" max="1809" width="7.85546875" style="290" customWidth="1"/>
    <col min="1810" max="1810" width="7.7109375" style="290" customWidth="1"/>
    <col min="1811" max="1811" width="7.85546875" style="290" customWidth="1"/>
    <col min="1812" max="1812" width="9.7109375" style="290" bestFit="1" customWidth="1"/>
    <col min="1813" max="1813" width="8.7109375" style="290" customWidth="1"/>
    <col min="1814" max="1814" width="9.7109375" style="290" customWidth="1"/>
    <col min="1815" max="2046" width="9.140625" style="290"/>
    <col min="2047" max="2047" width="4.42578125" style="290" customWidth="1"/>
    <col min="2048" max="2048" width="1.7109375" style="290" customWidth="1"/>
    <col min="2049" max="2049" width="1.140625" style="290" customWidth="1"/>
    <col min="2050" max="2051" width="1.7109375" style="290" customWidth="1"/>
    <col min="2052" max="2052" width="15.7109375" style="290" customWidth="1"/>
    <col min="2053" max="2053" width="4.140625" style="290" customWidth="1"/>
    <col min="2054" max="2054" width="1.140625" style="290" customWidth="1"/>
    <col min="2055" max="2055" width="9.5703125" style="290" customWidth="1"/>
    <col min="2056" max="2057" width="8.42578125" style="290" customWidth="1"/>
    <col min="2058" max="2058" width="7.5703125" style="290" customWidth="1"/>
    <col min="2059" max="2060" width="6.7109375" style="290" customWidth="1"/>
    <col min="2061" max="2061" width="7.7109375" style="290" customWidth="1"/>
    <col min="2062" max="2062" width="10" style="290" customWidth="1"/>
    <col min="2063" max="2063" width="6.42578125" style="290" customWidth="1"/>
    <col min="2064" max="2064" width="8" style="290" customWidth="1"/>
    <col min="2065" max="2065" width="7.85546875" style="290" customWidth="1"/>
    <col min="2066" max="2066" width="7.7109375" style="290" customWidth="1"/>
    <col min="2067" max="2067" width="7.85546875" style="290" customWidth="1"/>
    <col min="2068" max="2068" width="9.7109375" style="290" bestFit="1" customWidth="1"/>
    <col min="2069" max="2069" width="8.7109375" style="290" customWidth="1"/>
    <col min="2070" max="2070" width="9.7109375" style="290" customWidth="1"/>
    <col min="2071" max="2302" width="9.140625" style="290"/>
    <col min="2303" max="2303" width="4.42578125" style="290" customWidth="1"/>
    <col min="2304" max="2304" width="1.7109375" style="290" customWidth="1"/>
    <col min="2305" max="2305" width="1.140625" style="290" customWidth="1"/>
    <col min="2306" max="2307" width="1.7109375" style="290" customWidth="1"/>
    <col min="2308" max="2308" width="15.7109375" style="290" customWidth="1"/>
    <col min="2309" max="2309" width="4.140625" style="290" customWidth="1"/>
    <col min="2310" max="2310" width="1.140625" style="290" customWidth="1"/>
    <col min="2311" max="2311" width="9.5703125" style="290" customWidth="1"/>
    <col min="2312" max="2313" width="8.42578125" style="290" customWidth="1"/>
    <col min="2314" max="2314" width="7.5703125" style="290" customWidth="1"/>
    <col min="2315" max="2316" width="6.7109375" style="290" customWidth="1"/>
    <col min="2317" max="2317" width="7.7109375" style="290" customWidth="1"/>
    <col min="2318" max="2318" width="10" style="290" customWidth="1"/>
    <col min="2319" max="2319" width="6.42578125" style="290" customWidth="1"/>
    <col min="2320" max="2320" width="8" style="290" customWidth="1"/>
    <col min="2321" max="2321" width="7.85546875" style="290" customWidth="1"/>
    <col min="2322" max="2322" width="7.7109375" style="290" customWidth="1"/>
    <col min="2323" max="2323" width="7.85546875" style="290" customWidth="1"/>
    <col min="2324" max="2324" width="9.7109375" style="290" bestFit="1" customWidth="1"/>
    <col min="2325" max="2325" width="8.7109375" style="290" customWidth="1"/>
    <col min="2326" max="2326" width="9.7109375" style="290" customWidth="1"/>
    <col min="2327" max="2558" width="9.140625" style="290"/>
    <col min="2559" max="2559" width="4.42578125" style="290" customWidth="1"/>
    <col min="2560" max="2560" width="1.7109375" style="290" customWidth="1"/>
    <col min="2561" max="2561" width="1.140625" style="290" customWidth="1"/>
    <col min="2562" max="2563" width="1.7109375" style="290" customWidth="1"/>
    <col min="2564" max="2564" width="15.7109375" style="290" customWidth="1"/>
    <col min="2565" max="2565" width="4.140625" style="290" customWidth="1"/>
    <col min="2566" max="2566" width="1.140625" style="290" customWidth="1"/>
    <col min="2567" max="2567" width="9.5703125" style="290" customWidth="1"/>
    <col min="2568" max="2569" width="8.42578125" style="290" customWidth="1"/>
    <col min="2570" max="2570" width="7.5703125" style="290" customWidth="1"/>
    <col min="2571" max="2572" width="6.7109375" style="290" customWidth="1"/>
    <col min="2573" max="2573" width="7.7109375" style="290" customWidth="1"/>
    <col min="2574" max="2574" width="10" style="290" customWidth="1"/>
    <col min="2575" max="2575" width="6.42578125" style="290" customWidth="1"/>
    <col min="2576" max="2576" width="8" style="290" customWidth="1"/>
    <col min="2577" max="2577" width="7.85546875" style="290" customWidth="1"/>
    <col min="2578" max="2578" width="7.7109375" style="290" customWidth="1"/>
    <col min="2579" max="2579" width="7.85546875" style="290" customWidth="1"/>
    <col min="2580" max="2580" width="9.7109375" style="290" bestFit="1" customWidth="1"/>
    <col min="2581" max="2581" width="8.7109375" style="290" customWidth="1"/>
    <col min="2582" max="2582" width="9.7109375" style="290" customWidth="1"/>
    <col min="2583" max="2814" width="9.140625" style="290"/>
    <col min="2815" max="2815" width="4.42578125" style="290" customWidth="1"/>
    <col min="2816" max="2816" width="1.7109375" style="290" customWidth="1"/>
    <col min="2817" max="2817" width="1.140625" style="290" customWidth="1"/>
    <col min="2818" max="2819" width="1.7109375" style="290" customWidth="1"/>
    <col min="2820" max="2820" width="15.7109375" style="290" customWidth="1"/>
    <col min="2821" max="2821" width="4.140625" style="290" customWidth="1"/>
    <col min="2822" max="2822" width="1.140625" style="290" customWidth="1"/>
    <col min="2823" max="2823" width="9.5703125" style="290" customWidth="1"/>
    <col min="2824" max="2825" width="8.42578125" style="290" customWidth="1"/>
    <col min="2826" max="2826" width="7.5703125" style="290" customWidth="1"/>
    <col min="2827" max="2828" width="6.7109375" style="290" customWidth="1"/>
    <col min="2829" max="2829" width="7.7109375" style="290" customWidth="1"/>
    <col min="2830" max="2830" width="10" style="290" customWidth="1"/>
    <col min="2831" max="2831" width="6.42578125" style="290" customWidth="1"/>
    <col min="2832" max="2832" width="8" style="290" customWidth="1"/>
    <col min="2833" max="2833" width="7.85546875" style="290" customWidth="1"/>
    <col min="2834" max="2834" width="7.7109375" style="290" customWidth="1"/>
    <col min="2835" max="2835" width="7.85546875" style="290" customWidth="1"/>
    <col min="2836" max="2836" width="9.7109375" style="290" bestFit="1" customWidth="1"/>
    <col min="2837" max="2837" width="8.7109375" style="290" customWidth="1"/>
    <col min="2838" max="2838" width="9.7109375" style="290" customWidth="1"/>
    <col min="2839" max="3070" width="9.140625" style="290"/>
    <col min="3071" max="3071" width="4.42578125" style="290" customWidth="1"/>
    <col min="3072" max="3072" width="1.7109375" style="290" customWidth="1"/>
    <col min="3073" max="3073" width="1.140625" style="290" customWidth="1"/>
    <col min="3074" max="3075" width="1.7109375" style="290" customWidth="1"/>
    <col min="3076" max="3076" width="15.7109375" style="290" customWidth="1"/>
    <col min="3077" max="3077" width="4.140625" style="290" customWidth="1"/>
    <col min="3078" max="3078" width="1.140625" style="290" customWidth="1"/>
    <col min="3079" max="3079" width="9.5703125" style="290" customWidth="1"/>
    <col min="3080" max="3081" width="8.42578125" style="290" customWidth="1"/>
    <col min="3082" max="3082" width="7.5703125" style="290" customWidth="1"/>
    <col min="3083" max="3084" width="6.7109375" style="290" customWidth="1"/>
    <col min="3085" max="3085" width="7.7109375" style="290" customWidth="1"/>
    <col min="3086" max="3086" width="10" style="290" customWidth="1"/>
    <col min="3087" max="3087" width="6.42578125" style="290" customWidth="1"/>
    <col min="3088" max="3088" width="8" style="290" customWidth="1"/>
    <col min="3089" max="3089" width="7.85546875" style="290" customWidth="1"/>
    <col min="3090" max="3090" width="7.7109375" style="290" customWidth="1"/>
    <col min="3091" max="3091" width="7.85546875" style="290" customWidth="1"/>
    <col min="3092" max="3092" width="9.7109375" style="290" bestFit="1" customWidth="1"/>
    <col min="3093" max="3093" width="8.7109375" style="290" customWidth="1"/>
    <col min="3094" max="3094" width="9.7109375" style="290" customWidth="1"/>
    <col min="3095" max="3326" width="9.140625" style="290"/>
    <col min="3327" max="3327" width="4.42578125" style="290" customWidth="1"/>
    <col min="3328" max="3328" width="1.7109375" style="290" customWidth="1"/>
    <col min="3329" max="3329" width="1.140625" style="290" customWidth="1"/>
    <col min="3330" max="3331" width="1.7109375" style="290" customWidth="1"/>
    <col min="3332" max="3332" width="15.7109375" style="290" customWidth="1"/>
    <col min="3333" max="3333" width="4.140625" style="290" customWidth="1"/>
    <col min="3334" max="3334" width="1.140625" style="290" customWidth="1"/>
    <col min="3335" max="3335" width="9.5703125" style="290" customWidth="1"/>
    <col min="3336" max="3337" width="8.42578125" style="290" customWidth="1"/>
    <col min="3338" max="3338" width="7.5703125" style="290" customWidth="1"/>
    <col min="3339" max="3340" width="6.7109375" style="290" customWidth="1"/>
    <col min="3341" max="3341" width="7.7109375" style="290" customWidth="1"/>
    <col min="3342" max="3342" width="10" style="290" customWidth="1"/>
    <col min="3343" max="3343" width="6.42578125" style="290" customWidth="1"/>
    <col min="3344" max="3344" width="8" style="290" customWidth="1"/>
    <col min="3345" max="3345" width="7.85546875" style="290" customWidth="1"/>
    <col min="3346" max="3346" width="7.7109375" style="290" customWidth="1"/>
    <col min="3347" max="3347" width="7.85546875" style="290" customWidth="1"/>
    <col min="3348" max="3348" width="9.7109375" style="290" bestFit="1" customWidth="1"/>
    <col min="3349" max="3349" width="8.7109375" style="290" customWidth="1"/>
    <col min="3350" max="3350" width="9.7109375" style="290" customWidth="1"/>
    <col min="3351" max="3582" width="9.140625" style="290"/>
    <col min="3583" max="3583" width="4.42578125" style="290" customWidth="1"/>
    <col min="3584" max="3584" width="1.7109375" style="290" customWidth="1"/>
    <col min="3585" max="3585" width="1.140625" style="290" customWidth="1"/>
    <col min="3586" max="3587" width="1.7109375" style="290" customWidth="1"/>
    <col min="3588" max="3588" width="15.7109375" style="290" customWidth="1"/>
    <col min="3589" max="3589" width="4.140625" style="290" customWidth="1"/>
    <col min="3590" max="3590" width="1.140625" style="290" customWidth="1"/>
    <col min="3591" max="3591" width="9.5703125" style="290" customWidth="1"/>
    <col min="3592" max="3593" width="8.42578125" style="290" customWidth="1"/>
    <col min="3594" max="3594" width="7.5703125" style="290" customWidth="1"/>
    <col min="3595" max="3596" width="6.7109375" style="290" customWidth="1"/>
    <col min="3597" max="3597" width="7.7109375" style="290" customWidth="1"/>
    <col min="3598" max="3598" width="10" style="290" customWidth="1"/>
    <col min="3599" max="3599" width="6.42578125" style="290" customWidth="1"/>
    <col min="3600" max="3600" width="8" style="290" customWidth="1"/>
    <col min="3601" max="3601" width="7.85546875" style="290" customWidth="1"/>
    <col min="3602" max="3602" width="7.7109375" style="290" customWidth="1"/>
    <col min="3603" max="3603" width="7.85546875" style="290" customWidth="1"/>
    <col min="3604" max="3604" width="9.7109375" style="290" bestFit="1" customWidth="1"/>
    <col min="3605" max="3605" width="8.7109375" style="290" customWidth="1"/>
    <col min="3606" max="3606" width="9.7109375" style="290" customWidth="1"/>
    <col min="3607" max="3838" width="9.140625" style="290"/>
    <col min="3839" max="3839" width="4.42578125" style="290" customWidth="1"/>
    <col min="3840" max="3840" width="1.7109375" style="290" customWidth="1"/>
    <col min="3841" max="3841" width="1.140625" style="290" customWidth="1"/>
    <col min="3842" max="3843" width="1.7109375" style="290" customWidth="1"/>
    <col min="3844" max="3844" width="15.7109375" style="290" customWidth="1"/>
    <col min="3845" max="3845" width="4.140625" style="290" customWidth="1"/>
    <col min="3846" max="3846" width="1.140625" style="290" customWidth="1"/>
    <col min="3847" max="3847" width="9.5703125" style="290" customWidth="1"/>
    <col min="3848" max="3849" width="8.42578125" style="290" customWidth="1"/>
    <col min="3850" max="3850" width="7.5703125" style="290" customWidth="1"/>
    <col min="3851" max="3852" width="6.7109375" style="290" customWidth="1"/>
    <col min="3853" max="3853" width="7.7109375" style="290" customWidth="1"/>
    <col min="3854" max="3854" width="10" style="290" customWidth="1"/>
    <col min="3855" max="3855" width="6.42578125" style="290" customWidth="1"/>
    <col min="3856" max="3856" width="8" style="290" customWidth="1"/>
    <col min="3857" max="3857" width="7.85546875" style="290" customWidth="1"/>
    <col min="3858" max="3858" width="7.7109375" style="290" customWidth="1"/>
    <col min="3859" max="3859" width="7.85546875" style="290" customWidth="1"/>
    <col min="3860" max="3860" width="9.7109375" style="290" bestFit="1" customWidth="1"/>
    <col min="3861" max="3861" width="8.7109375" style="290" customWidth="1"/>
    <col min="3862" max="3862" width="9.7109375" style="290" customWidth="1"/>
    <col min="3863" max="4094" width="9.140625" style="290"/>
    <col min="4095" max="4095" width="4.42578125" style="290" customWidth="1"/>
    <col min="4096" max="4096" width="1.7109375" style="290" customWidth="1"/>
    <col min="4097" max="4097" width="1.140625" style="290" customWidth="1"/>
    <col min="4098" max="4099" width="1.7109375" style="290" customWidth="1"/>
    <col min="4100" max="4100" width="15.7109375" style="290" customWidth="1"/>
    <col min="4101" max="4101" width="4.140625" style="290" customWidth="1"/>
    <col min="4102" max="4102" width="1.140625" style="290" customWidth="1"/>
    <col min="4103" max="4103" width="9.5703125" style="290" customWidth="1"/>
    <col min="4104" max="4105" width="8.42578125" style="290" customWidth="1"/>
    <col min="4106" max="4106" width="7.5703125" style="290" customWidth="1"/>
    <col min="4107" max="4108" width="6.7109375" style="290" customWidth="1"/>
    <col min="4109" max="4109" width="7.7109375" style="290" customWidth="1"/>
    <col min="4110" max="4110" width="10" style="290" customWidth="1"/>
    <col min="4111" max="4111" width="6.42578125" style="290" customWidth="1"/>
    <col min="4112" max="4112" width="8" style="290" customWidth="1"/>
    <col min="4113" max="4113" width="7.85546875" style="290" customWidth="1"/>
    <col min="4114" max="4114" width="7.7109375" style="290" customWidth="1"/>
    <col min="4115" max="4115" width="7.85546875" style="290" customWidth="1"/>
    <col min="4116" max="4116" width="9.7109375" style="290" bestFit="1" customWidth="1"/>
    <col min="4117" max="4117" width="8.7109375" style="290" customWidth="1"/>
    <col min="4118" max="4118" width="9.7109375" style="290" customWidth="1"/>
    <col min="4119" max="4350" width="9.140625" style="290"/>
    <col min="4351" max="4351" width="4.42578125" style="290" customWidth="1"/>
    <col min="4352" max="4352" width="1.7109375" style="290" customWidth="1"/>
    <col min="4353" max="4353" width="1.140625" style="290" customWidth="1"/>
    <col min="4354" max="4355" width="1.7109375" style="290" customWidth="1"/>
    <col min="4356" max="4356" width="15.7109375" style="290" customWidth="1"/>
    <col min="4357" max="4357" width="4.140625" style="290" customWidth="1"/>
    <col min="4358" max="4358" width="1.140625" style="290" customWidth="1"/>
    <col min="4359" max="4359" width="9.5703125" style="290" customWidth="1"/>
    <col min="4360" max="4361" width="8.42578125" style="290" customWidth="1"/>
    <col min="4362" max="4362" width="7.5703125" style="290" customWidth="1"/>
    <col min="4363" max="4364" width="6.7109375" style="290" customWidth="1"/>
    <col min="4365" max="4365" width="7.7109375" style="290" customWidth="1"/>
    <col min="4366" max="4366" width="10" style="290" customWidth="1"/>
    <col min="4367" max="4367" width="6.42578125" style="290" customWidth="1"/>
    <col min="4368" max="4368" width="8" style="290" customWidth="1"/>
    <col min="4369" max="4369" width="7.85546875" style="290" customWidth="1"/>
    <col min="4370" max="4370" width="7.7109375" style="290" customWidth="1"/>
    <col min="4371" max="4371" width="7.85546875" style="290" customWidth="1"/>
    <col min="4372" max="4372" width="9.7109375" style="290" bestFit="1" customWidth="1"/>
    <col min="4373" max="4373" width="8.7109375" style="290" customWidth="1"/>
    <col min="4374" max="4374" width="9.7109375" style="290" customWidth="1"/>
    <col min="4375" max="4606" width="9.140625" style="290"/>
    <col min="4607" max="4607" width="4.42578125" style="290" customWidth="1"/>
    <col min="4608" max="4608" width="1.7109375" style="290" customWidth="1"/>
    <col min="4609" max="4609" width="1.140625" style="290" customWidth="1"/>
    <col min="4610" max="4611" width="1.7109375" style="290" customWidth="1"/>
    <col min="4612" max="4612" width="15.7109375" style="290" customWidth="1"/>
    <col min="4613" max="4613" width="4.140625" style="290" customWidth="1"/>
    <col min="4614" max="4614" width="1.140625" style="290" customWidth="1"/>
    <col min="4615" max="4615" width="9.5703125" style="290" customWidth="1"/>
    <col min="4616" max="4617" width="8.42578125" style="290" customWidth="1"/>
    <col min="4618" max="4618" width="7.5703125" style="290" customWidth="1"/>
    <col min="4619" max="4620" width="6.7109375" style="290" customWidth="1"/>
    <col min="4621" max="4621" width="7.7109375" style="290" customWidth="1"/>
    <col min="4622" max="4622" width="10" style="290" customWidth="1"/>
    <col min="4623" max="4623" width="6.42578125" style="290" customWidth="1"/>
    <col min="4624" max="4624" width="8" style="290" customWidth="1"/>
    <col min="4625" max="4625" width="7.85546875" style="290" customWidth="1"/>
    <col min="4626" max="4626" width="7.7109375" style="290" customWidth="1"/>
    <col min="4627" max="4627" width="7.85546875" style="290" customWidth="1"/>
    <col min="4628" max="4628" width="9.7109375" style="290" bestFit="1" customWidth="1"/>
    <col min="4629" max="4629" width="8.7109375" style="290" customWidth="1"/>
    <col min="4630" max="4630" width="9.7109375" style="290" customWidth="1"/>
    <col min="4631" max="4862" width="9.140625" style="290"/>
    <col min="4863" max="4863" width="4.42578125" style="290" customWidth="1"/>
    <col min="4864" max="4864" width="1.7109375" style="290" customWidth="1"/>
    <col min="4865" max="4865" width="1.140625" style="290" customWidth="1"/>
    <col min="4866" max="4867" width="1.7109375" style="290" customWidth="1"/>
    <col min="4868" max="4868" width="15.7109375" style="290" customWidth="1"/>
    <col min="4869" max="4869" width="4.140625" style="290" customWidth="1"/>
    <col min="4870" max="4870" width="1.140625" style="290" customWidth="1"/>
    <col min="4871" max="4871" width="9.5703125" style="290" customWidth="1"/>
    <col min="4872" max="4873" width="8.42578125" style="290" customWidth="1"/>
    <col min="4874" max="4874" width="7.5703125" style="290" customWidth="1"/>
    <col min="4875" max="4876" width="6.7109375" style="290" customWidth="1"/>
    <col min="4877" max="4877" width="7.7109375" style="290" customWidth="1"/>
    <col min="4878" max="4878" width="10" style="290" customWidth="1"/>
    <col min="4879" max="4879" width="6.42578125" style="290" customWidth="1"/>
    <col min="4880" max="4880" width="8" style="290" customWidth="1"/>
    <col min="4881" max="4881" width="7.85546875" style="290" customWidth="1"/>
    <col min="4882" max="4882" width="7.7109375" style="290" customWidth="1"/>
    <col min="4883" max="4883" width="7.85546875" style="290" customWidth="1"/>
    <col min="4884" max="4884" width="9.7109375" style="290" bestFit="1" customWidth="1"/>
    <col min="4885" max="4885" width="8.7109375" style="290" customWidth="1"/>
    <col min="4886" max="4886" width="9.7109375" style="290" customWidth="1"/>
    <col min="4887" max="5118" width="9.140625" style="290"/>
    <col min="5119" max="5119" width="4.42578125" style="290" customWidth="1"/>
    <col min="5120" max="5120" width="1.7109375" style="290" customWidth="1"/>
    <col min="5121" max="5121" width="1.140625" style="290" customWidth="1"/>
    <col min="5122" max="5123" width="1.7109375" style="290" customWidth="1"/>
    <col min="5124" max="5124" width="15.7109375" style="290" customWidth="1"/>
    <col min="5125" max="5125" width="4.140625" style="290" customWidth="1"/>
    <col min="5126" max="5126" width="1.140625" style="290" customWidth="1"/>
    <col min="5127" max="5127" width="9.5703125" style="290" customWidth="1"/>
    <col min="5128" max="5129" width="8.42578125" style="290" customWidth="1"/>
    <col min="5130" max="5130" width="7.5703125" style="290" customWidth="1"/>
    <col min="5131" max="5132" width="6.7109375" style="290" customWidth="1"/>
    <col min="5133" max="5133" width="7.7109375" style="290" customWidth="1"/>
    <col min="5134" max="5134" width="10" style="290" customWidth="1"/>
    <col min="5135" max="5135" width="6.42578125" style="290" customWidth="1"/>
    <col min="5136" max="5136" width="8" style="290" customWidth="1"/>
    <col min="5137" max="5137" width="7.85546875" style="290" customWidth="1"/>
    <col min="5138" max="5138" width="7.7109375" style="290" customWidth="1"/>
    <col min="5139" max="5139" width="7.85546875" style="290" customWidth="1"/>
    <col min="5140" max="5140" width="9.7109375" style="290" bestFit="1" customWidth="1"/>
    <col min="5141" max="5141" width="8.7109375" style="290" customWidth="1"/>
    <col min="5142" max="5142" width="9.7109375" style="290" customWidth="1"/>
    <col min="5143" max="5374" width="9.140625" style="290"/>
    <col min="5375" max="5375" width="4.42578125" style="290" customWidth="1"/>
    <col min="5376" max="5376" width="1.7109375" style="290" customWidth="1"/>
    <col min="5377" max="5377" width="1.140625" style="290" customWidth="1"/>
    <col min="5378" max="5379" width="1.7109375" style="290" customWidth="1"/>
    <col min="5380" max="5380" width="15.7109375" style="290" customWidth="1"/>
    <col min="5381" max="5381" width="4.140625" style="290" customWidth="1"/>
    <col min="5382" max="5382" width="1.140625" style="290" customWidth="1"/>
    <col min="5383" max="5383" width="9.5703125" style="290" customWidth="1"/>
    <col min="5384" max="5385" width="8.42578125" style="290" customWidth="1"/>
    <col min="5386" max="5386" width="7.5703125" style="290" customWidth="1"/>
    <col min="5387" max="5388" width="6.7109375" style="290" customWidth="1"/>
    <col min="5389" max="5389" width="7.7109375" style="290" customWidth="1"/>
    <col min="5390" max="5390" width="10" style="290" customWidth="1"/>
    <col min="5391" max="5391" width="6.42578125" style="290" customWidth="1"/>
    <col min="5392" max="5392" width="8" style="290" customWidth="1"/>
    <col min="5393" max="5393" width="7.85546875" style="290" customWidth="1"/>
    <col min="5394" max="5394" width="7.7109375" style="290" customWidth="1"/>
    <col min="5395" max="5395" width="7.85546875" style="290" customWidth="1"/>
    <col min="5396" max="5396" width="9.7109375" style="290" bestFit="1" customWidth="1"/>
    <col min="5397" max="5397" width="8.7109375" style="290" customWidth="1"/>
    <col min="5398" max="5398" width="9.7109375" style="290" customWidth="1"/>
    <col min="5399" max="5630" width="9.140625" style="290"/>
    <col min="5631" max="5631" width="4.42578125" style="290" customWidth="1"/>
    <col min="5632" max="5632" width="1.7109375" style="290" customWidth="1"/>
    <col min="5633" max="5633" width="1.140625" style="290" customWidth="1"/>
    <col min="5634" max="5635" width="1.7109375" style="290" customWidth="1"/>
    <col min="5636" max="5636" width="15.7109375" style="290" customWidth="1"/>
    <col min="5637" max="5637" width="4.140625" style="290" customWidth="1"/>
    <col min="5638" max="5638" width="1.140625" style="290" customWidth="1"/>
    <col min="5639" max="5639" width="9.5703125" style="290" customWidth="1"/>
    <col min="5640" max="5641" width="8.42578125" style="290" customWidth="1"/>
    <col min="5642" max="5642" width="7.5703125" style="290" customWidth="1"/>
    <col min="5643" max="5644" width="6.7109375" style="290" customWidth="1"/>
    <col min="5645" max="5645" width="7.7109375" style="290" customWidth="1"/>
    <col min="5646" max="5646" width="10" style="290" customWidth="1"/>
    <col min="5647" max="5647" width="6.42578125" style="290" customWidth="1"/>
    <col min="5648" max="5648" width="8" style="290" customWidth="1"/>
    <col min="5649" max="5649" width="7.85546875" style="290" customWidth="1"/>
    <col min="5650" max="5650" width="7.7109375" style="290" customWidth="1"/>
    <col min="5651" max="5651" width="7.85546875" style="290" customWidth="1"/>
    <col min="5652" max="5652" width="9.7109375" style="290" bestFit="1" customWidth="1"/>
    <col min="5653" max="5653" width="8.7109375" style="290" customWidth="1"/>
    <col min="5654" max="5654" width="9.7109375" style="290" customWidth="1"/>
    <col min="5655" max="5886" width="9.140625" style="290"/>
    <col min="5887" max="5887" width="4.42578125" style="290" customWidth="1"/>
    <col min="5888" max="5888" width="1.7109375" style="290" customWidth="1"/>
    <col min="5889" max="5889" width="1.140625" style="290" customWidth="1"/>
    <col min="5890" max="5891" width="1.7109375" style="290" customWidth="1"/>
    <col min="5892" max="5892" width="15.7109375" style="290" customWidth="1"/>
    <col min="5893" max="5893" width="4.140625" style="290" customWidth="1"/>
    <col min="5894" max="5894" width="1.140625" style="290" customWidth="1"/>
    <col min="5895" max="5895" width="9.5703125" style="290" customWidth="1"/>
    <col min="5896" max="5897" width="8.42578125" style="290" customWidth="1"/>
    <col min="5898" max="5898" width="7.5703125" style="290" customWidth="1"/>
    <col min="5899" max="5900" width="6.7109375" style="290" customWidth="1"/>
    <col min="5901" max="5901" width="7.7109375" style="290" customWidth="1"/>
    <col min="5902" max="5902" width="10" style="290" customWidth="1"/>
    <col min="5903" max="5903" width="6.42578125" style="290" customWidth="1"/>
    <col min="5904" max="5904" width="8" style="290" customWidth="1"/>
    <col min="5905" max="5905" width="7.85546875" style="290" customWidth="1"/>
    <col min="5906" max="5906" width="7.7109375" style="290" customWidth="1"/>
    <col min="5907" max="5907" width="7.85546875" style="290" customWidth="1"/>
    <col min="5908" max="5908" width="9.7109375" style="290" bestFit="1" customWidth="1"/>
    <col min="5909" max="5909" width="8.7109375" style="290" customWidth="1"/>
    <col min="5910" max="5910" width="9.7109375" style="290" customWidth="1"/>
    <col min="5911" max="6142" width="9.140625" style="290"/>
    <col min="6143" max="6143" width="4.42578125" style="290" customWidth="1"/>
    <col min="6144" max="6144" width="1.7109375" style="290" customWidth="1"/>
    <col min="6145" max="6145" width="1.140625" style="290" customWidth="1"/>
    <col min="6146" max="6147" width="1.7109375" style="290" customWidth="1"/>
    <col min="6148" max="6148" width="15.7109375" style="290" customWidth="1"/>
    <col min="6149" max="6149" width="4.140625" style="290" customWidth="1"/>
    <col min="6150" max="6150" width="1.140625" style="290" customWidth="1"/>
    <col min="6151" max="6151" width="9.5703125" style="290" customWidth="1"/>
    <col min="6152" max="6153" width="8.42578125" style="290" customWidth="1"/>
    <col min="6154" max="6154" width="7.5703125" style="290" customWidth="1"/>
    <col min="6155" max="6156" width="6.7109375" style="290" customWidth="1"/>
    <col min="6157" max="6157" width="7.7109375" style="290" customWidth="1"/>
    <col min="6158" max="6158" width="10" style="290" customWidth="1"/>
    <col min="6159" max="6159" width="6.42578125" style="290" customWidth="1"/>
    <col min="6160" max="6160" width="8" style="290" customWidth="1"/>
    <col min="6161" max="6161" width="7.85546875" style="290" customWidth="1"/>
    <col min="6162" max="6162" width="7.7109375" style="290" customWidth="1"/>
    <col min="6163" max="6163" width="7.85546875" style="290" customWidth="1"/>
    <col min="6164" max="6164" width="9.7109375" style="290" bestFit="1" customWidth="1"/>
    <col min="6165" max="6165" width="8.7109375" style="290" customWidth="1"/>
    <col min="6166" max="6166" width="9.7109375" style="290" customWidth="1"/>
    <col min="6167" max="6398" width="9.140625" style="290"/>
    <col min="6399" max="6399" width="4.42578125" style="290" customWidth="1"/>
    <col min="6400" max="6400" width="1.7109375" style="290" customWidth="1"/>
    <col min="6401" max="6401" width="1.140625" style="290" customWidth="1"/>
    <col min="6402" max="6403" width="1.7109375" style="290" customWidth="1"/>
    <col min="6404" max="6404" width="15.7109375" style="290" customWidth="1"/>
    <col min="6405" max="6405" width="4.140625" style="290" customWidth="1"/>
    <col min="6406" max="6406" width="1.140625" style="290" customWidth="1"/>
    <col min="6407" max="6407" width="9.5703125" style="290" customWidth="1"/>
    <col min="6408" max="6409" width="8.42578125" style="290" customWidth="1"/>
    <col min="6410" max="6410" width="7.5703125" style="290" customWidth="1"/>
    <col min="6411" max="6412" width="6.7109375" style="290" customWidth="1"/>
    <col min="6413" max="6413" width="7.7109375" style="290" customWidth="1"/>
    <col min="6414" max="6414" width="10" style="290" customWidth="1"/>
    <col min="6415" max="6415" width="6.42578125" style="290" customWidth="1"/>
    <col min="6416" max="6416" width="8" style="290" customWidth="1"/>
    <col min="6417" max="6417" width="7.85546875" style="290" customWidth="1"/>
    <col min="6418" max="6418" width="7.7109375" style="290" customWidth="1"/>
    <col min="6419" max="6419" width="7.85546875" style="290" customWidth="1"/>
    <col min="6420" max="6420" width="9.7109375" style="290" bestFit="1" customWidth="1"/>
    <col min="6421" max="6421" width="8.7109375" style="290" customWidth="1"/>
    <col min="6422" max="6422" width="9.7109375" style="290" customWidth="1"/>
    <col min="6423" max="6654" width="9.140625" style="290"/>
    <col min="6655" max="6655" width="4.42578125" style="290" customWidth="1"/>
    <col min="6656" max="6656" width="1.7109375" style="290" customWidth="1"/>
    <col min="6657" max="6657" width="1.140625" style="290" customWidth="1"/>
    <col min="6658" max="6659" width="1.7109375" style="290" customWidth="1"/>
    <col min="6660" max="6660" width="15.7109375" style="290" customWidth="1"/>
    <col min="6661" max="6661" width="4.140625" style="290" customWidth="1"/>
    <col min="6662" max="6662" width="1.140625" style="290" customWidth="1"/>
    <col min="6663" max="6663" width="9.5703125" style="290" customWidth="1"/>
    <col min="6664" max="6665" width="8.42578125" style="290" customWidth="1"/>
    <col min="6666" max="6666" width="7.5703125" style="290" customWidth="1"/>
    <col min="6667" max="6668" width="6.7109375" style="290" customWidth="1"/>
    <col min="6669" max="6669" width="7.7109375" style="290" customWidth="1"/>
    <col min="6670" max="6670" width="10" style="290" customWidth="1"/>
    <col min="6671" max="6671" width="6.42578125" style="290" customWidth="1"/>
    <col min="6672" max="6672" width="8" style="290" customWidth="1"/>
    <col min="6673" max="6673" width="7.85546875" style="290" customWidth="1"/>
    <col min="6674" max="6674" width="7.7109375" style="290" customWidth="1"/>
    <col min="6675" max="6675" width="7.85546875" style="290" customWidth="1"/>
    <col min="6676" max="6676" width="9.7109375" style="290" bestFit="1" customWidth="1"/>
    <col min="6677" max="6677" width="8.7109375" style="290" customWidth="1"/>
    <col min="6678" max="6678" width="9.7109375" style="290" customWidth="1"/>
    <col min="6679" max="6910" width="9.140625" style="290"/>
    <col min="6911" max="6911" width="4.42578125" style="290" customWidth="1"/>
    <col min="6912" max="6912" width="1.7109375" style="290" customWidth="1"/>
    <col min="6913" max="6913" width="1.140625" style="290" customWidth="1"/>
    <col min="6914" max="6915" width="1.7109375" style="290" customWidth="1"/>
    <col min="6916" max="6916" width="15.7109375" style="290" customWidth="1"/>
    <col min="6917" max="6917" width="4.140625" style="290" customWidth="1"/>
    <col min="6918" max="6918" width="1.140625" style="290" customWidth="1"/>
    <col min="6919" max="6919" width="9.5703125" style="290" customWidth="1"/>
    <col min="6920" max="6921" width="8.42578125" style="290" customWidth="1"/>
    <col min="6922" max="6922" width="7.5703125" style="290" customWidth="1"/>
    <col min="6923" max="6924" width="6.7109375" style="290" customWidth="1"/>
    <col min="6925" max="6925" width="7.7109375" style="290" customWidth="1"/>
    <col min="6926" max="6926" width="10" style="290" customWidth="1"/>
    <col min="6927" max="6927" width="6.42578125" style="290" customWidth="1"/>
    <col min="6928" max="6928" width="8" style="290" customWidth="1"/>
    <col min="6929" max="6929" width="7.85546875" style="290" customWidth="1"/>
    <col min="6930" max="6930" width="7.7109375" style="290" customWidth="1"/>
    <col min="6931" max="6931" width="7.85546875" style="290" customWidth="1"/>
    <col min="6932" max="6932" width="9.7109375" style="290" bestFit="1" customWidth="1"/>
    <col min="6933" max="6933" width="8.7109375" style="290" customWidth="1"/>
    <col min="6934" max="6934" width="9.7109375" style="290" customWidth="1"/>
    <col min="6935" max="7166" width="9.140625" style="290"/>
    <col min="7167" max="7167" width="4.42578125" style="290" customWidth="1"/>
    <col min="7168" max="7168" width="1.7109375" style="290" customWidth="1"/>
    <col min="7169" max="7169" width="1.140625" style="290" customWidth="1"/>
    <col min="7170" max="7171" width="1.7109375" style="290" customWidth="1"/>
    <col min="7172" max="7172" width="15.7109375" style="290" customWidth="1"/>
    <col min="7173" max="7173" width="4.140625" style="290" customWidth="1"/>
    <col min="7174" max="7174" width="1.140625" style="290" customWidth="1"/>
    <col min="7175" max="7175" width="9.5703125" style="290" customWidth="1"/>
    <col min="7176" max="7177" width="8.42578125" style="290" customWidth="1"/>
    <col min="7178" max="7178" width="7.5703125" style="290" customWidth="1"/>
    <col min="7179" max="7180" width="6.7109375" style="290" customWidth="1"/>
    <col min="7181" max="7181" width="7.7109375" style="290" customWidth="1"/>
    <col min="7182" max="7182" width="10" style="290" customWidth="1"/>
    <col min="7183" max="7183" width="6.42578125" style="290" customWidth="1"/>
    <col min="7184" max="7184" width="8" style="290" customWidth="1"/>
    <col min="7185" max="7185" width="7.85546875" style="290" customWidth="1"/>
    <col min="7186" max="7186" width="7.7109375" style="290" customWidth="1"/>
    <col min="7187" max="7187" width="7.85546875" style="290" customWidth="1"/>
    <col min="7188" max="7188" width="9.7109375" style="290" bestFit="1" customWidth="1"/>
    <col min="7189" max="7189" width="8.7109375" style="290" customWidth="1"/>
    <col min="7190" max="7190" width="9.7109375" style="290" customWidth="1"/>
    <col min="7191" max="7422" width="9.140625" style="290"/>
    <col min="7423" max="7423" width="4.42578125" style="290" customWidth="1"/>
    <col min="7424" max="7424" width="1.7109375" style="290" customWidth="1"/>
    <col min="7425" max="7425" width="1.140625" style="290" customWidth="1"/>
    <col min="7426" max="7427" width="1.7109375" style="290" customWidth="1"/>
    <col min="7428" max="7428" width="15.7109375" style="290" customWidth="1"/>
    <col min="7429" max="7429" width="4.140625" style="290" customWidth="1"/>
    <col min="7430" max="7430" width="1.140625" style="290" customWidth="1"/>
    <col min="7431" max="7431" width="9.5703125" style="290" customWidth="1"/>
    <col min="7432" max="7433" width="8.42578125" style="290" customWidth="1"/>
    <col min="7434" max="7434" width="7.5703125" style="290" customWidth="1"/>
    <col min="7435" max="7436" width="6.7109375" style="290" customWidth="1"/>
    <col min="7437" max="7437" width="7.7109375" style="290" customWidth="1"/>
    <col min="7438" max="7438" width="10" style="290" customWidth="1"/>
    <col min="7439" max="7439" width="6.42578125" style="290" customWidth="1"/>
    <col min="7440" max="7440" width="8" style="290" customWidth="1"/>
    <col min="7441" max="7441" width="7.85546875" style="290" customWidth="1"/>
    <col min="7442" max="7442" width="7.7109375" style="290" customWidth="1"/>
    <col min="7443" max="7443" width="7.85546875" style="290" customWidth="1"/>
    <col min="7444" max="7444" width="9.7109375" style="290" bestFit="1" customWidth="1"/>
    <col min="7445" max="7445" width="8.7109375" style="290" customWidth="1"/>
    <col min="7446" max="7446" width="9.7109375" style="290" customWidth="1"/>
    <col min="7447" max="7678" width="9.140625" style="290"/>
    <col min="7679" max="7679" width="4.42578125" style="290" customWidth="1"/>
    <col min="7680" max="7680" width="1.7109375" style="290" customWidth="1"/>
    <col min="7681" max="7681" width="1.140625" style="290" customWidth="1"/>
    <col min="7682" max="7683" width="1.7109375" style="290" customWidth="1"/>
    <col min="7684" max="7684" width="15.7109375" style="290" customWidth="1"/>
    <col min="7685" max="7685" width="4.140625" style="290" customWidth="1"/>
    <col min="7686" max="7686" width="1.140625" style="290" customWidth="1"/>
    <col min="7687" max="7687" width="9.5703125" style="290" customWidth="1"/>
    <col min="7688" max="7689" width="8.42578125" style="290" customWidth="1"/>
    <col min="7690" max="7690" width="7.5703125" style="290" customWidth="1"/>
    <col min="7691" max="7692" width="6.7109375" style="290" customWidth="1"/>
    <col min="7693" max="7693" width="7.7109375" style="290" customWidth="1"/>
    <col min="7694" max="7694" width="10" style="290" customWidth="1"/>
    <col min="7695" max="7695" width="6.42578125" style="290" customWidth="1"/>
    <col min="7696" max="7696" width="8" style="290" customWidth="1"/>
    <col min="7697" max="7697" width="7.85546875" style="290" customWidth="1"/>
    <col min="7698" max="7698" width="7.7109375" style="290" customWidth="1"/>
    <col min="7699" max="7699" width="7.85546875" style="290" customWidth="1"/>
    <col min="7700" max="7700" width="9.7109375" style="290" bestFit="1" customWidth="1"/>
    <col min="7701" max="7701" width="8.7109375" style="290" customWidth="1"/>
    <col min="7702" max="7702" width="9.7109375" style="290" customWidth="1"/>
    <col min="7703" max="7934" width="9.140625" style="290"/>
    <col min="7935" max="7935" width="4.42578125" style="290" customWidth="1"/>
    <col min="7936" max="7936" width="1.7109375" style="290" customWidth="1"/>
    <col min="7937" max="7937" width="1.140625" style="290" customWidth="1"/>
    <col min="7938" max="7939" width="1.7109375" style="290" customWidth="1"/>
    <col min="7940" max="7940" width="15.7109375" style="290" customWidth="1"/>
    <col min="7941" max="7941" width="4.140625" style="290" customWidth="1"/>
    <col min="7942" max="7942" width="1.140625" style="290" customWidth="1"/>
    <col min="7943" max="7943" width="9.5703125" style="290" customWidth="1"/>
    <col min="7944" max="7945" width="8.42578125" style="290" customWidth="1"/>
    <col min="7946" max="7946" width="7.5703125" style="290" customWidth="1"/>
    <col min="7947" max="7948" width="6.7109375" style="290" customWidth="1"/>
    <col min="7949" max="7949" width="7.7109375" style="290" customWidth="1"/>
    <col min="7950" max="7950" width="10" style="290" customWidth="1"/>
    <col min="7951" max="7951" width="6.42578125" style="290" customWidth="1"/>
    <col min="7952" max="7952" width="8" style="290" customWidth="1"/>
    <col min="7953" max="7953" width="7.85546875" style="290" customWidth="1"/>
    <col min="7954" max="7954" width="7.7109375" style="290" customWidth="1"/>
    <col min="7955" max="7955" width="7.85546875" style="290" customWidth="1"/>
    <col min="7956" max="7956" width="9.7109375" style="290" bestFit="1" customWidth="1"/>
    <col min="7957" max="7957" width="8.7109375" style="290" customWidth="1"/>
    <col min="7958" max="7958" width="9.7109375" style="290" customWidth="1"/>
    <col min="7959" max="8190" width="9.140625" style="290"/>
    <col min="8191" max="8191" width="4.42578125" style="290" customWidth="1"/>
    <col min="8192" max="8192" width="1.7109375" style="290" customWidth="1"/>
    <col min="8193" max="8193" width="1.140625" style="290" customWidth="1"/>
    <col min="8194" max="8195" width="1.7109375" style="290" customWidth="1"/>
    <col min="8196" max="8196" width="15.7109375" style="290" customWidth="1"/>
    <col min="8197" max="8197" width="4.140625" style="290" customWidth="1"/>
    <col min="8198" max="8198" width="1.140625" style="290" customWidth="1"/>
    <col min="8199" max="8199" width="9.5703125" style="290" customWidth="1"/>
    <col min="8200" max="8201" width="8.42578125" style="290" customWidth="1"/>
    <col min="8202" max="8202" width="7.5703125" style="290" customWidth="1"/>
    <col min="8203" max="8204" width="6.7109375" style="290" customWidth="1"/>
    <col min="8205" max="8205" width="7.7109375" style="290" customWidth="1"/>
    <col min="8206" max="8206" width="10" style="290" customWidth="1"/>
    <col min="8207" max="8207" width="6.42578125" style="290" customWidth="1"/>
    <col min="8208" max="8208" width="8" style="290" customWidth="1"/>
    <col min="8209" max="8209" width="7.85546875" style="290" customWidth="1"/>
    <col min="8210" max="8210" width="7.7109375" style="290" customWidth="1"/>
    <col min="8211" max="8211" width="7.85546875" style="290" customWidth="1"/>
    <col min="8212" max="8212" width="9.7109375" style="290" bestFit="1" customWidth="1"/>
    <col min="8213" max="8213" width="8.7109375" style="290" customWidth="1"/>
    <col min="8214" max="8214" width="9.7109375" style="290" customWidth="1"/>
    <col min="8215" max="8446" width="9.140625" style="290"/>
    <col min="8447" max="8447" width="4.42578125" style="290" customWidth="1"/>
    <col min="8448" max="8448" width="1.7109375" style="290" customWidth="1"/>
    <col min="8449" max="8449" width="1.140625" style="290" customWidth="1"/>
    <col min="8450" max="8451" width="1.7109375" style="290" customWidth="1"/>
    <col min="8452" max="8452" width="15.7109375" style="290" customWidth="1"/>
    <col min="8453" max="8453" width="4.140625" style="290" customWidth="1"/>
    <col min="8454" max="8454" width="1.140625" style="290" customWidth="1"/>
    <col min="8455" max="8455" width="9.5703125" style="290" customWidth="1"/>
    <col min="8456" max="8457" width="8.42578125" style="290" customWidth="1"/>
    <col min="8458" max="8458" width="7.5703125" style="290" customWidth="1"/>
    <col min="8459" max="8460" width="6.7109375" style="290" customWidth="1"/>
    <col min="8461" max="8461" width="7.7109375" style="290" customWidth="1"/>
    <col min="8462" max="8462" width="10" style="290" customWidth="1"/>
    <col min="8463" max="8463" width="6.42578125" style="290" customWidth="1"/>
    <col min="8464" max="8464" width="8" style="290" customWidth="1"/>
    <col min="8465" max="8465" width="7.85546875" style="290" customWidth="1"/>
    <col min="8466" max="8466" width="7.7109375" style="290" customWidth="1"/>
    <col min="8467" max="8467" width="7.85546875" style="290" customWidth="1"/>
    <col min="8468" max="8468" width="9.7109375" style="290" bestFit="1" customWidth="1"/>
    <col min="8469" max="8469" width="8.7109375" style="290" customWidth="1"/>
    <col min="8470" max="8470" width="9.7109375" style="290" customWidth="1"/>
    <col min="8471" max="8702" width="9.140625" style="290"/>
    <col min="8703" max="8703" width="4.42578125" style="290" customWidth="1"/>
    <col min="8704" max="8704" width="1.7109375" style="290" customWidth="1"/>
    <col min="8705" max="8705" width="1.140625" style="290" customWidth="1"/>
    <col min="8706" max="8707" width="1.7109375" style="290" customWidth="1"/>
    <col min="8708" max="8708" width="15.7109375" style="290" customWidth="1"/>
    <col min="8709" max="8709" width="4.140625" style="290" customWidth="1"/>
    <col min="8710" max="8710" width="1.140625" style="290" customWidth="1"/>
    <col min="8711" max="8711" width="9.5703125" style="290" customWidth="1"/>
    <col min="8712" max="8713" width="8.42578125" style="290" customWidth="1"/>
    <col min="8714" max="8714" width="7.5703125" style="290" customWidth="1"/>
    <col min="8715" max="8716" width="6.7109375" style="290" customWidth="1"/>
    <col min="8717" max="8717" width="7.7109375" style="290" customWidth="1"/>
    <col min="8718" max="8718" width="10" style="290" customWidth="1"/>
    <col min="8719" max="8719" width="6.42578125" style="290" customWidth="1"/>
    <col min="8720" max="8720" width="8" style="290" customWidth="1"/>
    <col min="8721" max="8721" width="7.85546875" style="290" customWidth="1"/>
    <col min="8722" max="8722" width="7.7109375" style="290" customWidth="1"/>
    <col min="8723" max="8723" width="7.85546875" style="290" customWidth="1"/>
    <col min="8724" max="8724" width="9.7109375" style="290" bestFit="1" customWidth="1"/>
    <col min="8725" max="8725" width="8.7109375" style="290" customWidth="1"/>
    <col min="8726" max="8726" width="9.7109375" style="290" customWidth="1"/>
    <col min="8727" max="8958" width="9.140625" style="290"/>
    <col min="8959" max="8959" width="4.42578125" style="290" customWidth="1"/>
    <col min="8960" max="8960" width="1.7109375" style="290" customWidth="1"/>
    <col min="8961" max="8961" width="1.140625" style="290" customWidth="1"/>
    <col min="8962" max="8963" width="1.7109375" style="290" customWidth="1"/>
    <col min="8964" max="8964" width="15.7109375" style="290" customWidth="1"/>
    <col min="8965" max="8965" width="4.140625" style="290" customWidth="1"/>
    <col min="8966" max="8966" width="1.140625" style="290" customWidth="1"/>
    <col min="8967" max="8967" width="9.5703125" style="290" customWidth="1"/>
    <col min="8968" max="8969" width="8.42578125" style="290" customWidth="1"/>
    <col min="8970" max="8970" width="7.5703125" style="290" customWidth="1"/>
    <col min="8971" max="8972" width="6.7109375" style="290" customWidth="1"/>
    <col min="8973" max="8973" width="7.7109375" style="290" customWidth="1"/>
    <col min="8974" max="8974" width="10" style="290" customWidth="1"/>
    <col min="8975" max="8975" width="6.42578125" style="290" customWidth="1"/>
    <col min="8976" max="8976" width="8" style="290" customWidth="1"/>
    <col min="8977" max="8977" width="7.85546875" style="290" customWidth="1"/>
    <col min="8978" max="8978" width="7.7109375" style="290" customWidth="1"/>
    <col min="8979" max="8979" width="7.85546875" style="290" customWidth="1"/>
    <col min="8980" max="8980" width="9.7109375" style="290" bestFit="1" customWidth="1"/>
    <col min="8981" max="8981" width="8.7109375" style="290" customWidth="1"/>
    <col min="8982" max="8982" width="9.7109375" style="290" customWidth="1"/>
    <col min="8983" max="9214" width="9.140625" style="290"/>
    <col min="9215" max="9215" width="4.42578125" style="290" customWidth="1"/>
    <col min="9216" max="9216" width="1.7109375" style="290" customWidth="1"/>
    <col min="9217" max="9217" width="1.140625" style="290" customWidth="1"/>
    <col min="9218" max="9219" width="1.7109375" style="290" customWidth="1"/>
    <col min="9220" max="9220" width="15.7109375" style="290" customWidth="1"/>
    <col min="9221" max="9221" width="4.140625" style="290" customWidth="1"/>
    <col min="9222" max="9222" width="1.140625" style="290" customWidth="1"/>
    <col min="9223" max="9223" width="9.5703125" style="290" customWidth="1"/>
    <col min="9224" max="9225" width="8.42578125" style="290" customWidth="1"/>
    <col min="9226" max="9226" width="7.5703125" style="290" customWidth="1"/>
    <col min="9227" max="9228" width="6.7109375" style="290" customWidth="1"/>
    <col min="9229" max="9229" width="7.7109375" style="290" customWidth="1"/>
    <col min="9230" max="9230" width="10" style="290" customWidth="1"/>
    <col min="9231" max="9231" width="6.42578125" style="290" customWidth="1"/>
    <col min="9232" max="9232" width="8" style="290" customWidth="1"/>
    <col min="9233" max="9233" width="7.85546875" style="290" customWidth="1"/>
    <col min="9234" max="9234" width="7.7109375" style="290" customWidth="1"/>
    <col min="9235" max="9235" width="7.85546875" style="290" customWidth="1"/>
    <col min="9236" max="9236" width="9.7109375" style="290" bestFit="1" customWidth="1"/>
    <col min="9237" max="9237" width="8.7109375" style="290" customWidth="1"/>
    <col min="9238" max="9238" width="9.7109375" style="290" customWidth="1"/>
    <col min="9239" max="9470" width="9.140625" style="290"/>
    <col min="9471" max="9471" width="4.42578125" style="290" customWidth="1"/>
    <col min="9472" max="9472" width="1.7109375" style="290" customWidth="1"/>
    <col min="9473" max="9473" width="1.140625" style="290" customWidth="1"/>
    <col min="9474" max="9475" width="1.7109375" style="290" customWidth="1"/>
    <col min="9476" max="9476" width="15.7109375" style="290" customWidth="1"/>
    <col min="9477" max="9477" width="4.140625" style="290" customWidth="1"/>
    <col min="9478" max="9478" width="1.140625" style="290" customWidth="1"/>
    <col min="9479" max="9479" width="9.5703125" style="290" customWidth="1"/>
    <col min="9480" max="9481" width="8.42578125" style="290" customWidth="1"/>
    <col min="9482" max="9482" width="7.5703125" style="290" customWidth="1"/>
    <col min="9483" max="9484" width="6.7109375" style="290" customWidth="1"/>
    <col min="9485" max="9485" width="7.7109375" style="290" customWidth="1"/>
    <col min="9486" max="9486" width="10" style="290" customWidth="1"/>
    <col min="9487" max="9487" width="6.42578125" style="290" customWidth="1"/>
    <col min="9488" max="9488" width="8" style="290" customWidth="1"/>
    <col min="9489" max="9489" width="7.85546875" style="290" customWidth="1"/>
    <col min="9490" max="9490" width="7.7109375" style="290" customWidth="1"/>
    <col min="9491" max="9491" width="7.85546875" style="290" customWidth="1"/>
    <col min="9492" max="9492" width="9.7109375" style="290" bestFit="1" customWidth="1"/>
    <col min="9493" max="9493" width="8.7109375" style="290" customWidth="1"/>
    <col min="9494" max="9494" width="9.7109375" style="290" customWidth="1"/>
    <col min="9495" max="9726" width="9.140625" style="290"/>
    <col min="9727" max="9727" width="4.42578125" style="290" customWidth="1"/>
    <col min="9728" max="9728" width="1.7109375" style="290" customWidth="1"/>
    <col min="9729" max="9729" width="1.140625" style="290" customWidth="1"/>
    <col min="9730" max="9731" width="1.7109375" style="290" customWidth="1"/>
    <col min="9732" max="9732" width="15.7109375" style="290" customWidth="1"/>
    <col min="9733" max="9733" width="4.140625" style="290" customWidth="1"/>
    <col min="9734" max="9734" width="1.140625" style="290" customWidth="1"/>
    <col min="9735" max="9735" width="9.5703125" style="290" customWidth="1"/>
    <col min="9736" max="9737" width="8.42578125" style="290" customWidth="1"/>
    <col min="9738" max="9738" width="7.5703125" style="290" customWidth="1"/>
    <col min="9739" max="9740" width="6.7109375" style="290" customWidth="1"/>
    <col min="9741" max="9741" width="7.7109375" style="290" customWidth="1"/>
    <col min="9742" max="9742" width="10" style="290" customWidth="1"/>
    <col min="9743" max="9743" width="6.42578125" style="290" customWidth="1"/>
    <col min="9744" max="9744" width="8" style="290" customWidth="1"/>
    <col min="9745" max="9745" width="7.85546875" style="290" customWidth="1"/>
    <col min="9746" max="9746" width="7.7109375" style="290" customWidth="1"/>
    <col min="9747" max="9747" width="7.85546875" style="290" customWidth="1"/>
    <col min="9748" max="9748" width="9.7109375" style="290" bestFit="1" customWidth="1"/>
    <col min="9749" max="9749" width="8.7109375" style="290" customWidth="1"/>
    <col min="9750" max="9750" width="9.7109375" style="290" customWidth="1"/>
    <col min="9751" max="9982" width="9.140625" style="290"/>
    <col min="9983" max="9983" width="4.42578125" style="290" customWidth="1"/>
    <col min="9984" max="9984" width="1.7109375" style="290" customWidth="1"/>
    <col min="9985" max="9985" width="1.140625" style="290" customWidth="1"/>
    <col min="9986" max="9987" width="1.7109375" style="290" customWidth="1"/>
    <col min="9988" max="9988" width="15.7109375" style="290" customWidth="1"/>
    <col min="9989" max="9989" width="4.140625" style="290" customWidth="1"/>
    <col min="9990" max="9990" width="1.140625" style="290" customWidth="1"/>
    <col min="9991" max="9991" width="9.5703125" style="290" customWidth="1"/>
    <col min="9992" max="9993" width="8.42578125" style="290" customWidth="1"/>
    <col min="9994" max="9994" width="7.5703125" style="290" customWidth="1"/>
    <col min="9995" max="9996" width="6.7109375" style="290" customWidth="1"/>
    <col min="9997" max="9997" width="7.7109375" style="290" customWidth="1"/>
    <col min="9998" max="9998" width="10" style="290" customWidth="1"/>
    <col min="9999" max="9999" width="6.42578125" style="290" customWidth="1"/>
    <col min="10000" max="10000" width="8" style="290" customWidth="1"/>
    <col min="10001" max="10001" width="7.85546875" style="290" customWidth="1"/>
    <col min="10002" max="10002" width="7.7109375" style="290" customWidth="1"/>
    <col min="10003" max="10003" width="7.85546875" style="290" customWidth="1"/>
    <col min="10004" max="10004" width="9.7109375" style="290" bestFit="1" customWidth="1"/>
    <col min="10005" max="10005" width="8.7109375" style="290" customWidth="1"/>
    <col min="10006" max="10006" width="9.7109375" style="290" customWidth="1"/>
    <col min="10007" max="10238" width="9.140625" style="290"/>
    <col min="10239" max="10239" width="4.42578125" style="290" customWidth="1"/>
    <col min="10240" max="10240" width="1.7109375" style="290" customWidth="1"/>
    <col min="10241" max="10241" width="1.140625" style="290" customWidth="1"/>
    <col min="10242" max="10243" width="1.7109375" style="290" customWidth="1"/>
    <col min="10244" max="10244" width="15.7109375" style="290" customWidth="1"/>
    <col min="10245" max="10245" width="4.140625" style="290" customWidth="1"/>
    <col min="10246" max="10246" width="1.140625" style="290" customWidth="1"/>
    <col min="10247" max="10247" width="9.5703125" style="290" customWidth="1"/>
    <col min="10248" max="10249" width="8.42578125" style="290" customWidth="1"/>
    <col min="10250" max="10250" width="7.5703125" style="290" customWidth="1"/>
    <col min="10251" max="10252" width="6.7109375" style="290" customWidth="1"/>
    <col min="10253" max="10253" width="7.7109375" style="290" customWidth="1"/>
    <col min="10254" max="10254" width="10" style="290" customWidth="1"/>
    <col min="10255" max="10255" width="6.42578125" style="290" customWidth="1"/>
    <col min="10256" max="10256" width="8" style="290" customWidth="1"/>
    <col min="10257" max="10257" width="7.85546875" style="290" customWidth="1"/>
    <col min="10258" max="10258" width="7.7109375" style="290" customWidth="1"/>
    <col min="10259" max="10259" width="7.85546875" style="290" customWidth="1"/>
    <col min="10260" max="10260" width="9.7109375" style="290" bestFit="1" customWidth="1"/>
    <col min="10261" max="10261" width="8.7109375" style="290" customWidth="1"/>
    <col min="10262" max="10262" width="9.7109375" style="290" customWidth="1"/>
    <col min="10263" max="10494" width="9.140625" style="290"/>
    <col min="10495" max="10495" width="4.42578125" style="290" customWidth="1"/>
    <col min="10496" max="10496" width="1.7109375" style="290" customWidth="1"/>
    <col min="10497" max="10497" width="1.140625" style="290" customWidth="1"/>
    <col min="10498" max="10499" width="1.7109375" style="290" customWidth="1"/>
    <col min="10500" max="10500" width="15.7109375" style="290" customWidth="1"/>
    <col min="10501" max="10501" width="4.140625" style="290" customWidth="1"/>
    <col min="10502" max="10502" width="1.140625" style="290" customWidth="1"/>
    <col min="10503" max="10503" width="9.5703125" style="290" customWidth="1"/>
    <col min="10504" max="10505" width="8.42578125" style="290" customWidth="1"/>
    <col min="10506" max="10506" width="7.5703125" style="290" customWidth="1"/>
    <col min="10507" max="10508" width="6.7109375" style="290" customWidth="1"/>
    <col min="10509" max="10509" width="7.7109375" style="290" customWidth="1"/>
    <col min="10510" max="10510" width="10" style="290" customWidth="1"/>
    <col min="10511" max="10511" width="6.42578125" style="290" customWidth="1"/>
    <col min="10512" max="10512" width="8" style="290" customWidth="1"/>
    <col min="10513" max="10513" width="7.85546875" style="290" customWidth="1"/>
    <col min="10514" max="10514" width="7.7109375" style="290" customWidth="1"/>
    <col min="10515" max="10515" width="7.85546875" style="290" customWidth="1"/>
    <col min="10516" max="10516" width="9.7109375" style="290" bestFit="1" customWidth="1"/>
    <col min="10517" max="10517" width="8.7109375" style="290" customWidth="1"/>
    <col min="10518" max="10518" width="9.7109375" style="290" customWidth="1"/>
    <col min="10519" max="10750" width="9.140625" style="290"/>
    <col min="10751" max="10751" width="4.42578125" style="290" customWidth="1"/>
    <col min="10752" max="10752" width="1.7109375" style="290" customWidth="1"/>
    <col min="10753" max="10753" width="1.140625" style="290" customWidth="1"/>
    <col min="10754" max="10755" width="1.7109375" style="290" customWidth="1"/>
    <col min="10756" max="10756" width="15.7109375" style="290" customWidth="1"/>
    <col min="10757" max="10757" width="4.140625" style="290" customWidth="1"/>
    <col min="10758" max="10758" width="1.140625" style="290" customWidth="1"/>
    <col min="10759" max="10759" width="9.5703125" style="290" customWidth="1"/>
    <col min="10760" max="10761" width="8.42578125" style="290" customWidth="1"/>
    <col min="10762" max="10762" width="7.5703125" style="290" customWidth="1"/>
    <col min="10763" max="10764" width="6.7109375" style="290" customWidth="1"/>
    <col min="10765" max="10765" width="7.7109375" style="290" customWidth="1"/>
    <col min="10766" max="10766" width="10" style="290" customWidth="1"/>
    <col min="10767" max="10767" width="6.42578125" style="290" customWidth="1"/>
    <col min="10768" max="10768" width="8" style="290" customWidth="1"/>
    <col min="10769" max="10769" width="7.85546875" style="290" customWidth="1"/>
    <col min="10770" max="10770" width="7.7109375" style="290" customWidth="1"/>
    <col min="10771" max="10771" width="7.85546875" style="290" customWidth="1"/>
    <col min="10772" max="10772" width="9.7109375" style="290" bestFit="1" customWidth="1"/>
    <col min="10773" max="10773" width="8.7109375" style="290" customWidth="1"/>
    <col min="10774" max="10774" width="9.7109375" style="290" customWidth="1"/>
    <col min="10775" max="11006" width="9.140625" style="290"/>
    <col min="11007" max="11007" width="4.42578125" style="290" customWidth="1"/>
    <col min="11008" max="11008" width="1.7109375" style="290" customWidth="1"/>
    <col min="11009" max="11009" width="1.140625" style="290" customWidth="1"/>
    <col min="11010" max="11011" width="1.7109375" style="290" customWidth="1"/>
    <col min="11012" max="11012" width="15.7109375" style="290" customWidth="1"/>
    <col min="11013" max="11013" width="4.140625" style="290" customWidth="1"/>
    <col min="11014" max="11014" width="1.140625" style="290" customWidth="1"/>
    <col min="11015" max="11015" width="9.5703125" style="290" customWidth="1"/>
    <col min="11016" max="11017" width="8.42578125" style="290" customWidth="1"/>
    <col min="11018" max="11018" width="7.5703125" style="290" customWidth="1"/>
    <col min="11019" max="11020" width="6.7109375" style="290" customWidth="1"/>
    <col min="11021" max="11021" width="7.7109375" style="290" customWidth="1"/>
    <col min="11022" max="11022" width="10" style="290" customWidth="1"/>
    <col min="11023" max="11023" width="6.42578125" style="290" customWidth="1"/>
    <col min="11024" max="11024" width="8" style="290" customWidth="1"/>
    <col min="11025" max="11025" width="7.85546875" style="290" customWidth="1"/>
    <col min="11026" max="11026" width="7.7109375" style="290" customWidth="1"/>
    <col min="11027" max="11027" width="7.85546875" style="290" customWidth="1"/>
    <col min="11028" max="11028" width="9.7109375" style="290" bestFit="1" customWidth="1"/>
    <col min="11029" max="11029" width="8.7109375" style="290" customWidth="1"/>
    <col min="11030" max="11030" width="9.7109375" style="290" customWidth="1"/>
    <col min="11031" max="11262" width="9.140625" style="290"/>
    <col min="11263" max="11263" width="4.42578125" style="290" customWidth="1"/>
    <col min="11264" max="11264" width="1.7109375" style="290" customWidth="1"/>
    <col min="11265" max="11265" width="1.140625" style="290" customWidth="1"/>
    <col min="11266" max="11267" width="1.7109375" style="290" customWidth="1"/>
    <col min="11268" max="11268" width="15.7109375" style="290" customWidth="1"/>
    <col min="11269" max="11269" width="4.140625" style="290" customWidth="1"/>
    <col min="11270" max="11270" width="1.140625" style="290" customWidth="1"/>
    <col min="11271" max="11271" width="9.5703125" style="290" customWidth="1"/>
    <col min="11272" max="11273" width="8.42578125" style="290" customWidth="1"/>
    <col min="11274" max="11274" width="7.5703125" style="290" customWidth="1"/>
    <col min="11275" max="11276" width="6.7109375" style="290" customWidth="1"/>
    <col min="11277" max="11277" width="7.7109375" style="290" customWidth="1"/>
    <col min="11278" max="11278" width="10" style="290" customWidth="1"/>
    <col min="11279" max="11279" width="6.42578125" style="290" customWidth="1"/>
    <col min="11280" max="11280" width="8" style="290" customWidth="1"/>
    <col min="11281" max="11281" width="7.85546875" style="290" customWidth="1"/>
    <col min="11282" max="11282" width="7.7109375" style="290" customWidth="1"/>
    <col min="11283" max="11283" width="7.85546875" style="290" customWidth="1"/>
    <col min="11284" max="11284" width="9.7109375" style="290" bestFit="1" customWidth="1"/>
    <col min="11285" max="11285" width="8.7109375" style="290" customWidth="1"/>
    <col min="11286" max="11286" width="9.7109375" style="290" customWidth="1"/>
    <col min="11287" max="11518" width="9.140625" style="290"/>
    <col min="11519" max="11519" width="4.42578125" style="290" customWidth="1"/>
    <col min="11520" max="11520" width="1.7109375" style="290" customWidth="1"/>
    <col min="11521" max="11521" width="1.140625" style="290" customWidth="1"/>
    <col min="11522" max="11523" width="1.7109375" style="290" customWidth="1"/>
    <col min="11524" max="11524" width="15.7109375" style="290" customWidth="1"/>
    <col min="11525" max="11525" width="4.140625" style="290" customWidth="1"/>
    <col min="11526" max="11526" width="1.140625" style="290" customWidth="1"/>
    <col min="11527" max="11527" width="9.5703125" style="290" customWidth="1"/>
    <col min="11528" max="11529" width="8.42578125" style="290" customWidth="1"/>
    <col min="11530" max="11530" width="7.5703125" style="290" customWidth="1"/>
    <col min="11531" max="11532" width="6.7109375" style="290" customWidth="1"/>
    <col min="11533" max="11533" width="7.7109375" style="290" customWidth="1"/>
    <col min="11534" max="11534" width="10" style="290" customWidth="1"/>
    <col min="11535" max="11535" width="6.42578125" style="290" customWidth="1"/>
    <col min="11536" max="11536" width="8" style="290" customWidth="1"/>
    <col min="11537" max="11537" width="7.85546875" style="290" customWidth="1"/>
    <col min="11538" max="11538" width="7.7109375" style="290" customWidth="1"/>
    <col min="11539" max="11539" width="7.85546875" style="290" customWidth="1"/>
    <col min="11540" max="11540" width="9.7109375" style="290" bestFit="1" customWidth="1"/>
    <col min="11541" max="11541" width="8.7109375" style="290" customWidth="1"/>
    <col min="11542" max="11542" width="9.7109375" style="290" customWidth="1"/>
    <col min="11543" max="11774" width="9.140625" style="290"/>
    <col min="11775" max="11775" width="4.42578125" style="290" customWidth="1"/>
    <col min="11776" max="11776" width="1.7109375" style="290" customWidth="1"/>
    <col min="11777" max="11777" width="1.140625" style="290" customWidth="1"/>
    <col min="11778" max="11779" width="1.7109375" style="290" customWidth="1"/>
    <col min="11780" max="11780" width="15.7109375" style="290" customWidth="1"/>
    <col min="11781" max="11781" width="4.140625" style="290" customWidth="1"/>
    <col min="11782" max="11782" width="1.140625" style="290" customWidth="1"/>
    <col min="11783" max="11783" width="9.5703125" style="290" customWidth="1"/>
    <col min="11784" max="11785" width="8.42578125" style="290" customWidth="1"/>
    <col min="11786" max="11786" width="7.5703125" style="290" customWidth="1"/>
    <col min="11787" max="11788" width="6.7109375" style="290" customWidth="1"/>
    <col min="11789" max="11789" width="7.7109375" style="290" customWidth="1"/>
    <col min="11790" max="11790" width="10" style="290" customWidth="1"/>
    <col min="11791" max="11791" width="6.42578125" style="290" customWidth="1"/>
    <col min="11792" max="11792" width="8" style="290" customWidth="1"/>
    <col min="11793" max="11793" width="7.85546875" style="290" customWidth="1"/>
    <col min="11794" max="11794" width="7.7109375" style="290" customWidth="1"/>
    <col min="11795" max="11795" width="7.85546875" style="290" customWidth="1"/>
    <col min="11796" max="11796" width="9.7109375" style="290" bestFit="1" customWidth="1"/>
    <col min="11797" max="11797" width="8.7109375" style="290" customWidth="1"/>
    <col min="11798" max="11798" width="9.7109375" style="290" customWidth="1"/>
    <col min="11799" max="12030" width="9.140625" style="290"/>
    <col min="12031" max="12031" width="4.42578125" style="290" customWidth="1"/>
    <col min="12032" max="12032" width="1.7109375" style="290" customWidth="1"/>
    <col min="12033" max="12033" width="1.140625" style="290" customWidth="1"/>
    <col min="12034" max="12035" width="1.7109375" style="290" customWidth="1"/>
    <col min="12036" max="12036" width="15.7109375" style="290" customWidth="1"/>
    <col min="12037" max="12037" width="4.140625" style="290" customWidth="1"/>
    <col min="12038" max="12038" width="1.140625" style="290" customWidth="1"/>
    <col min="12039" max="12039" width="9.5703125" style="290" customWidth="1"/>
    <col min="12040" max="12041" width="8.42578125" style="290" customWidth="1"/>
    <col min="12042" max="12042" width="7.5703125" style="290" customWidth="1"/>
    <col min="12043" max="12044" width="6.7109375" style="290" customWidth="1"/>
    <col min="12045" max="12045" width="7.7109375" style="290" customWidth="1"/>
    <col min="12046" max="12046" width="10" style="290" customWidth="1"/>
    <col min="12047" max="12047" width="6.42578125" style="290" customWidth="1"/>
    <col min="12048" max="12048" width="8" style="290" customWidth="1"/>
    <col min="12049" max="12049" width="7.85546875" style="290" customWidth="1"/>
    <col min="12050" max="12050" width="7.7109375" style="290" customWidth="1"/>
    <col min="12051" max="12051" width="7.85546875" style="290" customWidth="1"/>
    <col min="12052" max="12052" width="9.7109375" style="290" bestFit="1" customWidth="1"/>
    <col min="12053" max="12053" width="8.7109375" style="290" customWidth="1"/>
    <col min="12054" max="12054" width="9.7109375" style="290" customWidth="1"/>
    <col min="12055" max="12286" width="9.140625" style="290"/>
    <col min="12287" max="12287" width="4.42578125" style="290" customWidth="1"/>
    <col min="12288" max="12288" width="1.7109375" style="290" customWidth="1"/>
    <col min="12289" max="12289" width="1.140625" style="290" customWidth="1"/>
    <col min="12290" max="12291" width="1.7109375" style="290" customWidth="1"/>
    <col min="12292" max="12292" width="15.7109375" style="290" customWidth="1"/>
    <col min="12293" max="12293" width="4.140625" style="290" customWidth="1"/>
    <col min="12294" max="12294" width="1.140625" style="290" customWidth="1"/>
    <col min="12295" max="12295" width="9.5703125" style="290" customWidth="1"/>
    <col min="12296" max="12297" width="8.42578125" style="290" customWidth="1"/>
    <col min="12298" max="12298" width="7.5703125" style="290" customWidth="1"/>
    <col min="12299" max="12300" width="6.7109375" style="290" customWidth="1"/>
    <col min="12301" max="12301" width="7.7109375" style="290" customWidth="1"/>
    <col min="12302" max="12302" width="10" style="290" customWidth="1"/>
    <col min="12303" max="12303" width="6.42578125" style="290" customWidth="1"/>
    <col min="12304" max="12304" width="8" style="290" customWidth="1"/>
    <col min="12305" max="12305" width="7.85546875" style="290" customWidth="1"/>
    <col min="12306" max="12306" width="7.7109375" style="290" customWidth="1"/>
    <col min="12307" max="12307" width="7.85546875" style="290" customWidth="1"/>
    <col min="12308" max="12308" width="9.7109375" style="290" bestFit="1" customWidth="1"/>
    <col min="12309" max="12309" width="8.7109375" style="290" customWidth="1"/>
    <col min="12310" max="12310" width="9.7109375" style="290" customWidth="1"/>
    <col min="12311" max="12542" width="9.140625" style="290"/>
    <col min="12543" max="12543" width="4.42578125" style="290" customWidth="1"/>
    <col min="12544" max="12544" width="1.7109375" style="290" customWidth="1"/>
    <col min="12545" max="12545" width="1.140625" style="290" customWidth="1"/>
    <col min="12546" max="12547" width="1.7109375" style="290" customWidth="1"/>
    <col min="12548" max="12548" width="15.7109375" style="290" customWidth="1"/>
    <col min="12549" max="12549" width="4.140625" style="290" customWidth="1"/>
    <col min="12550" max="12550" width="1.140625" style="290" customWidth="1"/>
    <col min="12551" max="12551" width="9.5703125" style="290" customWidth="1"/>
    <col min="12552" max="12553" width="8.42578125" style="290" customWidth="1"/>
    <col min="12554" max="12554" width="7.5703125" style="290" customWidth="1"/>
    <col min="12555" max="12556" width="6.7109375" style="290" customWidth="1"/>
    <col min="12557" max="12557" width="7.7109375" style="290" customWidth="1"/>
    <col min="12558" max="12558" width="10" style="290" customWidth="1"/>
    <col min="12559" max="12559" width="6.42578125" style="290" customWidth="1"/>
    <col min="12560" max="12560" width="8" style="290" customWidth="1"/>
    <col min="12561" max="12561" width="7.85546875" style="290" customWidth="1"/>
    <col min="12562" max="12562" width="7.7109375" style="290" customWidth="1"/>
    <col min="12563" max="12563" width="7.85546875" style="290" customWidth="1"/>
    <col min="12564" max="12564" width="9.7109375" style="290" bestFit="1" customWidth="1"/>
    <col min="12565" max="12565" width="8.7109375" style="290" customWidth="1"/>
    <col min="12566" max="12566" width="9.7109375" style="290" customWidth="1"/>
    <col min="12567" max="12798" width="9.140625" style="290"/>
    <col min="12799" max="12799" width="4.42578125" style="290" customWidth="1"/>
    <col min="12800" max="12800" width="1.7109375" style="290" customWidth="1"/>
    <col min="12801" max="12801" width="1.140625" style="290" customWidth="1"/>
    <col min="12802" max="12803" width="1.7109375" style="290" customWidth="1"/>
    <col min="12804" max="12804" width="15.7109375" style="290" customWidth="1"/>
    <col min="12805" max="12805" width="4.140625" style="290" customWidth="1"/>
    <col min="12806" max="12806" width="1.140625" style="290" customWidth="1"/>
    <col min="12807" max="12807" width="9.5703125" style="290" customWidth="1"/>
    <col min="12808" max="12809" width="8.42578125" style="290" customWidth="1"/>
    <col min="12810" max="12810" width="7.5703125" style="290" customWidth="1"/>
    <col min="12811" max="12812" width="6.7109375" style="290" customWidth="1"/>
    <col min="12813" max="12813" width="7.7109375" style="290" customWidth="1"/>
    <col min="12814" max="12814" width="10" style="290" customWidth="1"/>
    <col min="12815" max="12815" width="6.42578125" style="290" customWidth="1"/>
    <col min="12816" max="12816" width="8" style="290" customWidth="1"/>
    <col min="12817" max="12817" width="7.85546875" style="290" customWidth="1"/>
    <col min="12818" max="12818" width="7.7109375" style="290" customWidth="1"/>
    <col min="12819" max="12819" width="7.85546875" style="290" customWidth="1"/>
    <col min="12820" max="12820" width="9.7109375" style="290" bestFit="1" customWidth="1"/>
    <col min="12821" max="12821" width="8.7109375" style="290" customWidth="1"/>
    <col min="12822" max="12822" width="9.7109375" style="290" customWidth="1"/>
    <col min="12823" max="13054" width="9.140625" style="290"/>
    <col min="13055" max="13055" width="4.42578125" style="290" customWidth="1"/>
    <col min="13056" max="13056" width="1.7109375" style="290" customWidth="1"/>
    <col min="13057" max="13057" width="1.140625" style="290" customWidth="1"/>
    <col min="13058" max="13059" width="1.7109375" style="290" customWidth="1"/>
    <col min="13060" max="13060" width="15.7109375" style="290" customWidth="1"/>
    <col min="13061" max="13061" width="4.140625" style="290" customWidth="1"/>
    <col min="13062" max="13062" width="1.140625" style="290" customWidth="1"/>
    <col min="13063" max="13063" width="9.5703125" style="290" customWidth="1"/>
    <col min="13064" max="13065" width="8.42578125" style="290" customWidth="1"/>
    <col min="13066" max="13066" width="7.5703125" style="290" customWidth="1"/>
    <col min="13067" max="13068" width="6.7109375" style="290" customWidth="1"/>
    <col min="13069" max="13069" width="7.7109375" style="290" customWidth="1"/>
    <col min="13070" max="13070" width="10" style="290" customWidth="1"/>
    <col min="13071" max="13071" width="6.42578125" style="290" customWidth="1"/>
    <col min="13072" max="13072" width="8" style="290" customWidth="1"/>
    <col min="13073" max="13073" width="7.85546875" style="290" customWidth="1"/>
    <col min="13074" max="13074" width="7.7109375" style="290" customWidth="1"/>
    <col min="13075" max="13075" width="7.85546875" style="290" customWidth="1"/>
    <col min="13076" max="13076" width="9.7109375" style="290" bestFit="1" customWidth="1"/>
    <col min="13077" max="13077" width="8.7109375" style="290" customWidth="1"/>
    <col min="13078" max="13078" width="9.7109375" style="290" customWidth="1"/>
    <col min="13079" max="13310" width="9.140625" style="290"/>
    <col min="13311" max="13311" width="4.42578125" style="290" customWidth="1"/>
    <col min="13312" max="13312" width="1.7109375" style="290" customWidth="1"/>
    <col min="13313" max="13313" width="1.140625" style="290" customWidth="1"/>
    <col min="13314" max="13315" width="1.7109375" style="290" customWidth="1"/>
    <col min="13316" max="13316" width="15.7109375" style="290" customWidth="1"/>
    <col min="13317" max="13317" width="4.140625" style="290" customWidth="1"/>
    <col min="13318" max="13318" width="1.140625" style="290" customWidth="1"/>
    <col min="13319" max="13319" width="9.5703125" style="290" customWidth="1"/>
    <col min="13320" max="13321" width="8.42578125" style="290" customWidth="1"/>
    <col min="13322" max="13322" width="7.5703125" style="290" customWidth="1"/>
    <col min="13323" max="13324" width="6.7109375" style="290" customWidth="1"/>
    <col min="13325" max="13325" width="7.7109375" style="290" customWidth="1"/>
    <col min="13326" max="13326" width="10" style="290" customWidth="1"/>
    <col min="13327" max="13327" width="6.42578125" style="290" customWidth="1"/>
    <col min="13328" max="13328" width="8" style="290" customWidth="1"/>
    <col min="13329" max="13329" width="7.85546875" style="290" customWidth="1"/>
    <col min="13330" max="13330" width="7.7109375" style="290" customWidth="1"/>
    <col min="13331" max="13331" width="7.85546875" style="290" customWidth="1"/>
    <col min="13332" max="13332" width="9.7109375" style="290" bestFit="1" customWidth="1"/>
    <col min="13333" max="13333" width="8.7109375" style="290" customWidth="1"/>
    <col min="13334" max="13334" width="9.7109375" style="290" customWidth="1"/>
    <col min="13335" max="13566" width="9.140625" style="290"/>
    <col min="13567" max="13567" width="4.42578125" style="290" customWidth="1"/>
    <col min="13568" max="13568" width="1.7109375" style="290" customWidth="1"/>
    <col min="13569" max="13569" width="1.140625" style="290" customWidth="1"/>
    <col min="13570" max="13571" width="1.7109375" style="290" customWidth="1"/>
    <col min="13572" max="13572" width="15.7109375" style="290" customWidth="1"/>
    <col min="13573" max="13573" width="4.140625" style="290" customWidth="1"/>
    <col min="13574" max="13574" width="1.140625" style="290" customWidth="1"/>
    <col min="13575" max="13575" width="9.5703125" style="290" customWidth="1"/>
    <col min="13576" max="13577" width="8.42578125" style="290" customWidth="1"/>
    <col min="13578" max="13578" width="7.5703125" style="290" customWidth="1"/>
    <col min="13579" max="13580" width="6.7109375" style="290" customWidth="1"/>
    <col min="13581" max="13581" width="7.7109375" style="290" customWidth="1"/>
    <col min="13582" max="13582" width="10" style="290" customWidth="1"/>
    <col min="13583" max="13583" width="6.42578125" style="290" customWidth="1"/>
    <col min="13584" max="13584" width="8" style="290" customWidth="1"/>
    <col min="13585" max="13585" width="7.85546875" style="290" customWidth="1"/>
    <col min="13586" max="13586" width="7.7109375" style="290" customWidth="1"/>
    <col min="13587" max="13587" width="7.85546875" style="290" customWidth="1"/>
    <col min="13588" max="13588" width="9.7109375" style="290" bestFit="1" customWidth="1"/>
    <col min="13589" max="13589" width="8.7109375" style="290" customWidth="1"/>
    <col min="13590" max="13590" width="9.7109375" style="290" customWidth="1"/>
    <col min="13591" max="13822" width="9.140625" style="290"/>
    <col min="13823" max="13823" width="4.42578125" style="290" customWidth="1"/>
    <col min="13824" max="13824" width="1.7109375" style="290" customWidth="1"/>
    <col min="13825" max="13825" width="1.140625" style="290" customWidth="1"/>
    <col min="13826" max="13827" width="1.7109375" style="290" customWidth="1"/>
    <col min="13828" max="13828" width="15.7109375" style="290" customWidth="1"/>
    <col min="13829" max="13829" width="4.140625" style="290" customWidth="1"/>
    <col min="13830" max="13830" width="1.140625" style="290" customWidth="1"/>
    <col min="13831" max="13831" width="9.5703125" style="290" customWidth="1"/>
    <col min="13832" max="13833" width="8.42578125" style="290" customWidth="1"/>
    <col min="13834" max="13834" width="7.5703125" style="290" customWidth="1"/>
    <col min="13835" max="13836" width="6.7109375" style="290" customWidth="1"/>
    <col min="13837" max="13837" width="7.7109375" style="290" customWidth="1"/>
    <col min="13838" max="13838" width="10" style="290" customWidth="1"/>
    <col min="13839" max="13839" width="6.42578125" style="290" customWidth="1"/>
    <col min="13840" max="13840" width="8" style="290" customWidth="1"/>
    <col min="13841" max="13841" width="7.85546875" style="290" customWidth="1"/>
    <col min="13842" max="13842" width="7.7109375" style="290" customWidth="1"/>
    <col min="13843" max="13843" width="7.85546875" style="290" customWidth="1"/>
    <col min="13844" max="13844" width="9.7109375" style="290" bestFit="1" customWidth="1"/>
    <col min="13845" max="13845" width="8.7109375" style="290" customWidth="1"/>
    <col min="13846" max="13846" width="9.7109375" style="290" customWidth="1"/>
    <col min="13847" max="14078" width="9.140625" style="290"/>
    <col min="14079" max="14079" width="4.42578125" style="290" customWidth="1"/>
    <col min="14080" max="14080" width="1.7109375" style="290" customWidth="1"/>
    <col min="14081" max="14081" width="1.140625" style="290" customWidth="1"/>
    <col min="14082" max="14083" width="1.7109375" style="290" customWidth="1"/>
    <col min="14084" max="14084" width="15.7109375" style="290" customWidth="1"/>
    <col min="14085" max="14085" width="4.140625" style="290" customWidth="1"/>
    <col min="14086" max="14086" width="1.140625" style="290" customWidth="1"/>
    <col min="14087" max="14087" width="9.5703125" style="290" customWidth="1"/>
    <col min="14088" max="14089" width="8.42578125" style="290" customWidth="1"/>
    <col min="14090" max="14090" width="7.5703125" style="290" customWidth="1"/>
    <col min="14091" max="14092" width="6.7109375" style="290" customWidth="1"/>
    <col min="14093" max="14093" width="7.7109375" style="290" customWidth="1"/>
    <col min="14094" max="14094" width="10" style="290" customWidth="1"/>
    <col min="14095" max="14095" width="6.42578125" style="290" customWidth="1"/>
    <col min="14096" max="14096" width="8" style="290" customWidth="1"/>
    <col min="14097" max="14097" width="7.85546875" style="290" customWidth="1"/>
    <col min="14098" max="14098" width="7.7109375" style="290" customWidth="1"/>
    <col min="14099" max="14099" width="7.85546875" style="290" customWidth="1"/>
    <col min="14100" max="14100" width="9.7109375" style="290" bestFit="1" customWidth="1"/>
    <col min="14101" max="14101" width="8.7109375" style="290" customWidth="1"/>
    <col min="14102" max="14102" width="9.7109375" style="290" customWidth="1"/>
    <col min="14103" max="14334" width="9.140625" style="290"/>
    <col min="14335" max="14335" width="4.42578125" style="290" customWidth="1"/>
    <col min="14336" max="14336" width="1.7109375" style="290" customWidth="1"/>
    <col min="14337" max="14337" width="1.140625" style="290" customWidth="1"/>
    <col min="14338" max="14339" width="1.7109375" style="290" customWidth="1"/>
    <col min="14340" max="14340" width="15.7109375" style="290" customWidth="1"/>
    <col min="14341" max="14341" width="4.140625" style="290" customWidth="1"/>
    <col min="14342" max="14342" width="1.140625" style="290" customWidth="1"/>
    <col min="14343" max="14343" width="9.5703125" style="290" customWidth="1"/>
    <col min="14344" max="14345" width="8.42578125" style="290" customWidth="1"/>
    <col min="14346" max="14346" width="7.5703125" style="290" customWidth="1"/>
    <col min="14347" max="14348" width="6.7109375" style="290" customWidth="1"/>
    <col min="14349" max="14349" width="7.7109375" style="290" customWidth="1"/>
    <col min="14350" max="14350" width="10" style="290" customWidth="1"/>
    <col min="14351" max="14351" width="6.42578125" style="290" customWidth="1"/>
    <col min="14352" max="14352" width="8" style="290" customWidth="1"/>
    <col min="14353" max="14353" width="7.85546875" style="290" customWidth="1"/>
    <col min="14354" max="14354" width="7.7109375" style="290" customWidth="1"/>
    <col min="14355" max="14355" width="7.85546875" style="290" customWidth="1"/>
    <col min="14356" max="14356" width="9.7109375" style="290" bestFit="1" customWidth="1"/>
    <col min="14357" max="14357" width="8.7109375" style="290" customWidth="1"/>
    <col min="14358" max="14358" width="9.7109375" style="290" customWidth="1"/>
    <col min="14359" max="14590" width="9.140625" style="290"/>
    <col min="14591" max="14591" width="4.42578125" style="290" customWidth="1"/>
    <col min="14592" max="14592" width="1.7109375" style="290" customWidth="1"/>
    <col min="14593" max="14593" width="1.140625" style="290" customWidth="1"/>
    <col min="14594" max="14595" width="1.7109375" style="290" customWidth="1"/>
    <col min="14596" max="14596" width="15.7109375" style="290" customWidth="1"/>
    <col min="14597" max="14597" width="4.140625" style="290" customWidth="1"/>
    <col min="14598" max="14598" width="1.140625" style="290" customWidth="1"/>
    <col min="14599" max="14599" width="9.5703125" style="290" customWidth="1"/>
    <col min="14600" max="14601" width="8.42578125" style="290" customWidth="1"/>
    <col min="14602" max="14602" width="7.5703125" style="290" customWidth="1"/>
    <col min="14603" max="14604" width="6.7109375" style="290" customWidth="1"/>
    <col min="14605" max="14605" width="7.7109375" style="290" customWidth="1"/>
    <col min="14606" max="14606" width="10" style="290" customWidth="1"/>
    <col min="14607" max="14607" width="6.42578125" style="290" customWidth="1"/>
    <col min="14608" max="14608" width="8" style="290" customWidth="1"/>
    <col min="14609" max="14609" width="7.85546875" style="290" customWidth="1"/>
    <col min="14610" max="14610" width="7.7109375" style="290" customWidth="1"/>
    <col min="14611" max="14611" width="7.85546875" style="290" customWidth="1"/>
    <col min="14612" max="14612" width="9.7109375" style="290" bestFit="1" customWidth="1"/>
    <col min="14613" max="14613" width="8.7109375" style="290" customWidth="1"/>
    <col min="14614" max="14614" width="9.7109375" style="290" customWidth="1"/>
    <col min="14615" max="14846" width="9.140625" style="290"/>
    <col min="14847" max="14847" width="4.42578125" style="290" customWidth="1"/>
    <col min="14848" max="14848" width="1.7109375" style="290" customWidth="1"/>
    <col min="14849" max="14849" width="1.140625" style="290" customWidth="1"/>
    <col min="14850" max="14851" width="1.7109375" style="290" customWidth="1"/>
    <col min="14852" max="14852" width="15.7109375" style="290" customWidth="1"/>
    <col min="14853" max="14853" width="4.140625" style="290" customWidth="1"/>
    <col min="14854" max="14854" width="1.140625" style="290" customWidth="1"/>
    <col min="14855" max="14855" width="9.5703125" style="290" customWidth="1"/>
    <col min="14856" max="14857" width="8.42578125" style="290" customWidth="1"/>
    <col min="14858" max="14858" width="7.5703125" style="290" customWidth="1"/>
    <col min="14859" max="14860" width="6.7109375" style="290" customWidth="1"/>
    <col min="14861" max="14861" width="7.7109375" style="290" customWidth="1"/>
    <col min="14862" max="14862" width="10" style="290" customWidth="1"/>
    <col min="14863" max="14863" width="6.42578125" style="290" customWidth="1"/>
    <col min="14864" max="14864" width="8" style="290" customWidth="1"/>
    <col min="14865" max="14865" width="7.85546875" style="290" customWidth="1"/>
    <col min="14866" max="14866" width="7.7109375" style="290" customWidth="1"/>
    <col min="14867" max="14867" width="7.85546875" style="290" customWidth="1"/>
    <col min="14868" max="14868" width="9.7109375" style="290" bestFit="1" customWidth="1"/>
    <col min="14869" max="14869" width="8.7109375" style="290" customWidth="1"/>
    <col min="14870" max="14870" width="9.7109375" style="290" customWidth="1"/>
    <col min="14871" max="15102" width="9.140625" style="290"/>
    <col min="15103" max="15103" width="4.42578125" style="290" customWidth="1"/>
    <col min="15104" max="15104" width="1.7109375" style="290" customWidth="1"/>
    <col min="15105" max="15105" width="1.140625" style="290" customWidth="1"/>
    <col min="15106" max="15107" width="1.7109375" style="290" customWidth="1"/>
    <col min="15108" max="15108" width="15.7109375" style="290" customWidth="1"/>
    <col min="15109" max="15109" width="4.140625" style="290" customWidth="1"/>
    <col min="15110" max="15110" width="1.140625" style="290" customWidth="1"/>
    <col min="15111" max="15111" width="9.5703125" style="290" customWidth="1"/>
    <col min="15112" max="15113" width="8.42578125" style="290" customWidth="1"/>
    <col min="15114" max="15114" width="7.5703125" style="290" customWidth="1"/>
    <col min="15115" max="15116" width="6.7109375" style="290" customWidth="1"/>
    <col min="15117" max="15117" width="7.7109375" style="290" customWidth="1"/>
    <col min="15118" max="15118" width="10" style="290" customWidth="1"/>
    <col min="15119" max="15119" width="6.42578125" style="290" customWidth="1"/>
    <col min="15120" max="15120" width="8" style="290" customWidth="1"/>
    <col min="15121" max="15121" width="7.85546875" style="290" customWidth="1"/>
    <col min="15122" max="15122" width="7.7109375" style="290" customWidth="1"/>
    <col min="15123" max="15123" width="7.85546875" style="290" customWidth="1"/>
    <col min="15124" max="15124" width="9.7109375" style="290" bestFit="1" customWidth="1"/>
    <col min="15125" max="15125" width="8.7109375" style="290" customWidth="1"/>
    <col min="15126" max="15126" width="9.7109375" style="290" customWidth="1"/>
    <col min="15127" max="15358" width="9.140625" style="290"/>
    <col min="15359" max="15359" width="4.42578125" style="290" customWidth="1"/>
    <col min="15360" max="15360" width="1.7109375" style="290" customWidth="1"/>
    <col min="15361" max="15361" width="1.140625" style="290" customWidth="1"/>
    <col min="15362" max="15363" width="1.7109375" style="290" customWidth="1"/>
    <col min="15364" max="15364" width="15.7109375" style="290" customWidth="1"/>
    <col min="15365" max="15365" width="4.140625" style="290" customWidth="1"/>
    <col min="15366" max="15366" width="1.140625" style="290" customWidth="1"/>
    <col min="15367" max="15367" width="9.5703125" style="290" customWidth="1"/>
    <col min="15368" max="15369" width="8.42578125" style="290" customWidth="1"/>
    <col min="15370" max="15370" width="7.5703125" style="290" customWidth="1"/>
    <col min="15371" max="15372" width="6.7109375" style="290" customWidth="1"/>
    <col min="15373" max="15373" width="7.7109375" style="290" customWidth="1"/>
    <col min="15374" max="15374" width="10" style="290" customWidth="1"/>
    <col min="15375" max="15375" width="6.42578125" style="290" customWidth="1"/>
    <col min="15376" max="15376" width="8" style="290" customWidth="1"/>
    <col min="15377" max="15377" width="7.85546875" style="290" customWidth="1"/>
    <col min="15378" max="15378" width="7.7109375" style="290" customWidth="1"/>
    <col min="15379" max="15379" width="7.85546875" style="290" customWidth="1"/>
    <col min="15380" max="15380" width="9.7109375" style="290" bestFit="1" customWidth="1"/>
    <col min="15381" max="15381" width="8.7109375" style="290" customWidth="1"/>
    <col min="15382" max="15382" width="9.7109375" style="290" customWidth="1"/>
    <col min="15383" max="15614" width="9.140625" style="290"/>
    <col min="15615" max="15615" width="4.42578125" style="290" customWidth="1"/>
    <col min="15616" max="15616" width="1.7109375" style="290" customWidth="1"/>
    <col min="15617" max="15617" width="1.140625" style="290" customWidth="1"/>
    <col min="15618" max="15619" width="1.7109375" style="290" customWidth="1"/>
    <col min="15620" max="15620" width="15.7109375" style="290" customWidth="1"/>
    <col min="15621" max="15621" width="4.140625" style="290" customWidth="1"/>
    <col min="15622" max="15622" width="1.140625" style="290" customWidth="1"/>
    <col min="15623" max="15623" width="9.5703125" style="290" customWidth="1"/>
    <col min="15624" max="15625" width="8.42578125" style="290" customWidth="1"/>
    <col min="15626" max="15626" width="7.5703125" style="290" customWidth="1"/>
    <col min="15627" max="15628" width="6.7109375" style="290" customWidth="1"/>
    <col min="15629" max="15629" width="7.7109375" style="290" customWidth="1"/>
    <col min="15630" max="15630" width="10" style="290" customWidth="1"/>
    <col min="15631" max="15631" width="6.42578125" style="290" customWidth="1"/>
    <col min="15632" max="15632" width="8" style="290" customWidth="1"/>
    <col min="15633" max="15633" width="7.85546875" style="290" customWidth="1"/>
    <col min="15634" max="15634" width="7.7109375" style="290" customWidth="1"/>
    <col min="15635" max="15635" width="7.85546875" style="290" customWidth="1"/>
    <col min="15636" max="15636" width="9.7109375" style="290" bestFit="1" customWidth="1"/>
    <col min="15637" max="15637" width="8.7109375" style="290" customWidth="1"/>
    <col min="15638" max="15638" width="9.7109375" style="290" customWidth="1"/>
    <col min="15639" max="15870" width="9.140625" style="290"/>
    <col min="15871" max="15871" width="4.42578125" style="290" customWidth="1"/>
    <col min="15872" max="15872" width="1.7109375" style="290" customWidth="1"/>
    <col min="15873" max="15873" width="1.140625" style="290" customWidth="1"/>
    <col min="15874" max="15875" width="1.7109375" style="290" customWidth="1"/>
    <col min="15876" max="15876" width="15.7109375" style="290" customWidth="1"/>
    <col min="15877" max="15877" width="4.140625" style="290" customWidth="1"/>
    <col min="15878" max="15878" width="1.140625" style="290" customWidth="1"/>
    <col min="15879" max="15879" width="9.5703125" style="290" customWidth="1"/>
    <col min="15880" max="15881" width="8.42578125" style="290" customWidth="1"/>
    <col min="15882" max="15882" width="7.5703125" style="290" customWidth="1"/>
    <col min="15883" max="15884" width="6.7109375" style="290" customWidth="1"/>
    <col min="15885" max="15885" width="7.7109375" style="290" customWidth="1"/>
    <col min="15886" max="15886" width="10" style="290" customWidth="1"/>
    <col min="15887" max="15887" width="6.42578125" style="290" customWidth="1"/>
    <col min="15888" max="15888" width="8" style="290" customWidth="1"/>
    <col min="15889" max="15889" width="7.85546875" style="290" customWidth="1"/>
    <col min="15890" max="15890" width="7.7109375" style="290" customWidth="1"/>
    <col min="15891" max="15891" width="7.85546875" style="290" customWidth="1"/>
    <col min="15892" max="15892" width="9.7109375" style="290" bestFit="1" customWidth="1"/>
    <col min="15893" max="15893" width="8.7109375" style="290" customWidth="1"/>
    <col min="15894" max="15894" width="9.7109375" style="290" customWidth="1"/>
    <col min="15895" max="16126" width="9.140625" style="290"/>
    <col min="16127" max="16127" width="4.42578125" style="290" customWidth="1"/>
    <col min="16128" max="16128" width="1.7109375" style="290" customWidth="1"/>
    <col min="16129" max="16129" width="1.140625" style="290" customWidth="1"/>
    <col min="16130" max="16131" width="1.7109375" style="290" customWidth="1"/>
    <col min="16132" max="16132" width="15.7109375" style="290" customWidth="1"/>
    <col min="16133" max="16133" width="4.140625" style="290" customWidth="1"/>
    <col min="16134" max="16134" width="1.140625" style="290" customWidth="1"/>
    <col min="16135" max="16135" width="9.5703125" style="290" customWidth="1"/>
    <col min="16136" max="16137" width="8.42578125" style="290" customWidth="1"/>
    <col min="16138" max="16138" width="7.5703125" style="290" customWidth="1"/>
    <col min="16139" max="16140" width="6.7109375" style="290" customWidth="1"/>
    <col min="16141" max="16141" width="7.7109375" style="290" customWidth="1"/>
    <col min="16142" max="16142" width="10" style="290" customWidth="1"/>
    <col min="16143" max="16143" width="6.42578125" style="290" customWidth="1"/>
    <col min="16144" max="16144" width="8" style="290" customWidth="1"/>
    <col min="16145" max="16145" width="7.85546875" style="290" customWidth="1"/>
    <col min="16146" max="16146" width="7.7109375" style="290" customWidth="1"/>
    <col min="16147" max="16147" width="7.85546875" style="290" customWidth="1"/>
    <col min="16148" max="16148" width="9.7109375" style="290" bestFit="1" customWidth="1"/>
    <col min="16149" max="16149" width="8.7109375" style="290" customWidth="1"/>
    <col min="16150" max="16150" width="9.7109375" style="290" customWidth="1"/>
    <col min="16151" max="16384" width="9.140625" style="290"/>
  </cols>
  <sheetData>
    <row r="1" spans="1:26" hidden="1" x14ac:dyDescent="0.25"/>
    <row r="2" spans="1:26" ht="9" customHeight="1" x14ac:dyDescent="0.25"/>
    <row r="3" spans="1:26" s="291" customFormat="1" ht="36" customHeight="1" x14ac:dyDescent="0.2">
      <c r="A3" s="1229" t="s">
        <v>737</v>
      </c>
      <c r="B3" s="1246"/>
      <c r="C3" s="1246"/>
      <c r="D3" s="1246"/>
      <c r="E3" s="1246"/>
      <c r="F3" s="1246"/>
      <c r="G3" s="1246"/>
      <c r="H3" s="1246"/>
      <c r="I3" s="1247"/>
      <c r="J3" s="1167"/>
      <c r="K3" s="292"/>
      <c r="L3" s="145"/>
      <c r="M3" s="145"/>
      <c r="N3" s="292"/>
      <c r="O3" s="292"/>
      <c r="P3" s="292"/>
      <c r="Q3" s="292"/>
      <c r="R3" s="292"/>
      <c r="S3" s="292"/>
      <c r="T3" s="292"/>
      <c r="U3" s="3" t="s">
        <v>669</v>
      </c>
      <c r="V3" s="1"/>
      <c r="W3" s="1"/>
      <c r="X3" s="1"/>
      <c r="Y3" s="1"/>
      <c r="Z3" s="1"/>
    </row>
    <row r="4" spans="1:26" s="291" customFormat="1" ht="18" customHeight="1" x14ac:dyDescent="0.25">
      <c r="A4" s="293" t="s">
        <v>683</v>
      </c>
      <c r="B4" s="293"/>
      <c r="C4" s="293"/>
      <c r="D4" s="293"/>
      <c r="E4" s="293"/>
      <c r="F4" s="293"/>
      <c r="G4" s="293"/>
      <c r="H4" s="293"/>
      <c r="I4" s="293"/>
      <c r="J4" s="293"/>
      <c r="K4" s="293"/>
      <c r="L4" s="293"/>
      <c r="M4" s="293"/>
      <c r="N4" s="293"/>
      <c r="O4" s="293"/>
      <c r="P4" s="293"/>
      <c r="Q4" s="293"/>
      <c r="R4" s="293"/>
      <c r="S4" s="293"/>
      <c r="T4" s="293"/>
      <c r="U4" s="293"/>
    </row>
    <row r="5" spans="1:26" s="291" customFormat="1" ht="18" customHeight="1" x14ac:dyDescent="0.25">
      <c r="A5" s="375" t="s">
        <v>584</v>
      </c>
      <c r="B5" s="293"/>
      <c r="C5" s="293"/>
      <c r="D5" s="293"/>
      <c r="E5" s="293"/>
      <c r="F5" s="293"/>
      <c r="G5" s="293"/>
      <c r="H5" s="293"/>
      <c r="I5" s="293"/>
      <c r="J5" s="293"/>
      <c r="K5" s="293"/>
      <c r="L5" s="293"/>
      <c r="M5" s="293"/>
      <c r="N5" s="293"/>
      <c r="O5" s="293"/>
      <c r="P5" s="293"/>
      <c r="Q5" s="293"/>
      <c r="R5" s="293"/>
      <c r="S5" s="293"/>
      <c r="T5" s="293"/>
      <c r="U5" s="293"/>
    </row>
    <row r="6" spans="1:26" s="291" customFormat="1" ht="17.25" x14ac:dyDescent="0.25">
      <c r="A6" s="294"/>
      <c r="B6" s="375"/>
      <c r="C6" s="748"/>
      <c r="D6" s="749"/>
      <c r="E6" s="749"/>
      <c r="F6" s="749"/>
      <c r="G6" s="749"/>
      <c r="H6" s="749"/>
      <c r="I6" s="749"/>
      <c r="J6" s="749"/>
      <c r="K6" s="749"/>
      <c r="L6" s="749"/>
      <c r="M6" s="294"/>
      <c r="N6" s="294"/>
      <c r="O6" s="294"/>
      <c r="P6" s="294"/>
      <c r="Q6" s="294"/>
      <c r="R6" s="294"/>
      <c r="S6" s="294"/>
      <c r="T6" s="294"/>
      <c r="U6" s="294"/>
    </row>
    <row r="7" spans="1:26" s="291" customFormat="1" ht="13.5" customHeight="1" x14ac:dyDescent="0.25">
      <c r="A7" s="375" t="s">
        <v>602</v>
      </c>
      <c r="B7" s="294"/>
      <c r="C7" s="294"/>
      <c r="D7" s="294"/>
      <c r="E7" s="294"/>
      <c r="F7" s="294"/>
      <c r="G7" s="294"/>
      <c r="H7" s="294"/>
      <c r="I7" s="294"/>
      <c r="J7" s="294"/>
      <c r="K7" s="294"/>
      <c r="L7" s="294"/>
      <c r="M7" s="294"/>
      <c r="N7" s="294"/>
      <c r="O7" s="294"/>
      <c r="P7" s="294"/>
      <c r="Q7" s="294"/>
      <c r="R7" s="294"/>
      <c r="S7" s="294"/>
      <c r="T7" s="294"/>
      <c r="U7" s="294"/>
    </row>
    <row r="8" spans="1:26" s="291" customFormat="1" ht="18.75" customHeight="1" x14ac:dyDescent="0.25">
      <c r="A8" s="1447" t="s">
        <v>533</v>
      </c>
      <c r="B8" s="1444"/>
      <c r="C8" s="1444"/>
      <c r="D8" s="1444"/>
      <c r="E8" s="1444"/>
      <c r="F8" s="1444"/>
      <c r="G8" s="1444"/>
      <c r="H8" s="1444"/>
      <c r="I8" s="1444"/>
      <c r="J8" s="1444"/>
      <c r="K8" s="1444"/>
      <c r="L8" s="1444"/>
      <c r="M8" s="1444"/>
      <c r="N8" s="1444"/>
      <c r="O8" s="1444"/>
      <c r="P8" s="1444"/>
      <c r="Q8" s="1444"/>
      <c r="R8" s="1444"/>
      <c r="S8" s="1444"/>
      <c r="T8" s="1444"/>
      <c r="U8" s="1445"/>
    </row>
    <row r="9" spans="1:26" ht="15" customHeight="1" x14ac:dyDescent="0.25">
      <c r="A9" s="736"/>
      <c r="B9" s="1288" t="s">
        <v>499</v>
      </c>
      <c r="C9" s="1448"/>
      <c r="D9" s="1448"/>
      <c r="E9" s="1448"/>
      <c r="F9" s="1449"/>
      <c r="G9" s="1392" t="s">
        <v>95</v>
      </c>
      <c r="H9" s="1443" t="s">
        <v>96</v>
      </c>
      <c r="I9" s="1452" t="s">
        <v>97</v>
      </c>
      <c r="J9" s="1343"/>
      <c r="K9" s="1343"/>
      <c r="L9" s="1343"/>
      <c r="M9" s="1343"/>
      <c r="N9" s="1343"/>
      <c r="O9" s="1343"/>
      <c r="P9" s="1343"/>
      <c r="Q9" s="1343"/>
      <c r="R9" s="1343"/>
      <c r="S9" s="1343"/>
      <c r="T9" s="1343"/>
      <c r="U9" s="1344"/>
    </row>
    <row r="10" spans="1:26" ht="15" customHeight="1" x14ac:dyDescent="0.25">
      <c r="A10" s="768"/>
      <c r="B10" s="1450"/>
      <c r="C10" s="1450"/>
      <c r="D10" s="1450"/>
      <c r="E10" s="1450"/>
      <c r="F10" s="1295"/>
      <c r="G10" s="1277"/>
      <c r="H10" s="1280"/>
      <c r="I10" s="1274" t="s">
        <v>101</v>
      </c>
      <c r="J10" s="1270" t="s">
        <v>102</v>
      </c>
      <c r="K10" s="1270" t="s">
        <v>103</v>
      </c>
      <c r="L10" s="1270" t="s">
        <v>104</v>
      </c>
      <c r="M10" s="1270" t="s">
        <v>105</v>
      </c>
      <c r="N10" s="1270" t="s">
        <v>107</v>
      </c>
      <c r="O10" s="1270" t="s">
        <v>496</v>
      </c>
      <c r="P10" s="1160"/>
      <c r="Q10" s="1274" t="s">
        <v>109</v>
      </c>
      <c r="R10" s="1274" t="s">
        <v>498</v>
      </c>
      <c r="S10" s="1270" t="s">
        <v>110</v>
      </c>
      <c r="T10" s="1270" t="s">
        <v>111</v>
      </c>
      <c r="U10" s="1272" t="s">
        <v>112</v>
      </c>
    </row>
    <row r="11" spans="1:26" ht="53.25" customHeight="1" x14ac:dyDescent="0.25">
      <c r="A11" s="769"/>
      <c r="B11" s="1296"/>
      <c r="C11" s="1296"/>
      <c r="D11" s="1296"/>
      <c r="E11" s="1296"/>
      <c r="F11" s="1297"/>
      <c r="G11" s="1278"/>
      <c r="H11" s="1281"/>
      <c r="I11" s="1347"/>
      <c r="J11" s="1346"/>
      <c r="K11" s="1346"/>
      <c r="L11" s="1346"/>
      <c r="M11" s="1346"/>
      <c r="N11" s="1346"/>
      <c r="O11" s="1346"/>
      <c r="P11" s="1163" t="s">
        <v>408</v>
      </c>
      <c r="Q11" s="1347"/>
      <c r="R11" s="1347"/>
      <c r="S11" s="1346"/>
      <c r="T11" s="1346"/>
      <c r="U11" s="1345"/>
    </row>
    <row r="12" spans="1:26" ht="12.75" customHeight="1" x14ac:dyDescent="0.25">
      <c r="A12" s="736"/>
      <c r="B12" s="1161"/>
      <c r="C12" s="1161"/>
      <c r="D12" s="1161"/>
      <c r="E12" s="1161"/>
      <c r="F12" s="1162"/>
      <c r="G12" s="296" t="s">
        <v>566</v>
      </c>
      <c r="H12" s="297"/>
      <c r="I12" s="297"/>
      <c r="J12" s="297"/>
      <c r="K12" s="297"/>
      <c r="L12" s="297"/>
      <c r="M12" s="297"/>
      <c r="N12" s="297"/>
      <c r="O12" s="297"/>
      <c r="P12" s="297"/>
      <c r="Q12" s="297"/>
      <c r="R12" s="297"/>
      <c r="S12" s="297"/>
      <c r="T12" s="297"/>
      <c r="U12" s="297"/>
    </row>
    <row r="13" spans="1:26" x14ac:dyDescent="0.25">
      <c r="A13" s="322"/>
      <c r="B13" s="323" t="s">
        <v>721</v>
      </c>
      <c r="C13" s="323"/>
      <c r="D13" s="323"/>
      <c r="E13" s="323"/>
      <c r="F13" s="324"/>
      <c r="G13" s="309">
        <v>64988.590100000038</v>
      </c>
      <c r="H13" s="351">
        <v>21786.091491671399</v>
      </c>
      <c r="I13" s="311">
        <v>15658.610284781769</v>
      </c>
      <c r="J13" s="352">
        <v>2156.0034877055527</v>
      </c>
      <c r="K13" s="352">
        <v>327.5590461429835</v>
      </c>
      <c r="L13" s="352">
        <v>6.4973789914546911</v>
      </c>
      <c r="M13" s="352" t="s">
        <v>337</v>
      </c>
      <c r="N13" s="352">
        <v>29.376946482384628</v>
      </c>
      <c r="O13" s="352">
        <v>100.8745828549167</v>
      </c>
      <c r="P13" s="352" t="s">
        <v>337</v>
      </c>
      <c r="Q13" s="606">
        <v>2620.3114421772921</v>
      </c>
      <c r="R13" s="739">
        <v>18278.921726959063</v>
      </c>
      <c r="S13" s="607">
        <v>866.02893415695735</v>
      </c>
      <c r="T13" s="310">
        <v>2641.1408305553227</v>
      </c>
      <c r="U13" s="196">
        <v>3507.1697647122801</v>
      </c>
    </row>
    <row r="14" spans="1:26" x14ac:dyDescent="0.25">
      <c r="A14" s="127"/>
      <c r="B14" s="266" t="s">
        <v>682</v>
      </c>
      <c r="C14" s="266"/>
      <c r="D14" s="266"/>
      <c r="E14" s="266"/>
      <c r="F14" s="315"/>
      <c r="G14" s="809">
        <v>63541.917399999795</v>
      </c>
      <c r="H14" s="194">
        <v>19515.913932482912</v>
      </c>
      <c r="I14" s="317">
        <v>14857.966720458631</v>
      </c>
      <c r="J14" s="195">
        <v>1987.3173358158813</v>
      </c>
      <c r="K14" s="195">
        <v>306.58693710324565</v>
      </c>
      <c r="L14" s="195">
        <v>5.8251783255127405</v>
      </c>
      <c r="M14" s="195" t="s">
        <v>337</v>
      </c>
      <c r="N14" s="195">
        <v>27.958224103993967</v>
      </c>
      <c r="O14" s="195">
        <v>94.731116030187934</v>
      </c>
      <c r="P14" s="195" t="s">
        <v>337</v>
      </c>
      <c r="Q14" s="317">
        <v>2422.4187913788214</v>
      </c>
      <c r="R14" s="740">
        <v>17280.385511837449</v>
      </c>
      <c r="S14" s="810">
        <v>792.19863401016482</v>
      </c>
      <c r="T14" s="194">
        <v>1443.3297866352075</v>
      </c>
      <c r="U14" s="318">
        <v>2235.5284206453725</v>
      </c>
    </row>
    <row r="15" spans="1:26" x14ac:dyDescent="0.25">
      <c r="A15" s="127"/>
      <c r="B15" s="266" t="s">
        <v>54</v>
      </c>
      <c r="C15" s="266"/>
      <c r="D15" s="266"/>
      <c r="E15" s="266"/>
      <c r="F15" s="315"/>
      <c r="G15" s="809">
        <v>1446.6727000002429</v>
      </c>
      <c r="H15" s="194">
        <v>2270.1775591884871</v>
      </c>
      <c r="I15" s="317">
        <v>800.64356432313798</v>
      </c>
      <c r="J15" s="195">
        <v>168.68615188967146</v>
      </c>
      <c r="K15" s="195">
        <v>20.972109039737859</v>
      </c>
      <c r="L15" s="195">
        <v>1</v>
      </c>
      <c r="M15" s="195" t="s">
        <v>337</v>
      </c>
      <c r="N15" s="195">
        <v>1.4187223783906617</v>
      </c>
      <c r="O15" s="195">
        <v>6.1434668247287618</v>
      </c>
      <c r="P15" s="195" t="s">
        <v>337</v>
      </c>
      <c r="Q15" s="317">
        <v>197.89265079847064</v>
      </c>
      <c r="R15" s="740">
        <v>998.53621512161408</v>
      </c>
      <c r="S15" s="810">
        <v>73.830300146792524</v>
      </c>
      <c r="T15" s="194">
        <v>1197.8110439201153</v>
      </c>
      <c r="U15" s="318">
        <v>1271.6413440669075</v>
      </c>
    </row>
    <row r="16" spans="1:26" ht="14.25" customHeight="1" x14ac:dyDescent="0.25">
      <c r="A16" s="127"/>
      <c r="B16" s="266" t="s">
        <v>92</v>
      </c>
      <c r="C16" s="266"/>
      <c r="D16" s="266"/>
      <c r="E16" s="266"/>
      <c r="F16" s="315"/>
      <c r="G16" s="809">
        <v>102.2767218226881</v>
      </c>
      <c r="H16" s="370">
        <v>111.63244297470452</v>
      </c>
      <c r="I16" s="750">
        <v>105.38864825441219</v>
      </c>
      <c r="J16" s="371">
        <v>108.48813366891999</v>
      </c>
      <c r="K16" s="371">
        <v>106.84050965702929</v>
      </c>
      <c r="L16" s="371">
        <v>111.53957232515765</v>
      </c>
      <c r="M16" s="371" t="s">
        <v>337</v>
      </c>
      <c r="N16" s="371">
        <v>105.07443667778595</v>
      </c>
      <c r="O16" s="371">
        <v>106.48516251278093</v>
      </c>
      <c r="P16" s="371" t="s">
        <v>337</v>
      </c>
      <c r="Q16" s="750">
        <v>108.16921712722645</v>
      </c>
      <c r="R16" s="752">
        <v>105.77843714445837</v>
      </c>
      <c r="S16" s="811">
        <v>109.31967021617525</v>
      </c>
      <c r="T16" s="370">
        <v>182.98942175319038</v>
      </c>
      <c r="U16" s="271">
        <v>156.88325553471597</v>
      </c>
    </row>
    <row r="17" spans="1:21" x14ac:dyDescent="0.25">
      <c r="A17" s="736"/>
      <c r="B17" s="1161"/>
      <c r="C17" s="1161"/>
      <c r="D17" s="1161"/>
      <c r="E17" s="1161"/>
      <c r="F17" s="1162"/>
      <c r="G17" s="296" t="s">
        <v>567</v>
      </c>
      <c r="H17" s="297"/>
      <c r="I17" s="297"/>
      <c r="J17" s="297"/>
      <c r="K17" s="297"/>
      <c r="L17" s="297"/>
      <c r="M17" s="297"/>
      <c r="N17" s="297"/>
      <c r="O17" s="297"/>
      <c r="P17" s="297"/>
      <c r="Q17" s="297"/>
      <c r="R17" s="297"/>
      <c r="S17" s="297"/>
      <c r="T17" s="297"/>
      <c r="U17" s="297"/>
    </row>
    <row r="18" spans="1:21" x14ac:dyDescent="0.25">
      <c r="A18" s="322"/>
      <c r="B18" s="323" t="s">
        <v>721</v>
      </c>
      <c r="C18" s="323"/>
      <c r="D18" s="323"/>
      <c r="E18" s="323"/>
      <c r="F18" s="324"/>
      <c r="G18" s="309">
        <v>9789.3317999999963</v>
      </c>
      <c r="H18" s="351">
        <v>18704.427541554305</v>
      </c>
      <c r="I18" s="311">
        <v>14054.141323857608</v>
      </c>
      <c r="J18" s="352">
        <v>1796.3803038460028</v>
      </c>
      <c r="K18" s="352">
        <v>67.513979861220008</v>
      </c>
      <c r="L18" s="352">
        <v>0.65023164638605224</v>
      </c>
      <c r="M18" s="352" t="s">
        <v>337</v>
      </c>
      <c r="N18" s="352">
        <v>9.4679342669741811</v>
      </c>
      <c r="O18" s="352">
        <v>50.740720628143414</v>
      </c>
      <c r="P18" s="352" t="s">
        <v>337</v>
      </c>
      <c r="Q18" s="606">
        <v>1924.7531702487265</v>
      </c>
      <c r="R18" s="739">
        <v>15978.894494106335</v>
      </c>
      <c r="S18" s="607">
        <v>466.68289113120778</v>
      </c>
      <c r="T18" s="310">
        <v>2258.8501563167642</v>
      </c>
      <c r="U18" s="196">
        <v>2725.533047447972</v>
      </c>
    </row>
    <row r="19" spans="1:21" x14ac:dyDescent="0.25">
      <c r="A19" s="127"/>
      <c r="B19" s="266" t="s">
        <v>682</v>
      </c>
      <c r="C19" s="266"/>
      <c r="D19" s="266"/>
      <c r="E19" s="266"/>
      <c r="F19" s="315"/>
      <c r="G19" s="809">
        <v>9460.9637000000002</v>
      </c>
      <c r="H19" s="194">
        <v>16766.491002391234</v>
      </c>
      <c r="I19" s="317">
        <v>13280.438598448482</v>
      </c>
      <c r="J19" s="195">
        <v>1665.2560017044909</v>
      </c>
      <c r="K19" s="195">
        <v>60.97617906161787</v>
      </c>
      <c r="L19" s="195">
        <v>0.512394947673248</v>
      </c>
      <c r="M19" s="195" t="s">
        <v>337</v>
      </c>
      <c r="N19" s="195">
        <v>9.3684783224919581</v>
      </c>
      <c r="O19" s="195">
        <v>45.608276670589056</v>
      </c>
      <c r="P19" s="195" t="s">
        <v>337</v>
      </c>
      <c r="Q19" s="317">
        <v>1781.721330706863</v>
      </c>
      <c r="R19" s="740">
        <v>15062.159929155345</v>
      </c>
      <c r="S19" s="810">
        <v>435.52696786410178</v>
      </c>
      <c r="T19" s="194">
        <v>1268.8041053717743</v>
      </c>
      <c r="U19" s="318">
        <v>1704.3310732358761</v>
      </c>
    </row>
    <row r="20" spans="1:21" x14ac:dyDescent="0.25">
      <c r="A20" s="127"/>
      <c r="B20" s="266" t="s">
        <v>54</v>
      </c>
      <c r="C20" s="266"/>
      <c r="D20" s="266"/>
      <c r="E20" s="266"/>
      <c r="F20" s="315"/>
      <c r="G20" s="809">
        <v>328.36809999999605</v>
      </c>
      <c r="H20" s="194">
        <v>1937.9365391630708</v>
      </c>
      <c r="I20" s="317">
        <v>773.70272540912629</v>
      </c>
      <c r="J20" s="195">
        <v>131.12430214151186</v>
      </c>
      <c r="K20" s="195">
        <v>6.5378007996021381</v>
      </c>
      <c r="L20" s="195">
        <v>0</v>
      </c>
      <c r="M20" s="195" t="s">
        <v>337</v>
      </c>
      <c r="N20" s="195">
        <v>9.9455944482222947E-2</v>
      </c>
      <c r="O20" s="195">
        <v>5.1324439575543579</v>
      </c>
      <c r="P20" s="195" t="s">
        <v>337</v>
      </c>
      <c r="Q20" s="317">
        <v>143.03183954186352</v>
      </c>
      <c r="R20" s="740">
        <v>916.73456495098981</v>
      </c>
      <c r="S20" s="810">
        <v>31.155923267106004</v>
      </c>
      <c r="T20" s="194">
        <v>990.04605094498993</v>
      </c>
      <c r="U20" s="318">
        <v>1021.2019742120958</v>
      </c>
    </row>
    <row r="21" spans="1:21" x14ac:dyDescent="0.25">
      <c r="A21" s="127"/>
      <c r="B21" s="266" t="s">
        <v>92</v>
      </c>
      <c r="C21" s="266"/>
      <c r="D21" s="266"/>
      <c r="E21" s="266"/>
      <c r="F21" s="315"/>
      <c r="G21" s="809">
        <v>103.47076799375094</v>
      </c>
      <c r="H21" s="370">
        <v>111.5583907144714</v>
      </c>
      <c r="I21" s="750">
        <v>105.82588232815982</v>
      </c>
      <c r="J21" s="371">
        <v>107.87412277795715</v>
      </c>
      <c r="K21" s="371">
        <v>110.72189320520647</v>
      </c>
      <c r="L21" s="371">
        <v>126.89812030948566</v>
      </c>
      <c r="M21" s="371" t="s">
        <v>337</v>
      </c>
      <c r="N21" s="371">
        <v>101.06160190650651</v>
      </c>
      <c r="O21" s="371">
        <v>111.25331701222569</v>
      </c>
      <c r="P21" s="371" t="s">
        <v>337</v>
      </c>
      <c r="Q21" s="750">
        <v>108.02773346632823</v>
      </c>
      <c r="R21" s="752">
        <v>106.08634199386302</v>
      </c>
      <c r="S21" s="811">
        <v>107.15361517563422</v>
      </c>
      <c r="T21" s="370">
        <v>178.02985872708027</v>
      </c>
      <c r="U21" s="271">
        <v>159.91805173587676</v>
      </c>
    </row>
    <row r="22" spans="1:21" x14ac:dyDescent="0.25">
      <c r="A22" s="736"/>
      <c r="B22" s="1161"/>
      <c r="C22" s="1161"/>
      <c r="D22" s="1161"/>
      <c r="E22" s="1161"/>
      <c r="F22" s="1162"/>
      <c r="G22" s="1447" t="s">
        <v>568</v>
      </c>
      <c r="H22" s="1444"/>
      <c r="I22" s="1444"/>
      <c r="J22" s="1444"/>
      <c r="K22" s="1444"/>
      <c r="L22" s="1444"/>
      <c r="M22" s="1444"/>
      <c r="N22" s="1444"/>
      <c r="O22" s="1444"/>
      <c r="P22" s="1444"/>
      <c r="Q22" s="1444"/>
      <c r="R22" s="1444"/>
      <c r="S22" s="1444"/>
      <c r="T22" s="1444"/>
      <c r="U22" s="1444"/>
    </row>
    <row r="23" spans="1:21" x14ac:dyDescent="0.25">
      <c r="A23" s="306"/>
      <c r="B23" s="307" t="s">
        <v>721</v>
      </c>
      <c r="C23" s="307"/>
      <c r="D23" s="307"/>
      <c r="E23" s="307"/>
      <c r="F23" s="308"/>
      <c r="G23" s="309">
        <v>15709.987799999997</v>
      </c>
      <c r="H23" s="351">
        <v>21731.002431671801</v>
      </c>
      <c r="I23" s="311">
        <v>15447.990683141536</v>
      </c>
      <c r="J23" s="352">
        <v>2103.0479730862698</v>
      </c>
      <c r="K23" s="352">
        <v>273.86999837984126</v>
      </c>
      <c r="L23" s="352">
        <v>0.86080058360495171</v>
      </c>
      <c r="M23" s="352" t="s">
        <v>337</v>
      </c>
      <c r="N23" s="352">
        <v>32.838477655172518</v>
      </c>
      <c r="O23" s="352">
        <v>107.41741314401264</v>
      </c>
      <c r="P23" s="352" t="s">
        <v>337</v>
      </c>
      <c r="Q23" s="606">
        <v>2518.0346628489015</v>
      </c>
      <c r="R23" s="739">
        <v>17966.025345990438</v>
      </c>
      <c r="S23" s="607">
        <v>896.51150142840834</v>
      </c>
      <c r="T23" s="310">
        <v>2868.4655842529269</v>
      </c>
      <c r="U23" s="196">
        <v>3764.9770856813352</v>
      </c>
    </row>
    <row r="24" spans="1:21" x14ac:dyDescent="0.25">
      <c r="A24" s="127"/>
      <c r="B24" s="266" t="s">
        <v>682</v>
      </c>
      <c r="C24" s="266"/>
      <c r="D24" s="266"/>
      <c r="E24" s="266"/>
      <c r="F24" s="315"/>
      <c r="G24" s="809">
        <v>15306.386700000015</v>
      </c>
      <c r="H24" s="194">
        <v>19377.884880999842</v>
      </c>
      <c r="I24" s="317">
        <v>14632.159838873014</v>
      </c>
      <c r="J24" s="195">
        <v>1939.1801549959125</v>
      </c>
      <c r="K24" s="195">
        <v>253.09064831958858</v>
      </c>
      <c r="L24" s="195">
        <v>1.5527723034289538</v>
      </c>
      <c r="M24" s="195" t="s">
        <v>337</v>
      </c>
      <c r="N24" s="195">
        <v>31.775711855844616</v>
      </c>
      <c r="O24" s="195">
        <v>102.13598179466693</v>
      </c>
      <c r="P24" s="195" t="s">
        <v>337</v>
      </c>
      <c r="Q24" s="317">
        <v>2327.7352692694417</v>
      </c>
      <c r="R24" s="740">
        <v>16959.895108142453</v>
      </c>
      <c r="S24" s="810">
        <v>818.34123094076256</v>
      </c>
      <c r="T24" s="194">
        <v>1599.6485419165983</v>
      </c>
      <c r="U24" s="318">
        <v>2417.989772857361</v>
      </c>
    </row>
    <row r="25" spans="1:21" x14ac:dyDescent="0.25">
      <c r="A25" s="127"/>
      <c r="B25" s="266" t="s">
        <v>54</v>
      </c>
      <c r="C25" s="266"/>
      <c r="D25" s="266"/>
      <c r="E25" s="266"/>
      <c r="F25" s="315"/>
      <c r="G25" s="809">
        <v>403.60109999998167</v>
      </c>
      <c r="H25" s="194">
        <v>2353.1175506719592</v>
      </c>
      <c r="I25" s="317">
        <v>815.8308442685211</v>
      </c>
      <c r="J25" s="195">
        <v>163.86781809035733</v>
      </c>
      <c r="K25" s="195">
        <v>20.779350060252682</v>
      </c>
      <c r="L25" s="876">
        <v>-0.69197171982400207</v>
      </c>
      <c r="M25" s="195" t="s">
        <v>337</v>
      </c>
      <c r="N25" s="195">
        <v>1.0627657993279023</v>
      </c>
      <c r="O25" s="195">
        <v>5.2814313493457092</v>
      </c>
      <c r="P25" s="195" t="s">
        <v>337</v>
      </c>
      <c r="Q25" s="317">
        <v>190.29939357945977</v>
      </c>
      <c r="R25" s="740">
        <v>1006.130237847985</v>
      </c>
      <c r="S25" s="810">
        <v>78.17027048764578</v>
      </c>
      <c r="T25" s="194">
        <v>1268.8170423363285</v>
      </c>
      <c r="U25" s="318">
        <v>1346.9873128239742</v>
      </c>
    </row>
    <row r="26" spans="1:21" x14ac:dyDescent="0.25">
      <c r="A26" s="127"/>
      <c r="B26" s="266" t="s">
        <v>92</v>
      </c>
      <c r="C26" s="266"/>
      <c r="D26" s="266"/>
      <c r="E26" s="266"/>
      <c r="F26" s="796"/>
      <c r="G26" s="809">
        <v>102.63681499697104</v>
      </c>
      <c r="H26" s="370">
        <v>112.14331473802493</v>
      </c>
      <c r="I26" s="750">
        <v>105.57560095879433</v>
      </c>
      <c r="J26" s="371">
        <v>108.45036587591845</v>
      </c>
      <c r="K26" s="371">
        <v>108.21024016423304</v>
      </c>
      <c r="L26" s="371">
        <v>55.43636898366001</v>
      </c>
      <c r="M26" s="371" t="s">
        <v>337</v>
      </c>
      <c r="N26" s="371">
        <v>103.34458533659074</v>
      </c>
      <c r="O26" s="371">
        <v>105.17098015463682</v>
      </c>
      <c r="P26" s="371" t="s">
        <v>337</v>
      </c>
      <c r="Q26" s="750">
        <v>108.17530223869423</v>
      </c>
      <c r="R26" s="752">
        <v>105.9324083753616</v>
      </c>
      <c r="S26" s="811">
        <v>109.55228302474525</v>
      </c>
      <c r="T26" s="370">
        <v>179.31848834845383</v>
      </c>
      <c r="U26" s="271">
        <v>155.70690694990935</v>
      </c>
    </row>
    <row r="27" spans="1:21" x14ac:dyDescent="0.25">
      <c r="A27" s="736"/>
      <c r="B27" s="1161"/>
      <c r="C27" s="1161"/>
      <c r="D27" s="1161"/>
      <c r="E27" s="1161"/>
      <c r="F27" s="1162"/>
      <c r="G27" s="1447" t="s">
        <v>569</v>
      </c>
      <c r="H27" s="1444"/>
      <c r="I27" s="1444"/>
      <c r="J27" s="1444"/>
      <c r="K27" s="1444"/>
      <c r="L27" s="1444"/>
      <c r="M27" s="1444"/>
      <c r="N27" s="1444"/>
      <c r="O27" s="1444"/>
      <c r="P27" s="1444"/>
      <c r="Q27" s="1444"/>
      <c r="R27" s="1444"/>
      <c r="S27" s="1444"/>
      <c r="T27" s="1444"/>
      <c r="U27" s="1444"/>
    </row>
    <row r="28" spans="1:21" x14ac:dyDescent="0.25">
      <c r="A28" s="322"/>
      <c r="B28" s="323" t="s">
        <v>721</v>
      </c>
      <c r="C28" s="323"/>
      <c r="D28" s="323"/>
      <c r="E28" s="323"/>
      <c r="F28" s="324"/>
      <c r="G28" s="309">
        <v>1033.3654999999999</v>
      </c>
      <c r="H28" s="351">
        <v>25371.786975018342</v>
      </c>
      <c r="I28" s="311">
        <v>17727.488724947751</v>
      </c>
      <c r="J28" s="352">
        <v>2474.642482903354</v>
      </c>
      <c r="K28" s="352">
        <v>310.90306382398097</v>
      </c>
      <c r="L28" s="352">
        <v>4.9272659738172679E-2</v>
      </c>
      <c r="M28" s="352" t="s">
        <v>337</v>
      </c>
      <c r="N28" s="352">
        <v>27.32342364181244</v>
      </c>
      <c r="O28" s="352">
        <v>62.809173843459426</v>
      </c>
      <c r="P28" s="352" t="s">
        <v>337</v>
      </c>
      <c r="Q28" s="606">
        <v>2875.7274168723452</v>
      </c>
      <c r="R28" s="739">
        <v>20603.216141820096</v>
      </c>
      <c r="S28" s="607">
        <v>1482.7826327341752</v>
      </c>
      <c r="T28" s="310">
        <v>3285.7882004640846</v>
      </c>
      <c r="U28" s="196">
        <v>4768.5708331982596</v>
      </c>
    </row>
    <row r="29" spans="1:21" x14ac:dyDescent="0.25">
      <c r="A29" s="127"/>
      <c r="B29" s="266" t="s">
        <v>682</v>
      </c>
      <c r="C29" s="266"/>
      <c r="D29" s="266"/>
      <c r="E29" s="266"/>
      <c r="F29" s="315"/>
      <c r="G29" s="809">
        <v>1019.5326999999994</v>
      </c>
      <c r="H29" s="194">
        <v>22308.527965802376</v>
      </c>
      <c r="I29" s="317">
        <v>16836.31816484817</v>
      </c>
      <c r="J29" s="195">
        <v>2192.6050042338034</v>
      </c>
      <c r="K29" s="195">
        <v>295.46215960835156</v>
      </c>
      <c r="L29" s="195">
        <v>0.34656400263898696</v>
      </c>
      <c r="M29" s="195" t="s">
        <v>337</v>
      </c>
      <c r="N29" s="195">
        <v>25.617537001674084</v>
      </c>
      <c r="O29" s="195">
        <v>62.780559498810909</v>
      </c>
      <c r="P29" s="195" t="s">
        <v>337</v>
      </c>
      <c r="Q29" s="317">
        <v>2576.8118243452786</v>
      </c>
      <c r="R29" s="740">
        <v>19413.12998919345</v>
      </c>
      <c r="S29" s="810">
        <v>1378.2231637428933</v>
      </c>
      <c r="T29" s="194">
        <v>1517.1748128660658</v>
      </c>
      <c r="U29" s="318">
        <v>2895.3979766089592</v>
      </c>
    </row>
    <row r="30" spans="1:21" x14ac:dyDescent="0.25">
      <c r="A30" s="127"/>
      <c r="B30" s="266" t="s">
        <v>54</v>
      </c>
      <c r="C30" s="266"/>
      <c r="D30" s="266"/>
      <c r="E30" s="266"/>
      <c r="F30" s="315"/>
      <c r="G30" s="809">
        <v>13.832800000000475</v>
      </c>
      <c r="H30" s="194">
        <v>3063.2590092159662</v>
      </c>
      <c r="I30" s="317">
        <v>891.17056009958105</v>
      </c>
      <c r="J30" s="195">
        <v>282.03747866955064</v>
      </c>
      <c r="K30" s="195">
        <v>15.440904215629416</v>
      </c>
      <c r="L30" s="195">
        <v>0.29729134290081399</v>
      </c>
      <c r="M30" s="195" t="s">
        <v>337</v>
      </c>
      <c r="N30" s="195">
        <v>1.7058866401383561</v>
      </c>
      <c r="O30" s="195">
        <v>2.8614344648516976E-2</v>
      </c>
      <c r="P30" s="195" t="s">
        <v>337</v>
      </c>
      <c r="Q30" s="317">
        <v>298.91559252706656</v>
      </c>
      <c r="R30" s="740">
        <v>1190.0861526266453</v>
      </c>
      <c r="S30" s="810">
        <v>104.55946899128185</v>
      </c>
      <c r="T30" s="194">
        <v>1768.6133875980188</v>
      </c>
      <c r="U30" s="318">
        <v>1873.1728565893004</v>
      </c>
    </row>
    <row r="31" spans="1:21" x14ac:dyDescent="0.25">
      <c r="A31" s="127"/>
      <c r="B31" s="266" t="s">
        <v>92</v>
      </c>
      <c r="C31" s="266"/>
      <c r="D31" s="266"/>
      <c r="E31" s="266"/>
      <c r="F31" s="315"/>
      <c r="G31" s="809">
        <v>101.35677845350135</v>
      </c>
      <c r="H31" s="370">
        <v>113.73133634774896</v>
      </c>
      <c r="I31" s="750">
        <v>105.29314397229803</v>
      </c>
      <c r="J31" s="371">
        <v>112.86312300322909</v>
      </c>
      <c r="K31" s="371">
        <v>105.22601751645524</v>
      </c>
      <c r="L31" s="371">
        <v>14.217477684634092</v>
      </c>
      <c r="M31" s="371" t="s">
        <v>337</v>
      </c>
      <c r="N31" s="371">
        <v>106.65905797277419</v>
      </c>
      <c r="O31" s="371">
        <v>100.04557835240233</v>
      </c>
      <c r="P31" s="371" t="s">
        <v>337</v>
      </c>
      <c r="Q31" s="750">
        <v>111.60021037248289</v>
      </c>
      <c r="R31" s="752">
        <v>106.13031568474081</v>
      </c>
      <c r="S31" s="811">
        <v>107.58654126138221</v>
      </c>
      <c r="T31" s="370">
        <v>216.57281498477855</v>
      </c>
      <c r="U31" s="271">
        <v>164.69483199622624</v>
      </c>
    </row>
    <row r="32" spans="1:21" x14ac:dyDescent="0.25">
      <c r="A32" s="736"/>
      <c r="B32" s="1161"/>
      <c r="C32" s="1161"/>
      <c r="D32" s="1161"/>
      <c r="E32" s="1161"/>
      <c r="F32" s="1162"/>
      <c r="G32" s="1447" t="s">
        <v>570</v>
      </c>
      <c r="H32" s="1444"/>
      <c r="I32" s="1444"/>
      <c r="J32" s="1444"/>
      <c r="K32" s="1444"/>
      <c r="L32" s="1444"/>
      <c r="M32" s="1444"/>
      <c r="N32" s="1444"/>
      <c r="O32" s="1444"/>
      <c r="P32" s="1444"/>
      <c r="Q32" s="1444"/>
      <c r="R32" s="1444"/>
      <c r="S32" s="1444"/>
      <c r="T32" s="1444"/>
      <c r="U32" s="1444"/>
    </row>
    <row r="33" spans="1:21" x14ac:dyDescent="0.25">
      <c r="A33" s="322"/>
      <c r="B33" s="323" t="s">
        <v>721</v>
      </c>
      <c r="C33" s="323"/>
      <c r="D33" s="323"/>
      <c r="E33" s="323"/>
      <c r="F33" s="324"/>
      <c r="G33" s="309">
        <v>8905.5906000000032</v>
      </c>
      <c r="H33" s="351">
        <v>25183.756070409629</v>
      </c>
      <c r="I33" s="311">
        <v>17403.927876495927</v>
      </c>
      <c r="J33" s="352">
        <v>2514.8048107368991</v>
      </c>
      <c r="K33" s="352">
        <v>453.9063173792581</v>
      </c>
      <c r="L33" s="352">
        <v>8.6323209902178348</v>
      </c>
      <c r="M33" s="352" t="s">
        <v>337</v>
      </c>
      <c r="N33" s="352">
        <v>58.882254254984453</v>
      </c>
      <c r="O33" s="352">
        <v>111.15629995387383</v>
      </c>
      <c r="P33" s="352" t="s">
        <v>337</v>
      </c>
      <c r="Q33" s="606">
        <v>3147.3820033152333</v>
      </c>
      <c r="R33" s="739">
        <v>20551.30987981116</v>
      </c>
      <c r="S33" s="607">
        <v>1533.5276678150146</v>
      </c>
      <c r="T33" s="310">
        <v>3098.9185227835037</v>
      </c>
      <c r="U33" s="196">
        <v>4632.4461905985181</v>
      </c>
    </row>
    <row r="34" spans="1:21" x14ac:dyDescent="0.25">
      <c r="A34" s="127"/>
      <c r="B34" s="266" t="s">
        <v>682</v>
      </c>
      <c r="C34" s="266"/>
      <c r="D34" s="266"/>
      <c r="E34" s="266"/>
      <c r="F34" s="315"/>
      <c r="G34" s="809">
        <v>8851.8126999999877</v>
      </c>
      <c r="H34" s="194">
        <v>22362.603274091762</v>
      </c>
      <c r="I34" s="317">
        <v>16511.823128235275</v>
      </c>
      <c r="J34" s="195">
        <v>2301.4420067127439</v>
      </c>
      <c r="K34" s="195">
        <v>432.41555483884082</v>
      </c>
      <c r="L34" s="195">
        <v>6.7231615357910544</v>
      </c>
      <c r="M34" s="195" t="s">
        <v>337</v>
      </c>
      <c r="N34" s="195">
        <v>57.811633316642649</v>
      </c>
      <c r="O34" s="195">
        <v>100.48423000786433</v>
      </c>
      <c r="P34" s="195" t="s">
        <v>337</v>
      </c>
      <c r="Q34" s="317">
        <v>2898.8765864118827</v>
      </c>
      <c r="R34" s="740">
        <v>19410.699714647159</v>
      </c>
      <c r="S34" s="810">
        <v>1398.3357988735272</v>
      </c>
      <c r="T34" s="194">
        <v>1553.567760571048</v>
      </c>
      <c r="U34" s="318">
        <v>2951.903559444575</v>
      </c>
    </row>
    <row r="35" spans="1:21" x14ac:dyDescent="0.25">
      <c r="A35" s="127"/>
      <c r="B35" s="266" t="s">
        <v>54</v>
      </c>
      <c r="C35" s="266"/>
      <c r="D35" s="266"/>
      <c r="E35" s="266"/>
      <c r="F35" s="315"/>
      <c r="G35" s="809">
        <v>53.777900000015507</v>
      </c>
      <c r="H35" s="194">
        <v>2821.1527963178669</v>
      </c>
      <c r="I35" s="317">
        <v>892.10474826065183</v>
      </c>
      <c r="J35" s="195">
        <v>213.36280402415514</v>
      </c>
      <c r="K35" s="195">
        <v>21.490762540417279</v>
      </c>
      <c r="L35" s="195">
        <v>2</v>
      </c>
      <c r="M35" s="195" t="s">
        <v>337</v>
      </c>
      <c r="N35" s="195">
        <v>1.0706209383418042</v>
      </c>
      <c r="O35" s="195">
        <v>10.672069946009501</v>
      </c>
      <c r="P35" s="195" t="s">
        <v>337</v>
      </c>
      <c r="Q35" s="317">
        <v>248.50541690335058</v>
      </c>
      <c r="R35" s="740">
        <v>1140.610165164002</v>
      </c>
      <c r="S35" s="810">
        <v>135.19186894148743</v>
      </c>
      <c r="T35" s="194">
        <v>1545.3507622124557</v>
      </c>
      <c r="U35" s="318">
        <v>1680.5426311539431</v>
      </c>
    </row>
    <row r="36" spans="1:21" x14ac:dyDescent="0.25">
      <c r="A36" s="127"/>
      <c r="B36" s="266" t="s">
        <v>92</v>
      </c>
      <c r="C36" s="266"/>
      <c r="D36" s="266"/>
      <c r="E36" s="266"/>
      <c r="F36" s="315"/>
      <c r="G36" s="809">
        <v>100.60753544864336</v>
      </c>
      <c r="H36" s="370">
        <v>112.61549365134209</v>
      </c>
      <c r="I36" s="750">
        <v>105.40282403301153</v>
      </c>
      <c r="J36" s="371">
        <v>109.27083121807233</v>
      </c>
      <c r="K36" s="371">
        <v>104.969932811142</v>
      </c>
      <c r="L36" s="371">
        <v>128.39675120496932</v>
      </c>
      <c r="M36" s="371" t="s">
        <v>337</v>
      </c>
      <c r="N36" s="371">
        <v>101.85191262886116</v>
      </c>
      <c r="O36" s="371">
        <v>110.62064161229503</v>
      </c>
      <c r="P36" s="371" t="s">
        <v>337</v>
      </c>
      <c r="Q36" s="750">
        <v>108.57247314591412</v>
      </c>
      <c r="R36" s="752">
        <v>105.87619293447371</v>
      </c>
      <c r="S36" s="811">
        <v>109.66805462968161</v>
      </c>
      <c r="T36" s="370">
        <v>199.47108851206002</v>
      </c>
      <c r="U36" s="271">
        <v>156.93081082466497</v>
      </c>
    </row>
    <row r="37" spans="1:21" x14ac:dyDescent="0.25">
      <c r="A37" s="736"/>
      <c r="B37" s="1161"/>
      <c r="C37" s="1161"/>
      <c r="D37" s="1161"/>
      <c r="E37" s="1161"/>
      <c r="F37" s="1162"/>
      <c r="G37" s="1447" t="s">
        <v>571</v>
      </c>
      <c r="H37" s="1444"/>
      <c r="I37" s="1444"/>
      <c r="J37" s="1444"/>
      <c r="K37" s="1444"/>
      <c r="L37" s="1444"/>
      <c r="M37" s="1444"/>
      <c r="N37" s="1444"/>
      <c r="O37" s="1444"/>
      <c r="P37" s="1444"/>
      <c r="Q37" s="1444"/>
      <c r="R37" s="1444"/>
      <c r="S37" s="1444"/>
      <c r="T37" s="1444"/>
      <c r="U37" s="1444"/>
    </row>
    <row r="38" spans="1:21" x14ac:dyDescent="0.25">
      <c r="A38" s="322"/>
      <c r="B38" s="323" t="s">
        <v>721</v>
      </c>
      <c r="C38" s="323"/>
      <c r="D38" s="323"/>
      <c r="E38" s="323"/>
      <c r="F38" s="324"/>
      <c r="G38" s="309">
        <v>211.43820000000002</v>
      </c>
      <c r="H38" s="351">
        <v>25937.601388963758</v>
      </c>
      <c r="I38" s="311">
        <v>17808.524350535208</v>
      </c>
      <c r="J38" s="352">
        <v>2760.7377317186128</v>
      </c>
      <c r="K38" s="352">
        <v>417.13607096541682</v>
      </c>
      <c r="L38" s="352">
        <v>3.3228779536211213</v>
      </c>
      <c r="M38" s="352" t="s">
        <v>337</v>
      </c>
      <c r="N38" s="352">
        <v>18.411605219239785</v>
      </c>
      <c r="O38" s="352">
        <v>39.391336727863425</v>
      </c>
      <c r="P38" s="352" t="s">
        <v>337</v>
      </c>
      <c r="Q38" s="606">
        <v>10088.964539236133</v>
      </c>
      <c r="R38" s="739">
        <v>21047.523973119965</v>
      </c>
      <c r="S38" s="607">
        <v>2232.6673546533539</v>
      </c>
      <c r="T38" s="310">
        <v>2657.4100611904555</v>
      </c>
      <c r="U38" s="196">
        <v>4890.0774158438089</v>
      </c>
    </row>
    <row r="39" spans="1:21" x14ac:dyDescent="0.25">
      <c r="A39" s="127"/>
      <c r="B39" s="266" t="s">
        <v>682</v>
      </c>
      <c r="C39" s="266"/>
      <c r="D39" s="266"/>
      <c r="E39" s="266"/>
      <c r="F39" s="315"/>
      <c r="G39" s="809">
        <v>214.68539999999999</v>
      </c>
      <c r="H39" s="194">
        <v>23517.594427318614</v>
      </c>
      <c r="I39" s="317">
        <v>16877.010888180263</v>
      </c>
      <c r="J39" s="195">
        <v>2395.4225578451069</v>
      </c>
      <c r="K39" s="195">
        <v>373.82840193138424</v>
      </c>
      <c r="L39" s="195">
        <v>1.8593097931515914</v>
      </c>
      <c r="M39" s="195" t="s">
        <v>337</v>
      </c>
      <c r="N39" s="195">
        <v>37.532050774451051</v>
      </c>
      <c r="O39" s="195">
        <v>42.783145321790251</v>
      </c>
      <c r="P39" s="195" t="s">
        <v>337</v>
      </c>
      <c r="Q39" s="317">
        <v>9200.607290659791</v>
      </c>
      <c r="R39" s="740">
        <v>19728.436353846148</v>
      </c>
      <c r="S39" s="810">
        <v>1958.4016891693611</v>
      </c>
      <c r="T39" s="194">
        <v>1830.7563843031094</v>
      </c>
      <c r="U39" s="318">
        <v>3789.1580734724703</v>
      </c>
    </row>
    <row r="40" spans="1:21" x14ac:dyDescent="0.25">
      <c r="A40" s="127"/>
      <c r="B40" s="266" t="s">
        <v>54</v>
      </c>
      <c r="C40" s="266"/>
      <c r="D40" s="266"/>
      <c r="E40" s="266"/>
      <c r="F40" s="315"/>
      <c r="G40" s="809">
        <v>-3.2471999999999639</v>
      </c>
      <c r="H40" s="194">
        <v>2420.0069616451437</v>
      </c>
      <c r="I40" s="317">
        <v>931.51346235494566</v>
      </c>
      <c r="J40" s="195">
        <v>365.31517387350596</v>
      </c>
      <c r="K40" s="195">
        <v>43.307669034032585</v>
      </c>
      <c r="L40" s="195">
        <v>1.4635681604695299</v>
      </c>
      <c r="M40" s="195" t="s">
        <v>337</v>
      </c>
      <c r="N40" s="195">
        <v>-19.120445555211266</v>
      </c>
      <c r="O40" s="195">
        <v>-3.3918085939268252</v>
      </c>
      <c r="P40" s="195" t="s">
        <v>337</v>
      </c>
      <c r="Q40" s="317">
        <v>888.35724857634159</v>
      </c>
      <c r="R40" s="740">
        <v>1319.0876192738178</v>
      </c>
      <c r="S40" s="810">
        <v>274.26566548399273</v>
      </c>
      <c r="T40" s="194">
        <v>826.65367688734614</v>
      </c>
      <c r="U40" s="318">
        <v>1100.9193423713386</v>
      </c>
    </row>
    <row r="41" spans="1:21" x14ac:dyDescent="0.25">
      <c r="A41" s="127"/>
      <c r="B41" s="266" t="s">
        <v>92</v>
      </c>
      <c r="C41" s="266"/>
      <c r="D41" s="266"/>
      <c r="E41" s="266"/>
      <c r="F41" s="315"/>
      <c r="G41" s="809">
        <v>98.487461187393293</v>
      </c>
      <c r="H41" s="370">
        <v>110.29019770335866</v>
      </c>
      <c r="I41" s="750">
        <v>105.51942206192049</v>
      </c>
      <c r="J41" s="371">
        <v>115.25055246211504</v>
      </c>
      <c r="K41" s="371">
        <v>111.58490601845219</v>
      </c>
      <c r="L41" s="371">
        <v>178.71566996851737</v>
      </c>
      <c r="M41" s="371" t="s">
        <v>337</v>
      </c>
      <c r="N41" s="371">
        <v>49.055686644687682</v>
      </c>
      <c r="O41" s="371">
        <v>92.072091548165545</v>
      </c>
      <c r="P41" s="371" t="s">
        <v>337</v>
      </c>
      <c r="Q41" s="750">
        <v>109.65541969689521</v>
      </c>
      <c r="R41" s="752">
        <v>106.68622487669508</v>
      </c>
      <c r="S41" s="811">
        <v>114.00456642785679</v>
      </c>
      <c r="T41" s="370">
        <v>145.15366894115832</v>
      </c>
      <c r="U41" s="271">
        <v>129.05445803590959</v>
      </c>
    </row>
    <row r="42" spans="1:21" x14ac:dyDescent="0.25">
      <c r="A42" s="736"/>
      <c r="B42" s="1161"/>
      <c r="C42" s="1161"/>
      <c r="D42" s="1161"/>
      <c r="E42" s="1161"/>
      <c r="F42" s="1162"/>
      <c r="G42" s="1447" t="s">
        <v>572</v>
      </c>
      <c r="H42" s="1444"/>
      <c r="I42" s="1444"/>
      <c r="J42" s="1444"/>
      <c r="K42" s="1444"/>
      <c r="L42" s="1444"/>
      <c r="M42" s="1444"/>
      <c r="N42" s="1444"/>
      <c r="O42" s="1444"/>
      <c r="P42" s="1444"/>
      <c r="Q42" s="1444"/>
      <c r="R42" s="1444"/>
      <c r="S42" s="1444"/>
      <c r="T42" s="1444"/>
      <c r="U42" s="1444"/>
    </row>
    <row r="43" spans="1:21" x14ac:dyDescent="0.25">
      <c r="A43" s="322"/>
      <c r="B43" s="323" t="s">
        <v>721</v>
      </c>
      <c r="C43" s="323"/>
      <c r="D43" s="323"/>
      <c r="E43" s="323"/>
      <c r="F43" s="324"/>
      <c r="G43" s="309">
        <v>157.77160000000001</v>
      </c>
      <c r="H43" s="351">
        <v>26328.619451578528</v>
      </c>
      <c r="I43" s="311">
        <v>17623.706780349989</v>
      </c>
      <c r="J43" s="352">
        <v>2465.6180199731766</v>
      </c>
      <c r="K43" s="352">
        <v>396.67151756082836</v>
      </c>
      <c r="L43" s="352">
        <v>14.370985230125912</v>
      </c>
      <c r="M43" s="352" t="s">
        <v>337</v>
      </c>
      <c r="N43" s="352">
        <v>208.31062117643481</v>
      </c>
      <c r="O43" s="352">
        <v>121.46672785216096</v>
      </c>
      <c r="P43" s="352" t="s">
        <v>337</v>
      </c>
      <c r="Q43" s="606">
        <v>10231.116023604171</v>
      </c>
      <c r="R43" s="739">
        <v>20830.144652142713</v>
      </c>
      <c r="S43" s="607">
        <v>2451.8629039277866</v>
      </c>
      <c r="T43" s="310">
        <v>3046.6118955080215</v>
      </c>
      <c r="U43" s="196">
        <v>5498.4747994358077</v>
      </c>
    </row>
    <row r="44" spans="1:21" x14ac:dyDescent="0.25">
      <c r="A44" s="127"/>
      <c r="B44" s="266" t="s">
        <v>682</v>
      </c>
      <c r="C44" s="266"/>
      <c r="D44" s="266"/>
      <c r="E44" s="266"/>
      <c r="F44" s="315"/>
      <c r="G44" s="809">
        <v>153.96959999999999</v>
      </c>
      <c r="H44" s="194">
        <v>23341.954623943082</v>
      </c>
      <c r="I44" s="317">
        <v>16918.518872123677</v>
      </c>
      <c r="J44" s="195">
        <v>2403.0761050666283</v>
      </c>
      <c r="K44" s="195">
        <v>390.86178916703903</v>
      </c>
      <c r="L44" s="195">
        <v>21.381926475529369</v>
      </c>
      <c r="M44" s="195" t="s">
        <v>337</v>
      </c>
      <c r="N44" s="195">
        <v>36.967795374324972</v>
      </c>
      <c r="O44" s="195">
        <v>119.62751088526564</v>
      </c>
      <c r="P44" s="195" t="s">
        <v>337</v>
      </c>
      <c r="Q44" s="317">
        <v>9184.7892351084338</v>
      </c>
      <c r="R44" s="740">
        <v>19890.433999092467</v>
      </c>
      <c r="S44" s="810">
        <v>2222.7428877735174</v>
      </c>
      <c r="T44" s="194">
        <v>1228.7777370771028</v>
      </c>
      <c r="U44" s="318">
        <v>3451.5206248506202</v>
      </c>
    </row>
    <row r="45" spans="1:21" x14ac:dyDescent="0.25">
      <c r="A45" s="127"/>
      <c r="B45" s="266" t="s">
        <v>54</v>
      </c>
      <c r="C45" s="266"/>
      <c r="D45" s="266"/>
      <c r="E45" s="266"/>
      <c r="F45" s="315"/>
      <c r="G45" s="809">
        <v>3.8020000000000209</v>
      </c>
      <c r="H45" s="194">
        <v>2986.6648276354463</v>
      </c>
      <c r="I45" s="317">
        <v>705.18790822631127</v>
      </c>
      <c r="J45" s="195">
        <v>62.5419149065483</v>
      </c>
      <c r="K45" s="195">
        <v>5.809728393789328</v>
      </c>
      <c r="L45" s="195">
        <v>-7.0109412454034565</v>
      </c>
      <c r="M45" s="195" t="s">
        <v>337</v>
      </c>
      <c r="N45" s="195">
        <v>171.34282580210984</v>
      </c>
      <c r="O45" s="195">
        <v>1.8392169668953215</v>
      </c>
      <c r="P45" s="195" t="s">
        <v>337</v>
      </c>
      <c r="Q45" s="317">
        <v>1046.3267884957368</v>
      </c>
      <c r="R45" s="740">
        <v>939.71065305024604</v>
      </c>
      <c r="S45" s="810">
        <v>229.12001615426925</v>
      </c>
      <c r="T45" s="194">
        <v>1817.8341584309187</v>
      </c>
      <c r="U45" s="318">
        <v>2046.9541745851875</v>
      </c>
    </row>
    <row r="46" spans="1:21" x14ac:dyDescent="0.25">
      <c r="A46" s="127"/>
      <c r="B46" s="266" t="s">
        <v>92</v>
      </c>
      <c r="C46" s="266"/>
      <c r="D46" s="266"/>
      <c r="E46" s="266"/>
      <c r="F46" s="315"/>
      <c r="G46" s="809">
        <v>102.46931861874033</v>
      </c>
      <c r="H46" s="370">
        <v>112.79526447443209</v>
      </c>
      <c r="I46" s="750">
        <v>104.16814210248768</v>
      </c>
      <c r="J46" s="371">
        <v>102.60257737050797</v>
      </c>
      <c r="K46" s="371">
        <v>101.48638944885617</v>
      </c>
      <c r="L46" s="371">
        <v>67.210900040147664</v>
      </c>
      <c r="M46" s="371" t="s">
        <v>337</v>
      </c>
      <c r="N46" s="371">
        <v>563.49213975879002</v>
      </c>
      <c r="O46" s="371">
        <v>101.53745317718707</v>
      </c>
      <c r="P46" s="371" t="s">
        <v>337</v>
      </c>
      <c r="Q46" s="750">
        <v>111.39195208199443</v>
      </c>
      <c r="R46" s="752">
        <v>104.72443513848478</v>
      </c>
      <c r="S46" s="811">
        <v>110.30798557109655</v>
      </c>
      <c r="T46" s="370">
        <v>247.93840281929312</v>
      </c>
      <c r="U46" s="271">
        <v>159.30586535822246</v>
      </c>
    </row>
    <row r="47" spans="1:21" x14ac:dyDescent="0.25">
      <c r="A47" s="736"/>
      <c r="B47" s="1161"/>
      <c r="C47" s="1161"/>
      <c r="D47" s="1161"/>
      <c r="E47" s="1161"/>
      <c r="F47" s="1162"/>
      <c r="G47" s="1446" t="s">
        <v>573</v>
      </c>
      <c r="H47" s="1444"/>
      <c r="I47" s="1444"/>
      <c r="J47" s="1444"/>
      <c r="K47" s="1444"/>
      <c r="L47" s="1444"/>
      <c r="M47" s="1444"/>
      <c r="N47" s="1444"/>
      <c r="O47" s="1444"/>
      <c r="P47" s="1444"/>
      <c r="Q47" s="1444"/>
      <c r="R47" s="1444"/>
      <c r="S47" s="1444"/>
      <c r="T47" s="1444"/>
      <c r="U47" s="1444"/>
    </row>
    <row r="48" spans="1:21" x14ac:dyDescent="0.25">
      <c r="A48" s="322"/>
      <c r="B48" s="323" t="s">
        <v>721</v>
      </c>
      <c r="C48" s="323"/>
      <c r="D48" s="323"/>
      <c r="E48" s="323"/>
      <c r="F48" s="324"/>
      <c r="G48" s="798">
        <v>127.63319999999999</v>
      </c>
      <c r="H48" s="351">
        <v>21496.599239069459</v>
      </c>
      <c r="I48" s="311">
        <v>14935.274155418289</v>
      </c>
      <c r="J48" s="352">
        <v>2124.6888218216995</v>
      </c>
      <c r="K48" s="352">
        <v>148.84907166264995</v>
      </c>
      <c r="L48" s="352">
        <v>0</v>
      </c>
      <c r="M48" s="352" t="s">
        <v>337</v>
      </c>
      <c r="N48" s="352">
        <v>60.553732623382217</v>
      </c>
      <c r="O48" s="352">
        <v>10.094682783685332</v>
      </c>
      <c r="P48" s="352" t="s">
        <v>337</v>
      </c>
      <c r="Q48" s="606">
        <v>2344.1863088914165</v>
      </c>
      <c r="R48" s="739">
        <v>17279.460464309708</v>
      </c>
      <c r="S48" s="607">
        <v>1049.4206575300675</v>
      </c>
      <c r="T48" s="310">
        <v>3167.7181172296864</v>
      </c>
      <c r="U48" s="196">
        <v>4217.1387747597537</v>
      </c>
    </row>
    <row r="49" spans="1:23" x14ac:dyDescent="0.25">
      <c r="A49" s="127"/>
      <c r="B49" s="266" t="s">
        <v>682</v>
      </c>
      <c r="C49" s="266"/>
      <c r="D49" s="266"/>
      <c r="E49" s="266"/>
      <c r="F49" s="315"/>
      <c r="G49" s="809">
        <v>120.70209999999999</v>
      </c>
      <c r="H49" s="194">
        <v>19632.258538445756</v>
      </c>
      <c r="I49" s="317">
        <v>14356.297446357605</v>
      </c>
      <c r="J49" s="195">
        <v>1927.7916457128747</v>
      </c>
      <c r="K49" s="195">
        <v>193.76492483008442</v>
      </c>
      <c r="L49" s="195">
        <v>0</v>
      </c>
      <c r="M49" s="195" t="s">
        <v>337</v>
      </c>
      <c r="N49" s="195">
        <v>72.330970215099825</v>
      </c>
      <c r="O49" s="195">
        <v>5.5743299688516883</v>
      </c>
      <c r="P49" s="195" t="s">
        <v>337</v>
      </c>
      <c r="Q49" s="317">
        <v>2199.4618707269105</v>
      </c>
      <c r="R49" s="740">
        <v>16555.759317084514</v>
      </c>
      <c r="S49" s="810">
        <v>1115.6143927901835</v>
      </c>
      <c r="T49" s="194">
        <v>1960.8848285710581</v>
      </c>
      <c r="U49" s="318">
        <v>3076.4992213612413</v>
      </c>
    </row>
    <row r="50" spans="1:23" x14ac:dyDescent="0.25">
      <c r="A50" s="127"/>
      <c r="B50" s="266" t="s">
        <v>54</v>
      </c>
      <c r="C50" s="266"/>
      <c r="D50" s="266"/>
      <c r="E50" s="266"/>
      <c r="F50" s="315"/>
      <c r="G50" s="809">
        <v>6.9311000000000007</v>
      </c>
      <c r="H50" s="194">
        <v>1864.340700623703</v>
      </c>
      <c r="I50" s="317">
        <v>578.97670906068379</v>
      </c>
      <c r="J50" s="195">
        <v>196.89717610882485</v>
      </c>
      <c r="K50" s="195">
        <v>-44.915853167434477</v>
      </c>
      <c r="L50" s="876">
        <v>0</v>
      </c>
      <c r="M50" s="195" t="s">
        <v>337</v>
      </c>
      <c r="N50" s="195">
        <v>-11.777237591717608</v>
      </c>
      <c r="O50" s="195">
        <v>4.520352814833644</v>
      </c>
      <c r="P50" s="195" t="s">
        <v>337</v>
      </c>
      <c r="Q50" s="317">
        <v>144.72443816450595</v>
      </c>
      <c r="R50" s="740">
        <v>723.7011472251902</v>
      </c>
      <c r="S50" s="810">
        <v>-66.193735260116</v>
      </c>
      <c r="T50" s="194">
        <v>1206.8332886586284</v>
      </c>
      <c r="U50" s="318">
        <v>1140.6395533985124</v>
      </c>
    </row>
    <row r="51" spans="1:23" x14ac:dyDescent="0.25">
      <c r="A51" s="127"/>
      <c r="B51" s="266" t="s">
        <v>92</v>
      </c>
      <c r="C51" s="266"/>
      <c r="D51" s="266"/>
      <c r="E51" s="266"/>
      <c r="F51" s="315"/>
      <c r="G51" s="809">
        <v>105.74231931341708</v>
      </c>
      <c r="H51" s="370">
        <v>109.49631290242421</v>
      </c>
      <c r="I51" s="750">
        <v>104.03291107072721</v>
      </c>
      <c r="J51" s="371">
        <v>110.21361289466604</v>
      </c>
      <c r="K51" s="371">
        <v>76.819409804523758</v>
      </c>
      <c r="L51" s="371" t="s">
        <v>337</v>
      </c>
      <c r="M51" s="371" t="s">
        <v>337</v>
      </c>
      <c r="N51" s="371">
        <v>83.717572767662134</v>
      </c>
      <c r="O51" s="371">
        <v>181.09230777676473</v>
      </c>
      <c r="P51" s="371" t="s">
        <v>337</v>
      </c>
      <c r="Q51" s="750">
        <v>106.57999304696632</v>
      </c>
      <c r="R51" s="752">
        <v>104.37129541064529</v>
      </c>
      <c r="S51" s="811">
        <v>94.066611574043648</v>
      </c>
      <c r="T51" s="370">
        <v>161.54534274907292</v>
      </c>
      <c r="U51" s="271">
        <v>137.07589280304839</v>
      </c>
    </row>
    <row r="52" spans="1:23" x14ac:dyDescent="0.25">
      <c r="A52" s="736"/>
      <c r="B52" s="1161"/>
      <c r="C52" s="1161"/>
      <c r="D52" s="1161"/>
      <c r="E52" s="1161"/>
      <c r="F52" s="1162"/>
      <c r="G52" s="1447" t="s">
        <v>574</v>
      </c>
      <c r="H52" s="1444"/>
      <c r="I52" s="1444"/>
      <c r="J52" s="1444"/>
      <c r="K52" s="1444"/>
      <c r="L52" s="1444"/>
      <c r="M52" s="1444"/>
      <c r="N52" s="1444"/>
      <c r="O52" s="1444"/>
      <c r="P52" s="1444"/>
      <c r="Q52" s="1444"/>
      <c r="R52" s="1444"/>
      <c r="S52" s="1444"/>
      <c r="T52" s="1444"/>
      <c r="U52" s="1444"/>
    </row>
    <row r="53" spans="1:23" x14ac:dyDescent="0.25">
      <c r="A53" s="322"/>
      <c r="B53" s="323" t="s">
        <v>721</v>
      </c>
      <c r="C53" s="323"/>
      <c r="D53" s="323"/>
      <c r="E53" s="323"/>
      <c r="F53" s="324"/>
      <c r="G53" s="309">
        <v>1051.9643000000003</v>
      </c>
      <c r="H53" s="351">
        <v>24650.182282801801</v>
      </c>
      <c r="I53" s="311">
        <v>16721.409573182911</v>
      </c>
      <c r="J53" s="352">
        <v>2374.2730623082916</v>
      </c>
      <c r="K53" s="352">
        <v>287.97182882853832</v>
      </c>
      <c r="L53" s="352">
        <v>2.7811463437178108</v>
      </c>
      <c r="M53" s="352" t="s">
        <v>337</v>
      </c>
      <c r="N53" s="352">
        <v>34.716878383293654</v>
      </c>
      <c r="O53" s="352">
        <v>79.769658849956485</v>
      </c>
      <c r="P53" s="352" t="s">
        <v>337</v>
      </c>
      <c r="Q53" s="606">
        <v>2779.5125747137981</v>
      </c>
      <c r="R53" s="739">
        <v>19500.922147896708</v>
      </c>
      <c r="S53" s="607">
        <v>1328.0553658839315</v>
      </c>
      <c r="T53" s="310">
        <v>3821.2047690211548</v>
      </c>
      <c r="U53" s="196">
        <v>5149.2601349050865</v>
      </c>
      <c r="W53" s="290" t="s">
        <v>436</v>
      </c>
    </row>
    <row r="54" spans="1:23" x14ac:dyDescent="0.25">
      <c r="A54" s="127"/>
      <c r="B54" s="266" t="s">
        <v>682</v>
      </c>
      <c r="C54" s="266"/>
      <c r="D54" s="266"/>
      <c r="E54" s="266"/>
      <c r="F54" s="315"/>
      <c r="G54" s="809">
        <v>996.37100000000055</v>
      </c>
      <c r="H54" s="194">
        <v>22040.866722000803</v>
      </c>
      <c r="I54" s="317">
        <v>15875.70459865518</v>
      </c>
      <c r="J54" s="195">
        <v>2145.1495811633727</v>
      </c>
      <c r="K54" s="195">
        <v>268.30425949102624</v>
      </c>
      <c r="L54" s="195">
        <v>3.0984944363093643</v>
      </c>
      <c r="M54" s="195" t="s">
        <v>337</v>
      </c>
      <c r="N54" s="195">
        <v>30.48964692870425</v>
      </c>
      <c r="O54" s="195">
        <v>78.750702967736558</v>
      </c>
      <c r="P54" s="195" t="s">
        <v>337</v>
      </c>
      <c r="Q54" s="317">
        <v>2525.7926849871492</v>
      </c>
      <c r="R54" s="740">
        <v>18401.497283642329</v>
      </c>
      <c r="S54" s="810">
        <v>1221.9517964024769</v>
      </c>
      <c r="T54" s="194">
        <v>2417.417641955989</v>
      </c>
      <c r="U54" s="318">
        <v>3639.3694383584661</v>
      </c>
    </row>
    <row r="55" spans="1:23" x14ac:dyDescent="0.25">
      <c r="A55" s="127"/>
      <c r="B55" s="266" t="s">
        <v>54</v>
      </c>
      <c r="C55" s="266"/>
      <c r="D55" s="266"/>
      <c r="E55" s="266"/>
      <c r="F55" s="315"/>
      <c r="G55" s="809">
        <v>55.593299999999772</v>
      </c>
      <c r="H55" s="194">
        <v>2609.3155608009984</v>
      </c>
      <c r="I55" s="317">
        <v>845.70497452773088</v>
      </c>
      <c r="J55" s="195">
        <v>229.12348114491897</v>
      </c>
      <c r="K55" s="195">
        <v>19.667569337512077</v>
      </c>
      <c r="L55" s="195">
        <v>-0.3173480925915535</v>
      </c>
      <c r="M55" s="195" t="s">
        <v>337</v>
      </c>
      <c r="N55" s="195">
        <v>4.2272314545894041</v>
      </c>
      <c r="O55" s="195">
        <v>1.0189558822199274</v>
      </c>
      <c r="P55" s="195" t="s">
        <v>337</v>
      </c>
      <c r="Q55" s="317">
        <v>253.71988972664894</v>
      </c>
      <c r="R55" s="740">
        <v>1099.4248642543796</v>
      </c>
      <c r="S55" s="810">
        <v>106.10356948145454</v>
      </c>
      <c r="T55" s="194">
        <v>1403.7871270651658</v>
      </c>
      <c r="U55" s="318">
        <v>1509.8906965466203</v>
      </c>
    </row>
    <row r="56" spans="1:23" x14ac:dyDescent="0.25">
      <c r="A56" s="127"/>
      <c r="B56" s="266" t="s">
        <v>92</v>
      </c>
      <c r="C56" s="266"/>
      <c r="D56" s="266"/>
      <c r="E56" s="266"/>
      <c r="F56" s="315"/>
      <c r="G56" s="809">
        <v>105.57957828961297</v>
      </c>
      <c r="H56" s="370">
        <v>111.83853427232253</v>
      </c>
      <c r="I56" s="750">
        <v>105.32703899390626</v>
      </c>
      <c r="J56" s="371">
        <v>110.68100253506141</v>
      </c>
      <c r="K56" s="371">
        <v>107.33032318414233</v>
      </c>
      <c r="L56" s="371">
        <v>89.757990562360064</v>
      </c>
      <c r="M56" s="371" t="s">
        <v>337</v>
      </c>
      <c r="N56" s="371">
        <v>113.86448148932058</v>
      </c>
      <c r="O56" s="371">
        <v>101.29390068128966</v>
      </c>
      <c r="P56" s="371" t="s">
        <v>337</v>
      </c>
      <c r="Q56" s="750">
        <v>110.04515894098172</v>
      </c>
      <c r="R56" s="752">
        <v>105.97464895007045</v>
      </c>
      <c r="S56" s="811">
        <v>108.68312234523749</v>
      </c>
      <c r="T56" s="370">
        <v>158.06969812337965</v>
      </c>
      <c r="U56" s="271">
        <v>141.48770060639006</v>
      </c>
    </row>
    <row r="57" spans="1:23" x14ac:dyDescent="0.25">
      <c r="A57" s="736"/>
      <c r="B57" s="1161"/>
      <c r="C57" s="1161"/>
      <c r="D57" s="1161"/>
      <c r="E57" s="1161"/>
      <c r="F57" s="1162"/>
      <c r="G57" s="1447" t="s">
        <v>575</v>
      </c>
      <c r="H57" s="1444"/>
      <c r="I57" s="1444"/>
      <c r="J57" s="1444"/>
      <c r="K57" s="1444"/>
      <c r="L57" s="1444"/>
      <c r="M57" s="1444"/>
      <c r="N57" s="1444"/>
      <c r="O57" s="1444"/>
      <c r="P57" s="1444"/>
      <c r="Q57" s="1444"/>
      <c r="R57" s="1444"/>
      <c r="S57" s="1444"/>
      <c r="T57" s="1444"/>
      <c r="U57" s="1444"/>
    </row>
    <row r="58" spans="1:23" x14ac:dyDescent="0.25">
      <c r="A58" s="322"/>
      <c r="B58" s="323" t="s">
        <v>721</v>
      </c>
      <c r="C58" s="323"/>
      <c r="D58" s="323"/>
      <c r="E58" s="323"/>
      <c r="F58" s="324"/>
      <c r="G58" s="309">
        <v>74.897999999999982</v>
      </c>
      <c r="H58" s="351">
        <v>30020.247536649844</v>
      </c>
      <c r="I58" s="311">
        <v>22131.926086143823</v>
      </c>
      <c r="J58" s="352">
        <v>3069.0528006978388</v>
      </c>
      <c r="K58" s="352">
        <v>32.114787221732676</v>
      </c>
      <c r="L58" s="352">
        <v>331.8535430407577</v>
      </c>
      <c r="M58" s="352" t="s">
        <v>337</v>
      </c>
      <c r="N58" s="352">
        <v>24.705822140333083</v>
      </c>
      <c r="O58" s="352">
        <v>7.6926842728332767</v>
      </c>
      <c r="P58" s="352" t="s">
        <v>337</v>
      </c>
      <c r="Q58" s="606">
        <v>3465.4196373734958</v>
      </c>
      <c r="R58" s="739">
        <v>25597.345723517315</v>
      </c>
      <c r="S58" s="607">
        <v>1333.9386009417256</v>
      </c>
      <c r="T58" s="310">
        <v>3088.9632121908035</v>
      </c>
      <c r="U58" s="196">
        <v>4422.9018131325292</v>
      </c>
    </row>
    <row r="59" spans="1:23" x14ac:dyDescent="0.25">
      <c r="A59" s="127"/>
      <c r="B59" s="266" t="s">
        <v>682</v>
      </c>
      <c r="C59" s="266"/>
      <c r="D59" s="266"/>
      <c r="E59" s="266"/>
      <c r="F59" s="315"/>
      <c r="G59" s="809">
        <v>67.976800000000011</v>
      </c>
      <c r="H59" s="194">
        <v>26764.494160752874</v>
      </c>
      <c r="I59" s="317">
        <v>20661.757638880717</v>
      </c>
      <c r="J59" s="195">
        <v>2657.6224045066351</v>
      </c>
      <c r="K59" s="195">
        <v>24.767028358694919</v>
      </c>
      <c r="L59" s="195">
        <v>295.91468461788912</v>
      </c>
      <c r="M59" s="195" t="s">
        <v>337</v>
      </c>
      <c r="N59" s="195">
        <v>16.173410143853001</v>
      </c>
      <c r="O59" s="195">
        <v>2.6663508726506682</v>
      </c>
      <c r="P59" s="195" t="s">
        <v>337</v>
      </c>
      <c r="Q59" s="317">
        <v>2997.1438784997226</v>
      </c>
      <c r="R59" s="740">
        <v>23658.90151738044</v>
      </c>
      <c r="S59" s="810">
        <v>1303.9228089583501</v>
      </c>
      <c r="T59" s="194">
        <v>1801.6698344140941</v>
      </c>
      <c r="U59" s="318">
        <v>3105.5926433724444</v>
      </c>
    </row>
    <row r="60" spans="1:23" x14ac:dyDescent="0.25">
      <c r="A60" s="127"/>
      <c r="B60" s="266" t="s">
        <v>54</v>
      </c>
      <c r="C60" s="266"/>
      <c r="D60" s="266"/>
      <c r="E60" s="266"/>
      <c r="F60" s="315"/>
      <c r="G60" s="809">
        <v>6.9211999999999705</v>
      </c>
      <c r="H60" s="194">
        <v>3255.7533758969694</v>
      </c>
      <c r="I60" s="317">
        <v>1470.1684472631059</v>
      </c>
      <c r="J60" s="195">
        <v>411.43039619120373</v>
      </c>
      <c r="K60" s="195">
        <v>7.3477588630377575</v>
      </c>
      <c r="L60" s="195">
        <v>35.938858422868577</v>
      </c>
      <c r="M60" s="195" t="s">
        <v>337</v>
      </c>
      <c r="N60" s="195">
        <v>8.5324119964800822</v>
      </c>
      <c r="O60" s="195">
        <v>5.0263334001826081</v>
      </c>
      <c r="P60" s="195" t="s">
        <v>337</v>
      </c>
      <c r="Q60" s="317">
        <v>468.27575887377316</v>
      </c>
      <c r="R60" s="740">
        <v>1938.4442061368788</v>
      </c>
      <c r="S60" s="810">
        <v>30.015791983375493</v>
      </c>
      <c r="T60" s="194">
        <v>1287.2933777767093</v>
      </c>
      <c r="U60" s="318">
        <v>1317.3091697600848</v>
      </c>
    </row>
    <row r="61" spans="1:23" x14ac:dyDescent="0.25">
      <c r="A61" s="127"/>
      <c r="B61" s="266" t="s">
        <v>92</v>
      </c>
      <c r="C61" s="266"/>
      <c r="D61" s="266"/>
      <c r="E61" s="266"/>
      <c r="F61" s="315"/>
      <c r="G61" s="812">
        <v>110.1817090536771</v>
      </c>
      <c r="H61" s="813">
        <v>112.16444949918451</v>
      </c>
      <c r="I61" s="753">
        <v>107.11540844180935</v>
      </c>
      <c r="J61" s="814">
        <v>115.48114568471146</v>
      </c>
      <c r="K61" s="814">
        <v>129.66750292615623</v>
      </c>
      <c r="L61" s="814">
        <v>112.14500675060313</v>
      </c>
      <c r="M61" s="814" t="s">
        <v>337</v>
      </c>
      <c r="N61" s="814">
        <v>152.75580054292374</v>
      </c>
      <c r="O61" s="814">
        <v>288.50982636001834</v>
      </c>
      <c r="P61" s="814" t="s">
        <v>337</v>
      </c>
      <c r="Q61" s="753">
        <v>115.62406670674005</v>
      </c>
      <c r="R61" s="754">
        <v>108.1932975827844</v>
      </c>
      <c r="S61" s="815">
        <v>102.3019608045168</v>
      </c>
      <c r="T61" s="813">
        <v>171.45001560151775</v>
      </c>
      <c r="U61" s="755">
        <v>142.41732001044363</v>
      </c>
    </row>
    <row r="62" spans="1:23" x14ac:dyDescent="0.25">
      <c r="A62" s="736"/>
      <c r="B62" s="1161"/>
      <c r="C62" s="1161"/>
      <c r="D62" s="1161"/>
      <c r="E62" s="1161"/>
      <c r="F62" s="1162"/>
      <c r="G62" s="1447" t="s">
        <v>576</v>
      </c>
      <c r="H62" s="1444"/>
      <c r="I62" s="1444"/>
      <c r="J62" s="1444"/>
      <c r="K62" s="1444"/>
      <c r="L62" s="1444"/>
      <c r="M62" s="1444"/>
      <c r="N62" s="1444"/>
      <c r="O62" s="1444"/>
      <c r="P62" s="1444"/>
      <c r="Q62" s="1444"/>
      <c r="R62" s="1444"/>
      <c r="S62" s="1444"/>
      <c r="T62" s="1444"/>
      <c r="U62" s="1444"/>
    </row>
    <row r="63" spans="1:23" x14ac:dyDescent="0.25">
      <c r="A63" s="322"/>
      <c r="B63" s="323" t="s">
        <v>721</v>
      </c>
      <c r="C63" s="323"/>
      <c r="D63" s="323"/>
      <c r="E63" s="323"/>
      <c r="F63" s="324"/>
      <c r="G63" s="309">
        <v>167.08650000000006</v>
      </c>
      <c r="H63" s="351">
        <v>27598.248511998274</v>
      </c>
      <c r="I63" s="311">
        <v>17755.181198560818</v>
      </c>
      <c r="J63" s="352">
        <v>2758.767165510078</v>
      </c>
      <c r="K63" s="352">
        <v>484.06364368156596</v>
      </c>
      <c r="L63" s="352">
        <v>35.57388937267023</v>
      </c>
      <c r="M63" s="352" t="s">
        <v>337</v>
      </c>
      <c r="N63" s="352">
        <v>17.701908891502299</v>
      </c>
      <c r="O63" s="352">
        <v>125.7916308818087</v>
      </c>
      <c r="P63" s="352" t="s">
        <v>337</v>
      </c>
      <c r="Q63" s="606">
        <v>3421.8982383376251</v>
      </c>
      <c r="R63" s="739">
        <v>21177.079436898446</v>
      </c>
      <c r="S63" s="607">
        <v>2075.2778750327925</v>
      </c>
      <c r="T63" s="310">
        <v>4345.8912000670298</v>
      </c>
      <c r="U63" s="196">
        <v>6421.1690750998223</v>
      </c>
    </row>
    <row r="64" spans="1:23" x14ac:dyDescent="0.25">
      <c r="A64" s="127"/>
      <c r="B64" s="266" t="s">
        <v>682</v>
      </c>
      <c r="C64" s="266"/>
      <c r="D64" s="266"/>
      <c r="E64" s="266"/>
      <c r="F64" s="315"/>
      <c r="G64" s="809">
        <v>179.64759999999998</v>
      </c>
      <c r="H64" s="194">
        <v>25208.69654441993</v>
      </c>
      <c r="I64" s="317">
        <v>16963.354923750714</v>
      </c>
      <c r="J64" s="195">
        <v>2557.2129361409043</v>
      </c>
      <c r="K64" s="195">
        <v>460.21256801278355</v>
      </c>
      <c r="L64" s="195">
        <v>32.647249392699941</v>
      </c>
      <c r="M64" s="195" t="s">
        <v>337</v>
      </c>
      <c r="N64" s="195">
        <v>20.350489885011914</v>
      </c>
      <c r="O64" s="195">
        <v>143.9962645386486</v>
      </c>
      <c r="P64" s="195" t="s">
        <v>337</v>
      </c>
      <c r="Q64" s="317">
        <v>3214.4195079700485</v>
      </c>
      <c r="R64" s="740">
        <v>20177.774431720762</v>
      </c>
      <c r="S64" s="810">
        <v>1867.4546723696842</v>
      </c>
      <c r="T64" s="194">
        <v>3163.4674403294753</v>
      </c>
      <c r="U64" s="318">
        <v>5030.9221126991597</v>
      </c>
    </row>
    <row r="65" spans="1:21" x14ac:dyDescent="0.25">
      <c r="A65" s="127"/>
      <c r="B65" s="266" t="s">
        <v>54</v>
      </c>
      <c r="C65" s="266"/>
      <c r="D65" s="266"/>
      <c r="E65" s="266"/>
      <c r="F65" s="315"/>
      <c r="G65" s="809">
        <v>-12.561099999999925</v>
      </c>
      <c r="H65" s="194">
        <v>2389.5519675783435</v>
      </c>
      <c r="I65" s="317">
        <v>791.82627481010422</v>
      </c>
      <c r="J65" s="195">
        <v>201.55422936917375</v>
      </c>
      <c r="K65" s="195">
        <v>23.851075668782414</v>
      </c>
      <c r="L65" s="195">
        <v>2.9266399799702896</v>
      </c>
      <c r="M65" s="195" t="s">
        <v>337</v>
      </c>
      <c r="N65" s="195">
        <v>-2.648580993509615</v>
      </c>
      <c r="O65" s="195">
        <v>-18.204633656839903</v>
      </c>
      <c r="P65" s="195" t="s">
        <v>337</v>
      </c>
      <c r="Q65" s="317">
        <v>207.47873036757665</v>
      </c>
      <c r="R65" s="740">
        <v>999.30500517768121</v>
      </c>
      <c r="S65" s="810">
        <v>207.8232026631083</v>
      </c>
      <c r="T65" s="194">
        <v>1182.4237597375545</v>
      </c>
      <c r="U65" s="318">
        <v>1390.2469624006626</v>
      </c>
    </row>
    <row r="66" spans="1:21" x14ac:dyDescent="0.25">
      <c r="A66" s="127"/>
      <c r="B66" s="266" t="s">
        <v>92</v>
      </c>
      <c r="C66" s="266"/>
      <c r="D66" s="266"/>
      <c r="E66" s="266"/>
      <c r="F66" s="315"/>
      <c r="G66" s="809">
        <v>93.00792217652787</v>
      </c>
      <c r="H66" s="370">
        <v>109.47907783874405</v>
      </c>
      <c r="I66" s="750">
        <v>104.66786362939004</v>
      </c>
      <c r="J66" s="371">
        <v>107.88179296767284</v>
      </c>
      <c r="K66" s="371">
        <v>105.18262153764559</v>
      </c>
      <c r="L66" s="371">
        <v>108.964430493874</v>
      </c>
      <c r="M66" s="371" t="s">
        <v>337</v>
      </c>
      <c r="N66" s="371">
        <v>86.98517328833303</v>
      </c>
      <c r="O66" s="371">
        <v>87.357565340207984</v>
      </c>
      <c r="P66" s="371" t="s">
        <v>337</v>
      </c>
      <c r="Q66" s="750">
        <v>106.45462516181038</v>
      </c>
      <c r="R66" s="752">
        <v>104.95250360023212</v>
      </c>
      <c r="S66" s="811">
        <v>111.1286879268343</v>
      </c>
      <c r="T66" s="370">
        <v>137.37745945045683</v>
      </c>
      <c r="U66" s="271">
        <v>127.63403867635661</v>
      </c>
    </row>
    <row r="67" spans="1:21" x14ac:dyDescent="0.25">
      <c r="A67" s="736"/>
      <c r="B67" s="1161"/>
      <c r="C67" s="1161"/>
      <c r="D67" s="1161"/>
      <c r="E67" s="1161"/>
      <c r="F67" s="1162"/>
      <c r="G67" s="1447" t="s">
        <v>577</v>
      </c>
      <c r="H67" s="1444"/>
      <c r="I67" s="1444"/>
      <c r="J67" s="1444"/>
      <c r="K67" s="1444"/>
      <c r="L67" s="1444"/>
      <c r="M67" s="1444"/>
      <c r="N67" s="1444"/>
      <c r="O67" s="1444"/>
      <c r="P67" s="1444"/>
      <c r="Q67" s="1444"/>
      <c r="R67" s="1444"/>
      <c r="S67" s="1444"/>
      <c r="T67" s="1444"/>
      <c r="U67" s="1444"/>
    </row>
    <row r="68" spans="1:21" x14ac:dyDescent="0.25">
      <c r="A68" s="322"/>
      <c r="B68" s="323" t="s">
        <v>721</v>
      </c>
      <c r="C68" s="323"/>
      <c r="D68" s="323"/>
      <c r="E68" s="323"/>
      <c r="F68" s="324"/>
      <c r="G68" s="309">
        <v>94.743700000000004</v>
      </c>
      <c r="H68" s="351">
        <v>22350.58461231018</v>
      </c>
      <c r="I68" s="311">
        <v>15218.944197169136</v>
      </c>
      <c r="J68" s="352">
        <v>2291.1101213062188</v>
      </c>
      <c r="K68" s="352">
        <v>151.51579119948519</v>
      </c>
      <c r="L68" s="352">
        <v>196.79760589182538</v>
      </c>
      <c r="M68" s="352" t="s">
        <v>337</v>
      </c>
      <c r="N68" s="352">
        <v>64.434363445801651</v>
      </c>
      <c r="O68" s="352">
        <v>1035.7883074723347</v>
      </c>
      <c r="P68" s="352" t="s">
        <v>337</v>
      </c>
      <c r="Q68" s="606">
        <v>3739.6461893156657</v>
      </c>
      <c r="R68" s="739">
        <v>18958.590386484804</v>
      </c>
      <c r="S68" s="607">
        <v>863.45934698912242</v>
      </c>
      <c r="T68" s="310">
        <v>2528.5348788362708</v>
      </c>
      <c r="U68" s="196">
        <v>3391.9942258253932</v>
      </c>
    </row>
    <row r="69" spans="1:21" x14ac:dyDescent="0.25">
      <c r="A69" s="127"/>
      <c r="B69" s="266" t="s">
        <v>682</v>
      </c>
      <c r="C69" s="266"/>
      <c r="D69" s="266"/>
      <c r="E69" s="266"/>
      <c r="F69" s="315"/>
      <c r="G69" s="809">
        <v>96.47359999999999</v>
      </c>
      <c r="H69" s="194">
        <v>19486.445860145504</v>
      </c>
      <c r="I69" s="317">
        <v>14120.556470025653</v>
      </c>
      <c r="J69" s="195">
        <v>2071.2747667064709</v>
      </c>
      <c r="K69" s="195">
        <v>163.55683489230904</v>
      </c>
      <c r="L69" s="195">
        <v>155.52959566140376</v>
      </c>
      <c r="M69" s="195" t="s">
        <v>337</v>
      </c>
      <c r="N69" s="195">
        <v>54.245410143293093</v>
      </c>
      <c r="O69" s="195">
        <v>903.66086335190857</v>
      </c>
      <c r="P69" s="195" t="s">
        <v>337</v>
      </c>
      <c r="Q69" s="317">
        <v>3348.2674707553851</v>
      </c>
      <c r="R69" s="740">
        <v>17468.82394078104</v>
      </c>
      <c r="S69" s="810">
        <v>799.26010846490647</v>
      </c>
      <c r="T69" s="194">
        <v>1218.3618108995622</v>
      </c>
      <c r="U69" s="318">
        <v>2017.6219193644688</v>
      </c>
    </row>
    <row r="70" spans="1:21" x14ac:dyDescent="0.25">
      <c r="A70" s="127"/>
      <c r="B70" s="266" t="s">
        <v>54</v>
      </c>
      <c r="C70" s="266"/>
      <c r="D70" s="266"/>
      <c r="E70" s="266"/>
      <c r="F70" s="315"/>
      <c r="G70" s="809">
        <v>-1.7298999999999864</v>
      </c>
      <c r="H70" s="194">
        <v>2864.1387521646757</v>
      </c>
      <c r="I70" s="317">
        <v>1098.3877271434831</v>
      </c>
      <c r="J70" s="195">
        <v>219.83535459974792</v>
      </c>
      <c r="K70" s="195">
        <v>-12.041043692823848</v>
      </c>
      <c r="L70" s="195">
        <v>41.268010230421623</v>
      </c>
      <c r="M70" s="195" t="s">
        <v>337</v>
      </c>
      <c r="N70" s="195">
        <v>10.188953302508558</v>
      </c>
      <c r="O70" s="195">
        <v>132.12744412042616</v>
      </c>
      <c r="P70" s="195" t="s">
        <v>337</v>
      </c>
      <c r="Q70" s="317">
        <v>391.3787185602805</v>
      </c>
      <c r="R70" s="740">
        <v>1489.7664457037633</v>
      </c>
      <c r="S70" s="810">
        <v>64.199238524215957</v>
      </c>
      <c r="T70" s="194">
        <v>1310.1730679367085</v>
      </c>
      <c r="U70" s="318">
        <v>1374.3723064609244</v>
      </c>
    </row>
    <row r="71" spans="1:21" x14ac:dyDescent="0.25">
      <c r="A71" s="127"/>
      <c r="B71" s="266" t="s">
        <v>92</v>
      </c>
      <c r="C71" s="266"/>
      <c r="D71" s="266"/>
      <c r="E71" s="266"/>
      <c r="F71" s="315"/>
      <c r="G71" s="809">
        <v>98.206866956348691</v>
      </c>
      <c r="H71" s="370">
        <v>114.69810745746372</v>
      </c>
      <c r="I71" s="750">
        <v>107.77864335215884</v>
      </c>
      <c r="J71" s="371">
        <v>110.61352931698711</v>
      </c>
      <c r="K71" s="371">
        <v>92.638006414863654</v>
      </c>
      <c r="L71" s="371">
        <v>126.53386325279486</v>
      </c>
      <c r="M71" s="371" t="s">
        <v>337</v>
      </c>
      <c r="N71" s="371">
        <v>118.7830698958561</v>
      </c>
      <c r="O71" s="371">
        <v>114.62135292994009</v>
      </c>
      <c r="P71" s="371" t="s">
        <v>337</v>
      </c>
      <c r="Q71" s="750">
        <v>111.68899205271626</v>
      </c>
      <c r="R71" s="752">
        <v>108.52814391371761</v>
      </c>
      <c r="S71" s="811">
        <v>108.03233363510658</v>
      </c>
      <c r="T71" s="370">
        <v>207.53563155179319</v>
      </c>
      <c r="U71" s="271">
        <v>168.11842661254585</v>
      </c>
    </row>
    <row r="72" spans="1:21" ht="12.75" hidden="1" customHeight="1" x14ac:dyDescent="0.25">
      <c r="A72" s="1178"/>
      <c r="B72" s="1161"/>
      <c r="C72" s="1161"/>
      <c r="D72" s="1161"/>
      <c r="E72" s="1161"/>
      <c r="F72" s="1162"/>
      <c r="G72" s="296" t="s">
        <v>676</v>
      </c>
      <c r="H72" s="806"/>
      <c r="I72" s="806"/>
      <c r="J72" s="806"/>
      <c r="K72" s="806"/>
      <c r="L72" s="806"/>
      <c r="M72" s="806"/>
      <c r="N72" s="806"/>
      <c r="O72" s="806"/>
      <c r="P72" s="806"/>
      <c r="Q72" s="806"/>
      <c r="R72" s="806"/>
      <c r="S72" s="806"/>
      <c r="T72" s="806"/>
      <c r="U72" s="806"/>
    </row>
    <row r="73" spans="1:21" hidden="1" x14ac:dyDescent="0.25">
      <c r="A73" s="322"/>
      <c r="B73" s="323" t="s">
        <v>721</v>
      </c>
      <c r="C73" s="323"/>
      <c r="D73" s="323"/>
      <c r="E73" s="323"/>
      <c r="F73" s="324"/>
      <c r="G73" s="309">
        <v>69.976199999999977</v>
      </c>
      <c r="H73" s="351">
        <v>19634.936592727248</v>
      </c>
      <c r="I73" s="311">
        <v>16845.134488583273</v>
      </c>
      <c r="J73" s="352">
        <v>1700.6925211714849</v>
      </c>
      <c r="K73" s="352">
        <v>2.7283085772972342</v>
      </c>
      <c r="L73" s="352">
        <v>0</v>
      </c>
      <c r="M73" s="352" t="s">
        <v>337</v>
      </c>
      <c r="N73" s="352">
        <v>1.1551546573454026</v>
      </c>
      <c r="O73" s="352">
        <v>49.48349105362491</v>
      </c>
      <c r="P73" s="352" t="s">
        <v>337</v>
      </c>
      <c r="Q73" s="606">
        <v>1754.0594754597523</v>
      </c>
      <c r="R73" s="739">
        <v>18599.193964043028</v>
      </c>
      <c r="S73" s="607">
        <v>476.29765548858046</v>
      </c>
      <c r="T73" s="310">
        <v>559.44497319564869</v>
      </c>
      <c r="U73" s="196">
        <v>1035.7426286842292</v>
      </c>
    </row>
    <row r="74" spans="1:21" hidden="1" x14ac:dyDescent="0.25">
      <c r="A74" s="127"/>
      <c r="B74" s="266" t="s">
        <v>682</v>
      </c>
      <c r="C74" s="266"/>
      <c r="D74" s="266"/>
      <c r="E74" s="266"/>
      <c r="F74" s="315"/>
      <c r="G74" s="809">
        <v>14.093800000000012</v>
      </c>
      <c r="H74" s="194">
        <v>19153.711797622585</v>
      </c>
      <c r="I74" s="317">
        <v>16182.109627401172</v>
      </c>
      <c r="J74" s="195">
        <v>1349.9079973700004</v>
      </c>
      <c r="K74" s="195">
        <v>0</v>
      </c>
      <c r="L74" s="195">
        <v>0</v>
      </c>
      <c r="M74" s="195" t="s">
        <v>337</v>
      </c>
      <c r="N74" s="195">
        <v>24.809963719271337</v>
      </c>
      <c r="O74" s="195">
        <v>16.703562322912664</v>
      </c>
      <c r="P74" s="195" t="s">
        <v>337</v>
      </c>
      <c r="Q74" s="317">
        <v>1391.4215234121843</v>
      </c>
      <c r="R74" s="740">
        <v>17573.531150813356</v>
      </c>
      <c r="S74" s="810">
        <v>749.83326001504156</v>
      </c>
      <c r="T74" s="194">
        <v>830.34738679419218</v>
      </c>
      <c r="U74" s="318">
        <v>1580.1806468092336</v>
      </c>
    </row>
    <row r="75" spans="1:21" hidden="1" x14ac:dyDescent="0.25">
      <c r="A75" s="127"/>
      <c r="B75" s="266" t="s">
        <v>54</v>
      </c>
      <c r="C75" s="266"/>
      <c r="D75" s="266"/>
      <c r="E75" s="266"/>
      <c r="F75" s="315"/>
      <c r="G75" s="809">
        <v>55.882399999999961</v>
      </c>
      <c r="H75" s="194">
        <v>481.22479510466292</v>
      </c>
      <c r="I75" s="317">
        <v>663.02486118210072</v>
      </c>
      <c r="J75" s="195">
        <v>350.78452380148451</v>
      </c>
      <c r="K75" s="195">
        <v>2.7283085772972342</v>
      </c>
      <c r="L75" s="195">
        <v>0</v>
      </c>
      <c r="M75" s="312" t="s">
        <v>337</v>
      </c>
      <c r="N75" s="195">
        <v>-23.654809061925935</v>
      </c>
      <c r="O75" s="195">
        <v>32.779928730712243</v>
      </c>
      <c r="P75" s="195" t="s">
        <v>337</v>
      </c>
      <c r="Q75" s="317">
        <v>362.63795204756798</v>
      </c>
      <c r="R75" s="740">
        <v>1025.6628132296687</v>
      </c>
      <c r="S75" s="810">
        <v>-273.5356045264611</v>
      </c>
      <c r="T75" s="194">
        <v>-270.90241359854349</v>
      </c>
      <c r="U75" s="318">
        <v>-544.43801812500442</v>
      </c>
    </row>
    <row r="76" spans="1:21" hidden="1" x14ac:dyDescent="0.25">
      <c r="A76" s="127"/>
      <c r="B76" s="266" t="s">
        <v>92</v>
      </c>
      <c r="C76" s="266"/>
      <c r="D76" s="266"/>
      <c r="E76" s="266"/>
      <c r="F76" s="315"/>
      <c r="G76" s="816">
        <v>496.50342703883916</v>
      </c>
      <c r="H76" s="817">
        <v>102.51243623267004</v>
      </c>
      <c r="I76" s="742">
        <v>104.09727085311175</v>
      </c>
      <c r="J76" s="818">
        <v>125.98580973554576</v>
      </c>
      <c r="K76" s="818" t="s">
        <v>337</v>
      </c>
      <c r="L76" s="751" t="s">
        <v>337</v>
      </c>
      <c r="M76" s="751" t="s">
        <v>337</v>
      </c>
      <c r="N76" s="751">
        <v>4.6560110704560485</v>
      </c>
      <c r="O76" s="751">
        <v>296.245136797839</v>
      </c>
      <c r="P76" s="818" t="s">
        <v>337</v>
      </c>
      <c r="Q76" s="742">
        <v>126.06240782866938</v>
      </c>
      <c r="R76" s="743">
        <v>105.83640706257378</v>
      </c>
      <c r="S76" s="819">
        <v>63.520475936080246</v>
      </c>
      <c r="T76" s="817">
        <v>67.374809879941409</v>
      </c>
      <c r="U76" s="744">
        <v>65.545836849454133</v>
      </c>
    </row>
    <row r="77" spans="1:21" hidden="1" x14ac:dyDescent="0.25">
      <c r="A77" s="1178"/>
      <c r="B77" s="1161"/>
      <c r="C77" s="1161"/>
      <c r="D77" s="1161"/>
      <c r="E77" s="1161"/>
      <c r="F77" s="1162"/>
      <c r="G77" s="296" t="s">
        <v>658</v>
      </c>
      <c r="H77" s="806"/>
      <c r="I77" s="806"/>
      <c r="J77" s="806"/>
      <c r="K77" s="806"/>
      <c r="L77" s="806"/>
      <c r="M77" s="806"/>
      <c r="N77" s="806"/>
      <c r="O77" s="806"/>
      <c r="P77" s="806"/>
      <c r="Q77" s="806"/>
      <c r="R77" s="806"/>
      <c r="S77" s="806"/>
      <c r="T77" s="806"/>
      <c r="U77" s="806"/>
    </row>
    <row r="78" spans="1:21" hidden="1" x14ac:dyDescent="0.25">
      <c r="A78" s="122"/>
      <c r="B78" s="323" t="s">
        <v>721</v>
      </c>
      <c r="C78" s="323"/>
      <c r="D78" s="323"/>
      <c r="E78" s="323"/>
      <c r="F78" s="324"/>
      <c r="G78" s="309">
        <v>4.8718000000000004</v>
      </c>
      <c r="H78" s="351">
        <v>20286.991803166518</v>
      </c>
      <c r="I78" s="311">
        <v>17052.150471420555</v>
      </c>
      <c r="J78" s="352">
        <v>2293.0778493917373</v>
      </c>
      <c r="K78" s="352">
        <v>0</v>
      </c>
      <c r="L78" s="352">
        <v>0</v>
      </c>
      <c r="M78" s="352" t="s">
        <v>337</v>
      </c>
      <c r="N78" s="352">
        <v>0</v>
      </c>
      <c r="O78" s="352">
        <v>11.135514594195165</v>
      </c>
      <c r="P78" s="352" t="s">
        <v>337</v>
      </c>
      <c r="Q78" s="606">
        <v>2304.2133639859326</v>
      </c>
      <c r="R78" s="739">
        <v>19356.36383540649</v>
      </c>
      <c r="S78" s="607">
        <v>383.51670156136674</v>
      </c>
      <c r="T78" s="310">
        <v>547.11126619866707</v>
      </c>
      <c r="U78" s="196">
        <v>930.62796776003381</v>
      </c>
    </row>
    <row r="79" spans="1:21" hidden="1" x14ac:dyDescent="0.25">
      <c r="A79" s="127"/>
      <c r="B79" s="266" t="s">
        <v>682</v>
      </c>
      <c r="C79" s="266"/>
      <c r="D79" s="266"/>
      <c r="E79" s="266"/>
      <c r="F79" s="315"/>
      <c r="G79" s="809">
        <v>0.68529999999999991</v>
      </c>
      <c r="H79" s="194">
        <v>21681.137214845079</v>
      </c>
      <c r="I79" s="317">
        <v>19181.623619825867</v>
      </c>
      <c r="J79" s="195">
        <v>457.22068193978316</v>
      </c>
      <c r="K79" s="195">
        <v>0</v>
      </c>
      <c r="L79" s="195">
        <v>0</v>
      </c>
      <c r="M79" s="195" t="s">
        <v>337</v>
      </c>
      <c r="N79" s="195">
        <v>0</v>
      </c>
      <c r="O79" s="195">
        <v>0</v>
      </c>
      <c r="P79" s="195" t="s">
        <v>337</v>
      </c>
      <c r="Q79" s="317">
        <v>457.22068193978316</v>
      </c>
      <c r="R79" s="740">
        <v>19638.84430176565</v>
      </c>
      <c r="S79" s="810">
        <v>1008.6823289070481</v>
      </c>
      <c r="T79" s="194">
        <v>1033.6105841723822</v>
      </c>
      <c r="U79" s="318">
        <v>2042.2929130794305</v>
      </c>
    </row>
    <row r="80" spans="1:21" hidden="1" x14ac:dyDescent="0.25">
      <c r="A80" s="127"/>
      <c r="B80" s="266" t="s">
        <v>54</v>
      </c>
      <c r="C80" s="266"/>
      <c r="D80" s="266"/>
      <c r="E80" s="266"/>
      <c r="F80" s="315"/>
      <c r="G80" s="809">
        <v>4.1865000000000006</v>
      </c>
      <c r="H80" s="194">
        <v>-1394.1454116785608</v>
      </c>
      <c r="I80" s="317">
        <v>-2129.4731484053118</v>
      </c>
      <c r="J80" s="195">
        <v>1835.8571674519542</v>
      </c>
      <c r="K80" s="195">
        <v>0</v>
      </c>
      <c r="L80" s="195">
        <v>0</v>
      </c>
      <c r="M80" s="195" t="s">
        <v>337</v>
      </c>
      <c r="N80" s="195">
        <v>0</v>
      </c>
      <c r="O80" s="195">
        <v>11.135514594195165</v>
      </c>
      <c r="P80" s="195" t="s">
        <v>337</v>
      </c>
      <c r="Q80" s="317">
        <v>1846.9926820461494</v>
      </c>
      <c r="R80" s="740">
        <v>-282.48046635916245</v>
      </c>
      <c r="S80" s="810">
        <v>-625.1656273456814</v>
      </c>
      <c r="T80" s="194">
        <v>-486.49931797371516</v>
      </c>
      <c r="U80" s="318">
        <v>-1111.6649453193968</v>
      </c>
    </row>
    <row r="81" spans="1:21" hidden="1" x14ac:dyDescent="0.25">
      <c r="A81" s="127"/>
      <c r="B81" s="266" t="s">
        <v>92</v>
      </c>
      <c r="C81" s="266"/>
      <c r="D81" s="266"/>
      <c r="E81" s="266"/>
      <c r="F81" s="315"/>
      <c r="G81" s="816">
        <v>710.90033561943687</v>
      </c>
      <c r="H81" s="817">
        <v>93.569777277531415</v>
      </c>
      <c r="I81" s="742">
        <v>88.898368612528103</v>
      </c>
      <c r="J81" s="818">
        <v>501.52539899622042</v>
      </c>
      <c r="K81" s="818" t="s">
        <v>337</v>
      </c>
      <c r="L81" s="818" t="s">
        <v>337</v>
      </c>
      <c r="M81" s="818" t="s">
        <v>337</v>
      </c>
      <c r="N81" s="818">
        <v>0</v>
      </c>
      <c r="O81" s="818">
        <v>0</v>
      </c>
      <c r="P81" s="818" t="s">
        <v>337</v>
      </c>
      <c r="Q81" s="742">
        <v>503.96087819347633</v>
      </c>
      <c r="R81" s="743">
        <v>98.561623779797657</v>
      </c>
      <c r="S81" s="819">
        <v>38.021554514286379</v>
      </c>
      <c r="T81" s="817">
        <v>52.932049514251254</v>
      </c>
      <c r="U81" s="744">
        <v>45.567800867349881</v>
      </c>
    </row>
    <row r="82" spans="1:21" x14ac:dyDescent="0.25">
      <c r="A82" s="736"/>
      <c r="B82" s="1161"/>
      <c r="C82" s="1161"/>
      <c r="D82" s="1161"/>
      <c r="E82" s="1161"/>
      <c r="F82" s="1162"/>
      <c r="G82" s="1447" t="s">
        <v>578</v>
      </c>
      <c r="H82" s="1444"/>
      <c r="I82" s="1444"/>
      <c r="J82" s="1444"/>
      <c r="K82" s="1444"/>
      <c r="L82" s="1444"/>
      <c r="M82" s="1444"/>
      <c r="N82" s="1444"/>
      <c r="O82" s="1444"/>
      <c r="P82" s="1444"/>
      <c r="Q82" s="1444"/>
      <c r="R82" s="1444"/>
      <c r="S82" s="1444"/>
      <c r="T82" s="1444"/>
      <c r="U82" s="1444"/>
    </row>
    <row r="83" spans="1:21" x14ac:dyDescent="0.25">
      <c r="A83" s="306"/>
      <c r="B83" s="307" t="s">
        <v>721</v>
      </c>
      <c r="C83" s="307"/>
      <c r="D83" s="307"/>
      <c r="E83" s="307"/>
      <c r="F83" s="308"/>
      <c r="G83" s="309">
        <v>931.31329999999991</v>
      </c>
      <c r="H83" s="351">
        <v>24991.808431527112</v>
      </c>
      <c r="I83" s="311">
        <v>17653.966536645978</v>
      </c>
      <c r="J83" s="352">
        <v>2408.7223565546287</v>
      </c>
      <c r="K83" s="352">
        <v>431.3968063522056</v>
      </c>
      <c r="L83" s="352">
        <v>1.7998776566382124</v>
      </c>
      <c r="M83" s="352" t="s">
        <v>337</v>
      </c>
      <c r="N83" s="352">
        <v>33.558613769752171</v>
      </c>
      <c r="O83" s="352">
        <v>139.23348888070211</v>
      </c>
      <c r="P83" s="352" t="s">
        <v>337</v>
      </c>
      <c r="Q83" s="606">
        <v>3014.7111432139272</v>
      </c>
      <c r="R83" s="739">
        <v>20668.677679859906</v>
      </c>
      <c r="S83" s="607">
        <v>1463.6028856597816</v>
      </c>
      <c r="T83" s="310">
        <v>2859.5278660074255</v>
      </c>
      <c r="U83" s="196">
        <v>4323.1307516672068</v>
      </c>
    </row>
    <row r="84" spans="1:21" x14ac:dyDescent="0.25">
      <c r="A84" s="127"/>
      <c r="B84" s="266" t="s">
        <v>682</v>
      </c>
      <c r="C84" s="266"/>
      <c r="D84" s="266"/>
      <c r="E84" s="266"/>
      <c r="F84" s="315"/>
      <c r="G84" s="809">
        <v>810.93670000000009</v>
      </c>
      <c r="H84" s="194">
        <v>22469.834061441943</v>
      </c>
      <c r="I84" s="317">
        <v>16719.055979749497</v>
      </c>
      <c r="J84" s="195">
        <v>2282.2004273987504</v>
      </c>
      <c r="K84" s="195">
        <v>422.52516955597974</v>
      </c>
      <c r="L84" s="195">
        <v>1.8753005012598394</v>
      </c>
      <c r="M84" s="195" t="s">
        <v>337</v>
      </c>
      <c r="N84" s="195">
        <v>27.011561650455153</v>
      </c>
      <c r="O84" s="195">
        <v>117.71562030262866</v>
      </c>
      <c r="P84" s="195" t="s">
        <v>337</v>
      </c>
      <c r="Q84" s="317">
        <v>2851.3280794090738</v>
      </c>
      <c r="R84" s="740">
        <v>19570.384059158569</v>
      </c>
      <c r="S84" s="810">
        <v>1270.0124025298967</v>
      </c>
      <c r="T84" s="194">
        <v>1629.4375997534698</v>
      </c>
      <c r="U84" s="318">
        <v>2899.4500022833663</v>
      </c>
    </row>
    <row r="85" spans="1:21" x14ac:dyDescent="0.25">
      <c r="A85" s="127"/>
      <c r="B85" s="266" t="s">
        <v>54</v>
      </c>
      <c r="C85" s="266"/>
      <c r="D85" s="266"/>
      <c r="E85" s="266"/>
      <c r="F85" s="315"/>
      <c r="G85" s="809">
        <v>120.37659999999983</v>
      </c>
      <c r="H85" s="194">
        <v>2521.9743700851686</v>
      </c>
      <c r="I85" s="317">
        <v>934.91055689648056</v>
      </c>
      <c r="J85" s="195">
        <v>126.5219291558783</v>
      </c>
      <c r="K85" s="195">
        <v>8.8716367962258573</v>
      </c>
      <c r="L85" s="195">
        <v>7.5422844621627003E-2</v>
      </c>
      <c r="M85" s="195" t="s">
        <v>337</v>
      </c>
      <c r="N85" s="195">
        <v>6.5470521192970175</v>
      </c>
      <c r="O85" s="195">
        <v>21.517868578073447</v>
      </c>
      <c r="P85" s="195" t="s">
        <v>337</v>
      </c>
      <c r="Q85" s="317">
        <v>163.38306380485346</v>
      </c>
      <c r="R85" s="740">
        <v>1098.2936207013333</v>
      </c>
      <c r="S85" s="810">
        <v>193.59048312988489</v>
      </c>
      <c r="T85" s="194">
        <v>1230.0902662539556</v>
      </c>
      <c r="U85" s="318">
        <v>1423.6807493838405</v>
      </c>
    </row>
    <row r="86" spans="1:21" x14ac:dyDescent="0.25">
      <c r="A86" s="127"/>
      <c r="B86" s="266" t="s">
        <v>92</v>
      </c>
      <c r="C86" s="266"/>
      <c r="D86" s="266"/>
      <c r="E86" s="266"/>
      <c r="F86" s="315"/>
      <c r="G86" s="816">
        <v>114.84414258227551</v>
      </c>
      <c r="H86" s="817">
        <v>111.22382285151298</v>
      </c>
      <c r="I86" s="742">
        <v>105.59188603727905</v>
      </c>
      <c r="J86" s="818">
        <v>105.54385704414611</v>
      </c>
      <c r="K86" s="818">
        <v>102.09967060791878</v>
      </c>
      <c r="L86" s="818">
        <v>95.978092867198768</v>
      </c>
      <c r="M86" s="818" t="s">
        <v>337</v>
      </c>
      <c r="N86" s="818">
        <v>124.23796226230665</v>
      </c>
      <c r="O86" s="818">
        <v>118.27953547944983</v>
      </c>
      <c r="P86" s="818" t="s">
        <v>337</v>
      </c>
      <c r="Q86" s="742">
        <v>105.73006891015902</v>
      </c>
      <c r="R86" s="743">
        <v>105.61201873903623</v>
      </c>
      <c r="S86" s="819">
        <v>115.24319626676463</v>
      </c>
      <c r="T86" s="817">
        <v>175.49170747257</v>
      </c>
      <c r="U86" s="744">
        <v>149.10175199650513</v>
      </c>
    </row>
    <row r="87" spans="1:21" x14ac:dyDescent="0.25">
      <c r="A87" s="736"/>
      <c r="B87" s="1161"/>
      <c r="C87" s="1161"/>
      <c r="D87" s="1161"/>
      <c r="E87" s="1161"/>
      <c r="F87" s="1162"/>
      <c r="G87" s="1447" t="s">
        <v>579</v>
      </c>
      <c r="H87" s="1444"/>
      <c r="I87" s="1444"/>
      <c r="J87" s="1444"/>
      <c r="K87" s="1444"/>
      <c r="L87" s="1444"/>
      <c r="M87" s="1444"/>
      <c r="N87" s="1444"/>
      <c r="O87" s="1444"/>
      <c r="P87" s="1444"/>
      <c r="Q87" s="1444"/>
      <c r="R87" s="1444"/>
      <c r="S87" s="1444"/>
      <c r="T87" s="1444"/>
      <c r="U87" s="1444"/>
    </row>
    <row r="88" spans="1:21" x14ac:dyDescent="0.25">
      <c r="A88" s="322"/>
      <c r="B88" s="323" t="s">
        <v>721</v>
      </c>
      <c r="C88" s="323"/>
      <c r="D88" s="323"/>
      <c r="E88" s="323"/>
      <c r="F88" s="324"/>
      <c r="G88" s="309">
        <v>952.6194999999999</v>
      </c>
      <c r="H88" s="351">
        <v>20499.868432954256</v>
      </c>
      <c r="I88" s="311">
        <v>14372.096274185727</v>
      </c>
      <c r="J88" s="352">
        <v>2069.4756230933053</v>
      </c>
      <c r="K88" s="352">
        <v>199.46815071494959</v>
      </c>
      <c r="L88" s="352">
        <v>40.451093012477713</v>
      </c>
      <c r="M88" s="352" t="s">
        <v>337</v>
      </c>
      <c r="N88" s="352">
        <v>93.534984324801272</v>
      </c>
      <c r="O88" s="352">
        <v>668.29235947126142</v>
      </c>
      <c r="P88" s="352" t="s">
        <v>337</v>
      </c>
      <c r="Q88" s="606">
        <v>3071.2222106167951</v>
      </c>
      <c r="R88" s="739">
        <v>17443.318484802527</v>
      </c>
      <c r="S88" s="607">
        <v>783.78346933551893</v>
      </c>
      <c r="T88" s="310">
        <v>2272.7664788162188</v>
      </c>
      <c r="U88" s="196">
        <v>3056.5499481517377</v>
      </c>
    </row>
    <row r="89" spans="1:21" x14ac:dyDescent="0.25">
      <c r="A89" s="127"/>
      <c r="B89" s="266" t="s">
        <v>682</v>
      </c>
      <c r="C89" s="266"/>
      <c r="D89" s="266"/>
      <c r="E89" s="266"/>
      <c r="F89" s="315"/>
      <c r="G89" s="809">
        <v>929.57850000000053</v>
      </c>
      <c r="H89" s="194">
        <v>18520.222426974506</v>
      </c>
      <c r="I89" s="317">
        <v>13673.207803321597</v>
      </c>
      <c r="J89" s="195">
        <v>1946.3742617397722</v>
      </c>
      <c r="K89" s="195">
        <v>188.84401191866334</v>
      </c>
      <c r="L89" s="195">
        <v>32.018633534804565</v>
      </c>
      <c r="M89" s="195" t="s">
        <v>337</v>
      </c>
      <c r="N89" s="195">
        <v>108.6182249983908</v>
      </c>
      <c r="O89" s="195">
        <v>639.5955263595273</v>
      </c>
      <c r="P89" s="195" t="s">
        <v>337</v>
      </c>
      <c r="Q89" s="317">
        <v>2915.4506585511581</v>
      </c>
      <c r="R89" s="740">
        <v>16588.658461872754</v>
      </c>
      <c r="S89" s="810">
        <v>720.29276351235137</v>
      </c>
      <c r="T89" s="194">
        <v>1211.2712015893937</v>
      </c>
      <c r="U89" s="318">
        <v>1931.563965101745</v>
      </c>
    </row>
    <row r="90" spans="1:21" x14ac:dyDescent="0.25">
      <c r="A90" s="127"/>
      <c r="B90" s="266" t="s">
        <v>54</v>
      </c>
      <c r="C90" s="266"/>
      <c r="D90" s="266"/>
      <c r="E90" s="266"/>
      <c r="F90" s="315"/>
      <c r="G90" s="809">
        <v>23.040999999999372</v>
      </c>
      <c r="H90" s="194">
        <v>1979.64600597975</v>
      </c>
      <c r="I90" s="317">
        <v>698.8884708641308</v>
      </c>
      <c r="J90" s="195">
        <v>123.10136135353309</v>
      </c>
      <c r="K90" s="195">
        <v>10.624138796286246</v>
      </c>
      <c r="L90" s="195">
        <v>8.4324594776731487</v>
      </c>
      <c r="M90" s="195" t="s">
        <v>337</v>
      </c>
      <c r="N90" s="195">
        <v>-15.083240673589529</v>
      </c>
      <c r="O90" s="195">
        <v>28.696833111734122</v>
      </c>
      <c r="P90" s="195" t="s">
        <v>337</v>
      </c>
      <c r="Q90" s="317">
        <v>155.77155206563702</v>
      </c>
      <c r="R90" s="740">
        <v>854.66002292976793</v>
      </c>
      <c r="S90" s="810">
        <v>63.490705823167559</v>
      </c>
      <c r="T90" s="194">
        <v>1061.495277226825</v>
      </c>
      <c r="U90" s="318">
        <v>1124.9859830499927</v>
      </c>
    </row>
    <row r="91" spans="1:21" x14ac:dyDescent="0.25">
      <c r="A91" s="127"/>
      <c r="B91" s="266" t="s">
        <v>92</v>
      </c>
      <c r="C91" s="266"/>
      <c r="D91" s="266"/>
      <c r="E91" s="266"/>
      <c r="F91" s="315"/>
      <c r="G91" s="816">
        <v>102.47865026998788</v>
      </c>
      <c r="H91" s="817">
        <v>110.68910491645295</v>
      </c>
      <c r="I91" s="742">
        <v>105.11137167603313</v>
      </c>
      <c r="J91" s="818">
        <v>106.32465008263614</v>
      </c>
      <c r="K91" s="818">
        <v>105.62588068763448</v>
      </c>
      <c r="L91" s="818">
        <v>126.33610041011582</v>
      </c>
      <c r="M91" s="818" t="s">
        <v>337</v>
      </c>
      <c r="N91" s="818">
        <v>86.113526828657911</v>
      </c>
      <c r="O91" s="818">
        <v>104.4867157334686</v>
      </c>
      <c r="P91" s="818" t="s">
        <v>337</v>
      </c>
      <c r="Q91" s="742">
        <v>105.34296650189403</v>
      </c>
      <c r="R91" s="743">
        <v>105.15207438198885</v>
      </c>
      <c r="S91" s="819">
        <v>108.8145694416766</v>
      </c>
      <c r="T91" s="817">
        <v>187.63481504670159</v>
      </c>
      <c r="U91" s="744">
        <v>158.24223289394064</v>
      </c>
    </row>
    <row r="92" spans="1:21" x14ac:dyDescent="0.25">
      <c r="A92" s="736"/>
      <c r="B92" s="1161"/>
      <c r="C92" s="1161"/>
      <c r="D92" s="1161"/>
      <c r="E92" s="1161"/>
      <c r="F92" s="1162"/>
      <c r="G92" s="1447" t="s">
        <v>580</v>
      </c>
      <c r="H92" s="1444"/>
      <c r="I92" s="1444"/>
      <c r="J92" s="1444"/>
      <c r="K92" s="1444"/>
      <c r="L92" s="1444"/>
      <c r="M92" s="1444"/>
      <c r="N92" s="1444"/>
      <c r="O92" s="1444"/>
      <c r="P92" s="1444"/>
      <c r="Q92" s="1444"/>
      <c r="R92" s="1444"/>
      <c r="S92" s="1444"/>
      <c r="T92" s="1444"/>
      <c r="U92" s="1444"/>
    </row>
    <row r="93" spans="1:21" x14ac:dyDescent="0.25">
      <c r="A93" s="306"/>
      <c r="B93" s="307" t="s">
        <v>721</v>
      </c>
      <c r="C93" s="307"/>
      <c r="D93" s="307"/>
      <c r="E93" s="307"/>
      <c r="F93" s="308"/>
      <c r="G93" s="309">
        <v>969.74680000000058</v>
      </c>
      <c r="H93" s="351">
        <v>26761.528713818218</v>
      </c>
      <c r="I93" s="311">
        <v>17459.045752973856</v>
      </c>
      <c r="J93" s="352">
        <v>2577.5602799961107</v>
      </c>
      <c r="K93" s="352">
        <v>347.57612330696338</v>
      </c>
      <c r="L93" s="352">
        <v>159.06351362369352</v>
      </c>
      <c r="M93" s="352" t="s">
        <v>337</v>
      </c>
      <c r="N93" s="352">
        <v>109.22284043628702</v>
      </c>
      <c r="O93" s="352">
        <v>1663.7009440677364</v>
      </c>
      <c r="P93" s="352" t="s">
        <v>337</v>
      </c>
      <c r="Q93" s="606">
        <v>4857.1237014307908</v>
      </c>
      <c r="R93" s="739">
        <v>22316.169454404648</v>
      </c>
      <c r="S93" s="607">
        <v>1207.0485821659838</v>
      </c>
      <c r="T93" s="310">
        <v>3238.3106772475708</v>
      </c>
      <c r="U93" s="196">
        <v>4445.3592594135544</v>
      </c>
    </row>
    <row r="94" spans="1:21" x14ac:dyDescent="0.25">
      <c r="A94" s="127"/>
      <c r="B94" s="266" t="s">
        <v>682</v>
      </c>
      <c r="C94" s="266"/>
      <c r="D94" s="266"/>
      <c r="E94" s="266"/>
      <c r="F94" s="315"/>
      <c r="G94" s="809">
        <v>978.76659999999993</v>
      </c>
      <c r="H94" s="194">
        <v>23767.23682983598</v>
      </c>
      <c r="I94" s="317">
        <v>16402.21018984506</v>
      </c>
      <c r="J94" s="195">
        <v>2438.4196055184816</v>
      </c>
      <c r="K94" s="195">
        <v>339.58138402624962</v>
      </c>
      <c r="L94" s="195">
        <v>134.03101754119254</v>
      </c>
      <c r="M94" s="195" t="s">
        <v>337</v>
      </c>
      <c r="N94" s="195">
        <v>76.743951690491542</v>
      </c>
      <c r="O94" s="195">
        <v>1583.1688065367171</v>
      </c>
      <c r="P94" s="195" t="s">
        <v>337</v>
      </c>
      <c r="Q94" s="317">
        <v>4571.9447653131319</v>
      </c>
      <c r="R94" s="740">
        <v>20974.154955158192</v>
      </c>
      <c r="S94" s="810">
        <v>1092.7702273453137</v>
      </c>
      <c r="T94" s="194">
        <v>1700.3116473324683</v>
      </c>
      <c r="U94" s="318">
        <v>2793.0818746777823</v>
      </c>
    </row>
    <row r="95" spans="1:21" x14ac:dyDescent="0.25">
      <c r="A95" s="127"/>
      <c r="B95" s="266" t="s">
        <v>54</v>
      </c>
      <c r="C95" s="266"/>
      <c r="D95" s="266"/>
      <c r="E95" s="266"/>
      <c r="F95" s="315"/>
      <c r="G95" s="809">
        <v>-9.0197999999993499</v>
      </c>
      <c r="H95" s="194">
        <v>2994.2918839822378</v>
      </c>
      <c r="I95" s="317">
        <v>1056.8355631287959</v>
      </c>
      <c r="J95" s="195">
        <v>139.14067447762909</v>
      </c>
      <c r="K95" s="195">
        <v>7.9947392807137589</v>
      </c>
      <c r="L95" s="195">
        <v>25.032496082500984</v>
      </c>
      <c r="M95" s="195" t="s">
        <v>337</v>
      </c>
      <c r="N95" s="195">
        <v>32.478888745795473</v>
      </c>
      <c r="O95" s="195">
        <v>80.532137531019316</v>
      </c>
      <c r="P95" s="195" t="s">
        <v>337</v>
      </c>
      <c r="Q95" s="317">
        <v>285.17893611765885</v>
      </c>
      <c r="R95" s="740">
        <v>1342.0144992464545</v>
      </c>
      <c r="S95" s="810">
        <v>114.27835482067007</v>
      </c>
      <c r="T95" s="194">
        <v>1537.9990299151025</v>
      </c>
      <c r="U95" s="318">
        <v>1652.2773847357721</v>
      </c>
    </row>
    <row r="96" spans="1:21" x14ac:dyDescent="0.25">
      <c r="A96" s="127"/>
      <c r="B96" s="266" t="s">
        <v>92</v>
      </c>
      <c r="C96" s="266"/>
      <c r="D96" s="266"/>
      <c r="E96" s="266"/>
      <c r="F96" s="315"/>
      <c r="G96" s="820">
        <v>99.078452411432977</v>
      </c>
      <c r="H96" s="821">
        <v>112.59840134307655</v>
      </c>
      <c r="I96" s="756">
        <v>106.44325094543115</v>
      </c>
      <c r="J96" s="822">
        <v>105.70618256852653</v>
      </c>
      <c r="K96" s="822">
        <v>102.35429256631328</v>
      </c>
      <c r="L96" s="822">
        <v>118.67664406472748</v>
      </c>
      <c r="M96" s="822" t="s">
        <v>337</v>
      </c>
      <c r="N96" s="822">
        <v>142.32110548174907</v>
      </c>
      <c r="O96" s="822">
        <v>105.08676883971637</v>
      </c>
      <c r="P96" s="822" t="s">
        <v>337</v>
      </c>
      <c r="Q96" s="756">
        <v>106.23758489562869</v>
      </c>
      <c r="R96" s="757">
        <v>106.39841987491569</v>
      </c>
      <c r="S96" s="823">
        <v>110.45767462921172</v>
      </c>
      <c r="T96" s="821">
        <v>190.45394897623564</v>
      </c>
      <c r="U96" s="758">
        <v>159.15606698519653</v>
      </c>
    </row>
    <row r="97" spans="1:21" x14ac:dyDescent="0.25">
      <c r="A97" s="736"/>
      <c r="B97" s="1161"/>
      <c r="C97" s="1161"/>
      <c r="D97" s="1161"/>
      <c r="E97" s="1161"/>
      <c r="F97" s="1162"/>
      <c r="G97" s="1447" t="s">
        <v>549</v>
      </c>
      <c r="H97" s="1444"/>
      <c r="I97" s="1444"/>
      <c r="J97" s="1444"/>
      <c r="K97" s="1444"/>
      <c r="L97" s="1444"/>
      <c r="M97" s="1444"/>
      <c r="N97" s="1444"/>
      <c r="O97" s="1444"/>
      <c r="P97" s="1444"/>
      <c r="Q97" s="1444"/>
      <c r="R97" s="1444"/>
      <c r="S97" s="1444"/>
      <c r="T97" s="1444"/>
      <c r="U97" s="1444"/>
    </row>
    <row r="98" spans="1:21" x14ac:dyDescent="0.25">
      <c r="A98" s="322"/>
      <c r="B98" s="323" t="s">
        <v>721</v>
      </c>
      <c r="C98" s="323"/>
      <c r="D98" s="323"/>
      <c r="E98" s="323"/>
      <c r="F98" s="324"/>
      <c r="G98" s="309">
        <v>254.91389999999996</v>
      </c>
      <c r="H98" s="351">
        <v>28693.830871260201</v>
      </c>
      <c r="I98" s="311">
        <v>20678.216252624909</v>
      </c>
      <c r="J98" s="352">
        <v>2875.2266941896855</v>
      </c>
      <c r="K98" s="352">
        <v>154.73459862329989</v>
      </c>
      <c r="L98" s="352">
        <v>0</v>
      </c>
      <c r="M98" s="352" t="s">
        <v>337</v>
      </c>
      <c r="N98" s="352">
        <v>78.315004922577131</v>
      </c>
      <c r="O98" s="352">
        <v>11.574823237702354</v>
      </c>
      <c r="P98" s="352" t="s">
        <v>337</v>
      </c>
      <c r="Q98" s="606">
        <v>3119.8511209732646</v>
      </c>
      <c r="R98" s="739">
        <v>23798.067373598173</v>
      </c>
      <c r="S98" s="607">
        <v>1655.4288853347477</v>
      </c>
      <c r="T98" s="310">
        <v>3240.3346123272731</v>
      </c>
      <c r="U98" s="196">
        <v>4895.7634976620211</v>
      </c>
    </row>
    <row r="99" spans="1:21" x14ac:dyDescent="0.25">
      <c r="A99" s="127"/>
      <c r="B99" s="266" t="s">
        <v>682</v>
      </c>
      <c r="C99" s="266"/>
      <c r="D99" s="266"/>
      <c r="E99" s="266"/>
      <c r="F99" s="315"/>
      <c r="G99" s="809">
        <v>249.31170000000003</v>
      </c>
      <c r="H99" s="194">
        <v>25771.505107862962</v>
      </c>
      <c r="I99" s="317">
        <v>19601.874547671312</v>
      </c>
      <c r="J99" s="195">
        <v>2574.0090951741672</v>
      </c>
      <c r="K99" s="195">
        <v>89.739403860040781</v>
      </c>
      <c r="L99" s="195">
        <v>0</v>
      </c>
      <c r="M99" s="195" t="s">
        <v>337</v>
      </c>
      <c r="N99" s="195">
        <v>18.916414004370161</v>
      </c>
      <c r="O99" s="195">
        <v>5.2618201766436679</v>
      </c>
      <c r="P99" s="195" t="s">
        <v>337</v>
      </c>
      <c r="Q99" s="317">
        <v>2687.9267332152222</v>
      </c>
      <c r="R99" s="740">
        <v>22289.801280886531</v>
      </c>
      <c r="S99" s="810">
        <v>1488.3671056486048</v>
      </c>
      <c r="T99" s="194">
        <v>1993.3367213278259</v>
      </c>
      <c r="U99" s="318">
        <v>3481.7038269764307</v>
      </c>
    </row>
    <row r="100" spans="1:21" x14ac:dyDescent="0.25">
      <c r="A100" s="127"/>
      <c r="B100" s="266" t="s">
        <v>54</v>
      </c>
      <c r="C100" s="266"/>
      <c r="D100" s="266"/>
      <c r="E100" s="266"/>
      <c r="F100" s="315"/>
      <c r="G100" s="809">
        <v>5.6021999999999252</v>
      </c>
      <c r="H100" s="194">
        <v>2922.3257633972389</v>
      </c>
      <c r="I100" s="317">
        <v>1076.3417049535965</v>
      </c>
      <c r="J100" s="195">
        <v>301.21759901551832</v>
      </c>
      <c r="K100" s="195">
        <v>64.995194763259107</v>
      </c>
      <c r="L100" s="195">
        <v>0</v>
      </c>
      <c r="M100" s="195" t="s">
        <v>337</v>
      </c>
      <c r="N100" s="195">
        <v>59.39859091820697</v>
      </c>
      <c r="O100" s="195">
        <v>6.3130030610586862</v>
      </c>
      <c r="P100" s="195" t="s">
        <v>337</v>
      </c>
      <c r="Q100" s="317">
        <v>431.92438775804249</v>
      </c>
      <c r="R100" s="740">
        <v>1508.2660927116397</v>
      </c>
      <c r="S100" s="810">
        <v>167.06177968614293</v>
      </c>
      <c r="T100" s="194">
        <v>1246.9978909994472</v>
      </c>
      <c r="U100" s="318">
        <v>1414.0596706855904</v>
      </c>
    </row>
    <row r="101" spans="1:21" x14ac:dyDescent="0.25">
      <c r="A101" s="127"/>
      <c r="B101" s="279" t="s">
        <v>92</v>
      </c>
      <c r="C101" s="279"/>
      <c r="D101" s="279"/>
      <c r="E101" s="279"/>
      <c r="F101" s="325"/>
      <c r="G101" s="824">
        <v>102.2470666238287</v>
      </c>
      <c r="H101" s="825">
        <v>111.33936784509193</v>
      </c>
      <c r="I101" s="745">
        <v>105.49101414936597</v>
      </c>
      <c r="J101" s="826">
        <v>111.70227407433215</v>
      </c>
      <c r="K101" s="826">
        <v>172.42659519404299</v>
      </c>
      <c r="L101" s="371" t="s">
        <v>337</v>
      </c>
      <c r="M101" s="826" t="s">
        <v>337</v>
      </c>
      <c r="N101" s="371">
        <v>414.00555572786902</v>
      </c>
      <c r="O101" s="826">
        <v>219.97755242721979</v>
      </c>
      <c r="P101" s="826" t="s">
        <v>337</v>
      </c>
      <c r="Q101" s="745">
        <v>116.06905361000621</v>
      </c>
      <c r="R101" s="759">
        <v>106.76661973655628</v>
      </c>
      <c r="S101" s="827">
        <v>111.22450093475697</v>
      </c>
      <c r="T101" s="825">
        <v>162.55831629734797</v>
      </c>
      <c r="U101" s="747">
        <v>140.61401374032388</v>
      </c>
    </row>
    <row r="102" spans="1:21" x14ac:dyDescent="0.25">
      <c r="A102" s="736"/>
      <c r="B102" s="1161"/>
      <c r="C102" s="1161"/>
      <c r="D102" s="1161"/>
      <c r="E102" s="1161"/>
      <c r="F102" s="1162"/>
      <c r="G102" s="1447" t="s">
        <v>581</v>
      </c>
      <c r="H102" s="1444"/>
      <c r="I102" s="1444"/>
      <c r="J102" s="1444"/>
      <c r="K102" s="1444"/>
      <c r="L102" s="1444"/>
      <c r="M102" s="1444"/>
      <c r="N102" s="1444"/>
      <c r="O102" s="1444"/>
      <c r="P102" s="1444"/>
      <c r="Q102" s="1444"/>
      <c r="R102" s="1444"/>
      <c r="S102" s="1444"/>
      <c r="T102" s="1444"/>
      <c r="U102" s="1444"/>
    </row>
    <row r="103" spans="1:21" x14ac:dyDescent="0.25">
      <c r="A103" s="322"/>
      <c r="B103" s="323" t="s">
        <v>721</v>
      </c>
      <c r="C103" s="323"/>
      <c r="D103" s="323"/>
      <c r="E103" s="323"/>
      <c r="F103" s="324"/>
      <c r="G103" s="309">
        <v>24468.039899999909</v>
      </c>
      <c r="H103" s="351">
        <v>21073.719170287986</v>
      </c>
      <c r="I103" s="311">
        <v>15451.397379131042</v>
      </c>
      <c r="J103" s="352">
        <v>2136.2079422907323</v>
      </c>
      <c r="K103" s="352">
        <v>425.43512036695711</v>
      </c>
      <c r="L103" s="352">
        <v>3.091301291090899</v>
      </c>
      <c r="M103" s="352" t="s">
        <v>337</v>
      </c>
      <c r="N103" s="352">
        <v>16.745620069060035</v>
      </c>
      <c r="O103" s="352">
        <v>28.524202845252674</v>
      </c>
      <c r="P103" s="352" t="s">
        <v>337</v>
      </c>
      <c r="Q103" s="606">
        <v>2610.0041868630929</v>
      </c>
      <c r="R103" s="739">
        <v>18061.401565994136</v>
      </c>
      <c r="S103" s="607">
        <v>643.61188708595273</v>
      </c>
      <c r="T103" s="310">
        <v>2368.7057172078694</v>
      </c>
      <c r="U103" s="196">
        <v>3012.3176042938221</v>
      </c>
    </row>
    <row r="104" spans="1:21" x14ac:dyDescent="0.25">
      <c r="A104" s="127"/>
      <c r="B104" s="266" t="s">
        <v>682</v>
      </c>
      <c r="C104" s="266"/>
      <c r="D104" s="266"/>
      <c r="E104" s="266"/>
      <c r="F104" s="315"/>
      <c r="G104" s="809">
        <v>24039.697100000005</v>
      </c>
      <c r="H104" s="184">
        <v>18980.012130990315</v>
      </c>
      <c r="I104" s="317">
        <v>14691.563331580632</v>
      </c>
      <c r="J104" s="185">
        <v>1967.8583984044117</v>
      </c>
      <c r="K104" s="185">
        <v>394.59525192325913</v>
      </c>
      <c r="L104" s="185">
        <v>2.9713075433605742</v>
      </c>
      <c r="M104" s="185" t="s">
        <v>337</v>
      </c>
      <c r="N104" s="185">
        <v>16.527815014219399</v>
      </c>
      <c r="O104" s="185">
        <v>25.346516671931511</v>
      </c>
      <c r="P104" s="185" t="s">
        <v>337</v>
      </c>
      <c r="Q104" s="317">
        <v>2407.2992895571824</v>
      </c>
      <c r="R104" s="877">
        <v>17098.862621137814</v>
      </c>
      <c r="S104" s="936">
        <v>584.69533850047196</v>
      </c>
      <c r="T104" s="184">
        <v>1296.4541713519855</v>
      </c>
      <c r="U104" s="318">
        <v>1881.1495098524574</v>
      </c>
    </row>
    <row r="105" spans="1:21" x14ac:dyDescent="0.25">
      <c r="A105" s="127"/>
      <c r="B105" s="266" t="s">
        <v>54</v>
      </c>
      <c r="C105" s="266"/>
      <c r="D105" s="266"/>
      <c r="E105" s="266"/>
      <c r="F105" s="315"/>
      <c r="G105" s="809">
        <v>428.34279999990395</v>
      </c>
      <c r="H105" s="194">
        <v>2093.7070392976711</v>
      </c>
      <c r="I105" s="317">
        <v>759.83404755041011</v>
      </c>
      <c r="J105" s="195">
        <v>168.34954388632059</v>
      </c>
      <c r="K105" s="195">
        <v>30.839868443697981</v>
      </c>
      <c r="L105" s="195">
        <v>0</v>
      </c>
      <c r="M105" s="195" t="s">
        <v>337</v>
      </c>
      <c r="N105" s="195">
        <v>0.21780505484063539</v>
      </c>
      <c r="O105" s="195">
        <v>3.1776861733211632</v>
      </c>
      <c r="P105" s="195" t="s">
        <v>337</v>
      </c>
      <c r="Q105" s="317">
        <v>202.70489730591044</v>
      </c>
      <c r="R105" s="740">
        <v>962.41895110859036</v>
      </c>
      <c r="S105" s="810">
        <v>58.916548585480768</v>
      </c>
      <c r="T105" s="194">
        <v>1072.2515458558839</v>
      </c>
      <c r="U105" s="318">
        <v>1131.1680944413647</v>
      </c>
    </row>
    <row r="106" spans="1:21" x14ac:dyDescent="0.25">
      <c r="A106" s="137"/>
      <c r="B106" s="279" t="s">
        <v>92</v>
      </c>
      <c r="C106" s="279"/>
      <c r="D106" s="279"/>
      <c r="E106" s="279"/>
      <c r="F106" s="325"/>
      <c r="G106" s="824">
        <v>101.78181446387651</v>
      </c>
      <c r="H106" s="825">
        <v>111.03111539048543</v>
      </c>
      <c r="I106" s="745">
        <v>105.17190737569153</v>
      </c>
      <c r="J106" s="826">
        <v>108.55496228909674</v>
      </c>
      <c r="K106" s="826">
        <v>107.81557007931148</v>
      </c>
      <c r="L106" s="839">
        <v>104.03841561262995</v>
      </c>
      <c r="M106" s="826" t="s">
        <v>337</v>
      </c>
      <c r="N106" s="839">
        <v>101.31780912754198</v>
      </c>
      <c r="O106" s="826">
        <v>112.53697387475772</v>
      </c>
      <c r="P106" s="826" t="s">
        <v>337</v>
      </c>
      <c r="Q106" s="745">
        <v>108.42042774594918</v>
      </c>
      <c r="R106" s="759">
        <v>105.62925713939839</v>
      </c>
      <c r="S106" s="827">
        <v>110.07645259094762</v>
      </c>
      <c r="T106" s="825">
        <v>182.70647505709394</v>
      </c>
      <c r="U106" s="747">
        <v>160.13174862055939</v>
      </c>
    </row>
    <row r="107" spans="1:21" x14ac:dyDescent="0.25">
      <c r="A107" s="669"/>
      <c r="B107" s="669"/>
      <c r="C107" s="669"/>
      <c r="D107" s="669"/>
      <c r="E107" s="669"/>
      <c r="F107" s="669"/>
      <c r="G107" s="669"/>
      <c r="H107" s="669"/>
      <c r="I107" s="669"/>
      <c r="J107" s="669"/>
      <c r="K107" s="669"/>
      <c r="L107" s="669"/>
      <c r="M107" s="669"/>
      <c r="N107" s="669"/>
      <c r="O107" s="669"/>
      <c r="P107" s="669"/>
      <c r="Q107" s="669"/>
      <c r="R107" s="669"/>
      <c r="S107" s="669"/>
      <c r="T107" s="669"/>
      <c r="U107" s="669"/>
    </row>
    <row r="108" spans="1:21" x14ac:dyDescent="0.25">
      <c r="A108" s="669"/>
      <c r="B108" s="669"/>
      <c r="C108" s="669"/>
      <c r="D108" s="669"/>
      <c r="E108" s="669"/>
      <c r="F108" s="669"/>
      <c r="G108" s="669"/>
      <c r="H108" s="669"/>
      <c r="I108" s="669"/>
      <c r="J108" s="669"/>
      <c r="K108" s="669"/>
      <c r="L108" s="669"/>
      <c r="M108" s="669"/>
      <c r="N108" s="669"/>
      <c r="O108" s="669"/>
      <c r="P108" s="669"/>
      <c r="Q108" s="669"/>
      <c r="R108" s="669"/>
      <c r="S108" s="669"/>
      <c r="T108" s="669"/>
      <c r="U108" s="669"/>
    </row>
  </sheetData>
  <mergeCells count="33">
    <mergeCell ref="A3:I3"/>
    <mergeCell ref="A8:U8"/>
    <mergeCell ref="B9:F11"/>
    <mergeCell ref="G9:G11"/>
    <mergeCell ref="H9:H11"/>
    <mergeCell ref="I9:U9"/>
    <mergeCell ref="I10:I11"/>
    <mergeCell ref="J10:J11"/>
    <mergeCell ref="K10:K11"/>
    <mergeCell ref="L10:L11"/>
    <mergeCell ref="M10:M11"/>
    <mergeCell ref="N10:N11"/>
    <mergeCell ref="U10:U11"/>
    <mergeCell ref="G22:U22"/>
    <mergeCell ref="G27:U27"/>
    <mergeCell ref="G32:U32"/>
    <mergeCell ref="G97:U97"/>
    <mergeCell ref="O10:O11"/>
    <mergeCell ref="Q10:Q11"/>
    <mergeCell ref="R10:R11"/>
    <mergeCell ref="S10:S11"/>
    <mergeCell ref="T10:T11"/>
    <mergeCell ref="G42:U42"/>
    <mergeCell ref="G47:U47"/>
    <mergeCell ref="G52:U52"/>
    <mergeCell ref="G37:U37"/>
    <mergeCell ref="G102:U102"/>
    <mergeCell ref="G57:U57"/>
    <mergeCell ref="G62:U62"/>
    <mergeCell ref="G82:U82"/>
    <mergeCell ref="G87:U87"/>
    <mergeCell ref="G92:U92"/>
    <mergeCell ref="G67:U67"/>
  </mergeCells>
  <printOptions horizontalCentered="1"/>
  <pageMargins left="0.39370078740157483" right="0.39370078740157483" top="0.47244094488188981" bottom="0.47244094488188981" header="0.47244094488188981" footer="0.47244094488188981"/>
  <pageSetup paperSize="9" scale="57" orientation="portrait" blackAndWhite="1"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W94"/>
  <sheetViews>
    <sheetView topLeftCell="A2" zoomScale="78" zoomScaleNormal="78" workbookViewId="0">
      <selection activeCell="O19" sqref="O19"/>
    </sheetView>
  </sheetViews>
  <sheetFormatPr defaultRowHeight="12.75" x14ac:dyDescent="0.25"/>
  <cols>
    <col min="1" max="1" width="0.7109375" style="290" customWidth="1"/>
    <col min="2" max="3" width="0.85546875" style="290" customWidth="1"/>
    <col min="4" max="4" width="17.140625" style="290" customWidth="1"/>
    <col min="5" max="6" width="4.140625" style="290" customWidth="1"/>
    <col min="7" max="7" width="12.5703125" style="290" customWidth="1"/>
    <col min="8" max="8" width="11.140625" style="290" customWidth="1"/>
    <col min="9" max="9" width="8.7109375" style="290" customWidth="1"/>
    <col min="10" max="10" width="10.5703125" style="290" customWidth="1"/>
    <col min="11" max="11" width="9.7109375" style="290" customWidth="1"/>
    <col min="12" max="12" width="10.5703125" style="290" customWidth="1"/>
    <col min="13" max="13" width="9.7109375" style="290" customWidth="1"/>
    <col min="14" max="14" width="10.5703125" style="290" customWidth="1"/>
    <col min="15" max="15" width="8.85546875" style="290" customWidth="1"/>
    <col min="16" max="16" width="9.42578125" style="290" customWidth="1"/>
    <col min="17" max="17" width="9.28515625" style="290" customWidth="1"/>
    <col min="18" max="18" width="10.5703125" style="290" customWidth="1"/>
    <col min="19" max="20" width="9.28515625" style="290" customWidth="1"/>
    <col min="21" max="21" width="10.5703125" style="290" customWidth="1"/>
    <col min="22" max="235" width="9.140625" style="290"/>
    <col min="236" max="236" width="4.42578125" style="290" customWidth="1"/>
    <col min="237" max="237" width="1.7109375" style="290" customWidth="1"/>
    <col min="238" max="238" width="0.28515625" style="290" customWidth="1"/>
    <col min="239" max="240" width="0.85546875" style="290" customWidth="1"/>
    <col min="241" max="241" width="18.85546875" style="290" customWidth="1"/>
    <col min="242" max="242" width="6.28515625" style="290" customWidth="1"/>
    <col min="243" max="243" width="0.28515625" style="290" customWidth="1"/>
    <col min="244" max="244" width="9" style="290" customWidth="1"/>
    <col min="245" max="245" width="8.7109375" style="290" customWidth="1"/>
    <col min="246" max="246" width="10.5703125" style="290" customWidth="1"/>
    <col min="247" max="247" width="9.7109375" style="290" customWidth="1"/>
    <col min="248" max="248" width="10.5703125" style="290" customWidth="1"/>
    <col min="249" max="249" width="9.7109375" style="290" customWidth="1"/>
    <col min="250" max="250" width="10.5703125" style="290" customWidth="1"/>
    <col min="251" max="251" width="8.85546875" style="290" customWidth="1"/>
    <col min="252" max="252" width="10.5703125" style="290" customWidth="1"/>
    <col min="253" max="253" width="9.28515625" style="290" customWidth="1"/>
    <col min="254" max="254" width="10.5703125" style="290" customWidth="1"/>
    <col min="255" max="255" width="9.28515625" style="290" customWidth="1"/>
    <col min="256" max="256" width="10.5703125" style="290" customWidth="1"/>
    <col min="257" max="491" width="9.140625" style="290"/>
    <col min="492" max="492" width="4.42578125" style="290" customWidth="1"/>
    <col min="493" max="493" width="1.7109375" style="290" customWidth="1"/>
    <col min="494" max="494" width="0.28515625" style="290" customWidth="1"/>
    <col min="495" max="496" width="0.85546875" style="290" customWidth="1"/>
    <col min="497" max="497" width="18.85546875" style="290" customWidth="1"/>
    <col min="498" max="498" width="6.28515625" style="290" customWidth="1"/>
    <col min="499" max="499" width="0.28515625" style="290" customWidth="1"/>
    <col min="500" max="500" width="9" style="290" customWidth="1"/>
    <col min="501" max="501" width="8.7109375" style="290" customWidth="1"/>
    <col min="502" max="502" width="10.5703125" style="290" customWidth="1"/>
    <col min="503" max="503" width="9.7109375" style="290" customWidth="1"/>
    <col min="504" max="504" width="10.5703125" style="290" customWidth="1"/>
    <col min="505" max="505" width="9.7109375" style="290" customWidth="1"/>
    <col min="506" max="506" width="10.5703125" style="290" customWidth="1"/>
    <col min="507" max="507" width="8.85546875" style="290" customWidth="1"/>
    <col min="508" max="508" width="10.5703125" style="290" customWidth="1"/>
    <col min="509" max="509" width="9.28515625" style="290" customWidth="1"/>
    <col min="510" max="510" width="10.5703125" style="290" customWidth="1"/>
    <col min="511" max="511" width="9.28515625" style="290" customWidth="1"/>
    <col min="512" max="512" width="10.5703125" style="290" customWidth="1"/>
    <col min="513" max="747" width="9.140625" style="290"/>
    <col min="748" max="748" width="4.42578125" style="290" customWidth="1"/>
    <col min="749" max="749" width="1.7109375" style="290" customWidth="1"/>
    <col min="750" max="750" width="0.28515625" style="290" customWidth="1"/>
    <col min="751" max="752" width="0.85546875" style="290" customWidth="1"/>
    <col min="753" max="753" width="18.85546875" style="290" customWidth="1"/>
    <col min="754" max="754" width="6.28515625" style="290" customWidth="1"/>
    <col min="755" max="755" width="0.28515625" style="290" customWidth="1"/>
    <col min="756" max="756" width="9" style="290" customWidth="1"/>
    <col min="757" max="757" width="8.7109375" style="290" customWidth="1"/>
    <col min="758" max="758" width="10.5703125" style="290" customWidth="1"/>
    <col min="759" max="759" width="9.7109375" style="290" customWidth="1"/>
    <col min="760" max="760" width="10.5703125" style="290" customWidth="1"/>
    <col min="761" max="761" width="9.7109375" style="290" customWidth="1"/>
    <col min="762" max="762" width="10.5703125" style="290" customWidth="1"/>
    <col min="763" max="763" width="8.85546875" style="290" customWidth="1"/>
    <col min="764" max="764" width="10.5703125" style="290" customWidth="1"/>
    <col min="765" max="765" width="9.28515625" style="290" customWidth="1"/>
    <col min="766" max="766" width="10.5703125" style="290" customWidth="1"/>
    <col min="767" max="767" width="9.28515625" style="290" customWidth="1"/>
    <col min="768" max="768" width="10.5703125" style="290" customWidth="1"/>
    <col min="769" max="1003" width="9.140625" style="290"/>
    <col min="1004" max="1004" width="4.42578125" style="290" customWidth="1"/>
    <col min="1005" max="1005" width="1.7109375" style="290" customWidth="1"/>
    <col min="1006" max="1006" width="0.28515625" style="290" customWidth="1"/>
    <col min="1007" max="1008" width="0.85546875" style="290" customWidth="1"/>
    <col min="1009" max="1009" width="18.85546875" style="290" customWidth="1"/>
    <col min="1010" max="1010" width="6.28515625" style="290" customWidth="1"/>
    <col min="1011" max="1011" width="0.28515625" style="290" customWidth="1"/>
    <col min="1012" max="1012" width="9" style="290" customWidth="1"/>
    <col min="1013" max="1013" width="8.7109375" style="290" customWidth="1"/>
    <col min="1014" max="1014" width="10.5703125" style="290" customWidth="1"/>
    <col min="1015" max="1015" width="9.7109375" style="290" customWidth="1"/>
    <col min="1016" max="1016" width="10.5703125" style="290" customWidth="1"/>
    <col min="1017" max="1017" width="9.7109375" style="290" customWidth="1"/>
    <col min="1018" max="1018" width="10.5703125" style="290" customWidth="1"/>
    <col min="1019" max="1019" width="8.85546875" style="290" customWidth="1"/>
    <col min="1020" max="1020" width="10.5703125" style="290" customWidth="1"/>
    <col min="1021" max="1021" width="9.28515625" style="290" customWidth="1"/>
    <col min="1022" max="1022" width="10.5703125" style="290" customWidth="1"/>
    <col min="1023" max="1023" width="9.28515625" style="290" customWidth="1"/>
    <col min="1024" max="1024" width="10.5703125" style="290" customWidth="1"/>
    <col min="1025" max="1259" width="9.140625" style="290"/>
    <col min="1260" max="1260" width="4.42578125" style="290" customWidth="1"/>
    <col min="1261" max="1261" width="1.7109375" style="290" customWidth="1"/>
    <col min="1262" max="1262" width="0.28515625" style="290" customWidth="1"/>
    <col min="1263" max="1264" width="0.85546875" style="290" customWidth="1"/>
    <col min="1265" max="1265" width="18.85546875" style="290" customWidth="1"/>
    <col min="1266" max="1266" width="6.28515625" style="290" customWidth="1"/>
    <col min="1267" max="1267" width="0.28515625" style="290" customWidth="1"/>
    <col min="1268" max="1268" width="9" style="290" customWidth="1"/>
    <col min="1269" max="1269" width="8.7109375" style="290" customWidth="1"/>
    <col min="1270" max="1270" width="10.5703125" style="290" customWidth="1"/>
    <col min="1271" max="1271" width="9.7109375" style="290" customWidth="1"/>
    <col min="1272" max="1272" width="10.5703125" style="290" customWidth="1"/>
    <col min="1273" max="1273" width="9.7109375" style="290" customWidth="1"/>
    <col min="1274" max="1274" width="10.5703125" style="290" customWidth="1"/>
    <col min="1275" max="1275" width="8.85546875" style="290" customWidth="1"/>
    <col min="1276" max="1276" width="10.5703125" style="290" customWidth="1"/>
    <col min="1277" max="1277" width="9.28515625" style="290" customWidth="1"/>
    <col min="1278" max="1278" width="10.5703125" style="290" customWidth="1"/>
    <col min="1279" max="1279" width="9.28515625" style="290" customWidth="1"/>
    <col min="1280" max="1280" width="10.5703125" style="290" customWidth="1"/>
    <col min="1281" max="1515" width="9.140625" style="290"/>
    <col min="1516" max="1516" width="4.42578125" style="290" customWidth="1"/>
    <col min="1517" max="1517" width="1.7109375" style="290" customWidth="1"/>
    <col min="1518" max="1518" width="0.28515625" style="290" customWidth="1"/>
    <col min="1519" max="1520" width="0.85546875" style="290" customWidth="1"/>
    <col min="1521" max="1521" width="18.85546875" style="290" customWidth="1"/>
    <col min="1522" max="1522" width="6.28515625" style="290" customWidth="1"/>
    <col min="1523" max="1523" width="0.28515625" style="290" customWidth="1"/>
    <col min="1524" max="1524" width="9" style="290" customWidth="1"/>
    <col min="1525" max="1525" width="8.7109375" style="290" customWidth="1"/>
    <col min="1526" max="1526" width="10.5703125" style="290" customWidth="1"/>
    <col min="1527" max="1527" width="9.7109375" style="290" customWidth="1"/>
    <col min="1528" max="1528" width="10.5703125" style="290" customWidth="1"/>
    <col min="1529" max="1529" width="9.7109375" style="290" customWidth="1"/>
    <col min="1530" max="1530" width="10.5703125" style="290" customWidth="1"/>
    <col min="1531" max="1531" width="8.85546875" style="290" customWidth="1"/>
    <col min="1532" max="1532" width="10.5703125" style="290" customWidth="1"/>
    <col min="1533" max="1533" width="9.28515625" style="290" customWidth="1"/>
    <col min="1534" max="1534" width="10.5703125" style="290" customWidth="1"/>
    <col min="1535" max="1535" width="9.28515625" style="290" customWidth="1"/>
    <col min="1536" max="1536" width="10.5703125" style="290" customWidth="1"/>
    <col min="1537" max="1771" width="9.140625" style="290"/>
    <col min="1772" max="1772" width="4.42578125" style="290" customWidth="1"/>
    <col min="1773" max="1773" width="1.7109375" style="290" customWidth="1"/>
    <col min="1774" max="1774" width="0.28515625" style="290" customWidth="1"/>
    <col min="1775" max="1776" width="0.85546875" style="290" customWidth="1"/>
    <col min="1777" max="1777" width="18.85546875" style="290" customWidth="1"/>
    <col min="1778" max="1778" width="6.28515625" style="290" customWidth="1"/>
    <col min="1779" max="1779" width="0.28515625" style="290" customWidth="1"/>
    <col min="1780" max="1780" width="9" style="290" customWidth="1"/>
    <col min="1781" max="1781" width="8.7109375" style="290" customWidth="1"/>
    <col min="1782" max="1782" width="10.5703125" style="290" customWidth="1"/>
    <col min="1783" max="1783" width="9.7109375" style="290" customWidth="1"/>
    <col min="1784" max="1784" width="10.5703125" style="290" customWidth="1"/>
    <col min="1785" max="1785" width="9.7109375" style="290" customWidth="1"/>
    <col min="1786" max="1786" width="10.5703125" style="290" customWidth="1"/>
    <col min="1787" max="1787" width="8.85546875" style="290" customWidth="1"/>
    <col min="1788" max="1788" width="10.5703125" style="290" customWidth="1"/>
    <col min="1789" max="1789" width="9.28515625" style="290" customWidth="1"/>
    <col min="1790" max="1790" width="10.5703125" style="290" customWidth="1"/>
    <col min="1791" max="1791" width="9.28515625" style="290" customWidth="1"/>
    <col min="1792" max="1792" width="10.5703125" style="290" customWidth="1"/>
    <col min="1793" max="2027" width="9.140625" style="290"/>
    <col min="2028" max="2028" width="4.42578125" style="290" customWidth="1"/>
    <col min="2029" max="2029" width="1.7109375" style="290" customWidth="1"/>
    <col min="2030" max="2030" width="0.28515625" style="290" customWidth="1"/>
    <col min="2031" max="2032" width="0.85546875" style="290" customWidth="1"/>
    <col min="2033" max="2033" width="18.85546875" style="290" customWidth="1"/>
    <col min="2034" max="2034" width="6.28515625" style="290" customWidth="1"/>
    <col min="2035" max="2035" width="0.28515625" style="290" customWidth="1"/>
    <col min="2036" max="2036" width="9" style="290" customWidth="1"/>
    <col min="2037" max="2037" width="8.7109375" style="290" customWidth="1"/>
    <col min="2038" max="2038" width="10.5703125" style="290" customWidth="1"/>
    <col min="2039" max="2039" width="9.7109375" style="290" customWidth="1"/>
    <col min="2040" max="2040" width="10.5703125" style="290" customWidth="1"/>
    <col min="2041" max="2041" width="9.7109375" style="290" customWidth="1"/>
    <col min="2042" max="2042" width="10.5703125" style="290" customWidth="1"/>
    <col min="2043" max="2043" width="8.85546875" style="290" customWidth="1"/>
    <col min="2044" max="2044" width="10.5703125" style="290" customWidth="1"/>
    <col min="2045" max="2045" width="9.28515625" style="290" customWidth="1"/>
    <col min="2046" max="2046" width="10.5703125" style="290" customWidth="1"/>
    <col min="2047" max="2047" width="9.28515625" style="290" customWidth="1"/>
    <col min="2048" max="2048" width="10.5703125" style="290" customWidth="1"/>
    <col min="2049" max="2283" width="9.140625" style="290"/>
    <col min="2284" max="2284" width="4.42578125" style="290" customWidth="1"/>
    <col min="2285" max="2285" width="1.7109375" style="290" customWidth="1"/>
    <col min="2286" max="2286" width="0.28515625" style="290" customWidth="1"/>
    <col min="2287" max="2288" width="0.85546875" style="290" customWidth="1"/>
    <col min="2289" max="2289" width="18.85546875" style="290" customWidth="1"/>
    <col min="2290" max="2290" width="6.28515625" style="290" customWidth="1"/>
    <col min="2291" max="2291" width="0.28515625" style="290" customWidth="1"/>
    <col min="2292" max="2292" width="9" style="290" customWidth="1"/>
    <col min="2293" max="2293" width="8.7109375" style="290" customWidth="1"/>
    <col min="2294" max="2294" width="10.5703125" style="290" customWidth="1"/>
    <col min="2295" max="2295" width="9.7109375" style="290" customWidth="1"/>
    <col min="2296" max="2296" width="10.5703125" style="290" customWidth="1"/>
    <col min="2297" max="2297" width="9.7109375" style="290" customWidth="1"/>
    <col min="2298" max="2298" width="10.5703125" style="290" customWidth="1"/>
    <col min="2299" max="2299" width="8.85546875" style="290" customWidth="1"/>
    <col min="2300" max="2300" width="10.5703125" style="290" customWidth="1"/>
    <col min="2301" max="2301" width="9.28515625" style="290" customWidth="1"/>
    <col min="2302" max="2302" width="10.5703125" style="290" customWidth="1"/>
    <col min="2303" max="2303" width="9.28515625" style="290" customWidth="1"/>
    <col min="2304" max="2304" width="10.5703125" style="290" customWidth="1"/>
    <col min="2305" max="2539" width="9.140625" style="290"/>
    <col min="2540" max="2540" width="4.42578125" style="290" customWidth="1"/>
    <col min="2541" max="2541" width="1.7109375" style="290" customWidth="1"/>
    <col min="2542" max="2542" width="0.28515625" style="290" customWidth="1"/>
    <col min="2543" max="2544" width="0.85546875" style="290" customWidth="1"/>
    <col min="2545" max="2545" width="18.85546875" style="290" customWidth="1"/>
    <col min="2546" max="2546" width="6.28515625" style="290" customWidth="1"/>
    <col min="2547" max="2547" width="0.28515625" style="290" customWidth="1"/>
    <col min="2548" max="2548" width="9" style="290" customWidth="1"/>
    <col min="2549" max="2549" width="8.7109375" style="290" customWidth="1"/>
    <col min="2550" max="2550" width="10.5703125" style="290" customWidth="1"/>
    <col min="2551" max="2551" width="9.7109375" style="290" customWidth="1"/>
    <col min="2552" max="2552" width="10.5703125" style="290" customWidth="1"/>
    <col min="2553" max="2553" width="9.7109375" style="290" customWidth="1"/>
    <col min="2554" max="2554" width="10.5703125" style="290" customWidth="1"/>
    <col min="2555" max="2555" width="8.85546875" style="290" customWidth="1"/>
    <col min="2556" max="2556" width="10.5703125" style="290" customWidth="1"/>
    <col min="2557" max="2557" width="9.28515625" style="290" customWidth="1"/>
    <col min="2558" max="2558" width="10.5703125" style="290" customWidth="1"/>
    <col min="2559" max="2559" width="9.28515625" style="290" customWidth="1"/>
    <col min="2560" max="2560" width="10.5703125" style="290" customWidth="1"/>
    <col min="2561" max="2795" width="9.140625" style="290"/>
    <col min="2796" max="2796" width="4.42578125" style="290" customWidth="1"/>
    <col min="2797" max="2797" width="1.7109375" style="290" customWidth="1"/>
    <col min="2798" max="2798" width="0.28515625" style="290" customWidth="1"/>
    <col min="2799" max="2800" width="0.85546875" style="290" customWidth="1"/>
    <col min="2801" max="2801" width="18.85546875" style="290" customWidth="1"/>
    <col min="2802" max="2802" width="6.28515625" style="290" customWidth="1"/>
    <col min="2803" max="2803" width="0.28515625" style="290" customWidth="1"/>
    <col min="2804" max="2804" width="9" style="290" customWidth="1"/>
    <col min="2805" max="2805" width="8.7109375" style="290" customWidth="1"/>
    <col min="2806" max="2806" width="10.5703125" style="290" customWidth="1"/>
    <col min="2807" max="2807" width="9.7109375" style="290" customWidth="1"/>
    <col min="2808" max="2808" width="10.5703125" style="290" customWidth="1"/>
    <col min="2809" max="2809" width="9.7109375" style="290" customWidth="1"/>
    <col min="2810" max="2810" width="10.5703125" style="290" customWidth="1"/>
    <col min="2811" max="2811" width="8.85546875" style="290" customWidth="1"/>
    <col min="2812" max="2812" width="10.5703125" style="290" customWidth="1"/>
    <col min="2813" max="2813" width="9.28515625" style="290" customWidth="1"/>
    <col min="2814" max="2814" width="10.5703125" style="290" customWidth="1"/>
    <col min="2815" max="2815" width="9.28515625" style="290" customWidth="1"/>
    <col min="2816" max="2816" width="10.5703125" style="290" customWidth="1"/>
    <col min="2817" max="3051" width="9.140625" style="290"/>
    <col min="3052" max="3052" width="4.42578125" style="290" customWidth="1"/>
    <col min="3053" max="3053" width="1.7109375" style="290" customWidth="1"/>
    <col min="3054" max="3054" width="0.28515625" style="290" customWidth="1"/>
    <col min="3055" max="3056" width="0.85546875" style="290" customWidth="1"/>
    <col min="3057" max="3057" width="18.85546875" style="290" customWidth="1"/>
    <col min="3058" max="3058" width="6.28515625" style="290" customWidth="1"/>
    <col min="3059" max="3059" width="0.28515625" style="290" customWidth="1"/>
    <col min="3060" max="3060" width="9" style="290" customWidth="1"/>
    <col min="3061" max="3061" width="8.7109375" style="290" customWidth="1"/>
    <col min="3062" max="3062" width="10.5703125" style="290" customWidth="1"/>
    <col min="3063" max="3063" width="9.7109375" style="290" customWidth="1"/>
    <col min="3064" max="3064" width="10.5703125" style="290" customWidth="1"/>
    <col min="3065" max="3065" width="9.7109375" style="290" customWidth="1"/>
    <col min="3066" max="3066" width="10.5703125" style="290" customWidth="1"/>
    <col min="3067" max="3067" width="8.85546875" style="290" customWidth="1"/>
    <col min="3068" max="3068" width="10.5703125" style="290" customWidth="1"/>
    <col min="3069" max="3069" width="9.28515625" style="290" customWidth="1"/>
    <col min="3070" max="3070" width="10.5703125" style="290" customWidth="1"/>
    <col min="3071" max="3071" width="9.28515625" style="290" customWidth="1"/>
    <col min="3072" max="3072" width="10.5703125" style="290" customWidth="1"/>
    <col min="3073" max="3307" width="9.140625" style="290"/>
    <col min="3308" max="3308" width="4.42578125" style="290" customWidth="1"/>
    <col min="3309" max="3309" width="1.7109375" style="290" customWidth="1"/>
    <col min="3310" max="3310" width="0.28515625" style="290" customWidth="1"/>
    <col min="3311" max="3312" width="0.85546875" style="290" customWidth="1"/>
    <col min="3313" max="3313" width="18.85546875" style="290" customWidth="1"/>
    <col min="3314" max="3314" width="6.28515625" style="290" customWidth="1"/>
    <col min="3315" max="3315" width="0.28515625" style="290" customWidth="1"/>
    <col min="3316" max="3316" width="9" style="290" customWidth="1"/>
    <col min="3317" max="3317" width="8.7109375" style="290" customWidth="1"/>
    <col min="3318" max="3318" width="10.5703125" style="290" customWidth="1"/>
    <col min="3319" max="3319" width="9.7109375" style="290" customWidth="1"/>
    <col min="3320" max="3320" width="10.5703125" style="290" customWidth="1"/>
    <col min="3321" max="3321" width="9.7109375" style="290" customWidth="1"/>
    <col min="3322" max="3322" width="10.5703125" style="290" customWidth="1"/>
    <col min="3323" max="3323" width="8.85546875" style="290" customWidth="1"/>
    <col min="3324" max="3324" width="10.5703125" style="290" customWidth="1"/>
    <col min="3325" max="3325" width="9.28515625" style="290" customWidth="1"/>
    <col min="3326" max="3326" width="10.5703125" style="290" customWidth="1"/>
    <col min="3327" max="3327" width="9.28515625" style="290" customWidth="1"/>
    <col min="3328" max="3328" width="10.5703125" style="290" customWidth="1"/>
    <col min="3329" max="3563" width="9.140625" style="290"/>
    <col min="3564" max="3564" width="4.42578125" style="290" customWidth="1"/>
    <col min="3565" max="3565" width="1.7109375" style="290" customWidth="1"/>
    <col min="3566" max="3566" width="0.28515625" style="290" customWidth="1"/>
    <col min="3567" max="3568" width="0.85546875" style="290" customWidth="1"/>
    <col min="3569" max="3569" width="18.85546875" style="290" customWidth="1"/>
    <col min="3570" max="3570" width="6.28515625" style="290" customWidth="1"/>
    <col min="3571" max="3571" width="0.28515625" style="290" customWidth="1"/>
    <col min="3572" max="3572" width="9" style="290" customWidth="1"/>
    <col min="3573" max="3573" width="8.7109375" style="290" customWidth="1"/>
    <col min="3574" max="3574" width="10.5703125" style="290" customWidth="1"/>
    <col min="3575" max="3575" width="9.7109375" style="290" customWidth="1"/>
    <col min="3576" max="3576" width="10.5703125" style="290" customWidth="1"/>
    <col min="3577" max="3577" width="9.7109375" style="290" customWidth="1"/>
    <col min="3578" max="3578" width="10.5703125" style="290" customWidth="1"/>
    <col min="3579" max="3579" width="8.85546875" style="290" customWidth="1"/>
    <col min="3580" max="3580" width="10.5703125" style="290" customWidth="1"/>
    <col min="3581" max="3581" width="9.28515625" style="290" customWidth="1"/>
    <col min="3582" max="3582" width="10.5703125" style="290" customWidth="1"/>
    <col min="3583" max="3583" width="9.28515625" style="290" customWidth="1"/>
    <col min="3584" max="3584" width="10.5703125" style="290" customWidth="1"/>
    <col min="3585" max="3819" width="9.140625" style="290"/>
    <col min="3820" max="3820" width="4.42578125" style="290" customWidth="1"/>
    <col min="3821" max="3821" width="1.7109375" style="290" customWidth="1"/>
    <col min="3822" max="3822" width="0.28515625" style="290" customWidth="1"/>
    <col min="3823" max="3824" width="0.85546875" style="290" customWidth="1"/>
    <col min="3825" max="3825" width="18.85546875" style="290" customWidth="1"/>
    <col min="3826" max="3826" width="6.28515625" style="290" customWidth="1"/>
    <col min="3827" max="3827" width="0.28515625" style="290" customWidth="1"/>
    <col min="3828" max="3828" width="9" style="290" customWidth="1"/>
    <col min="3829" max="3829" width="8.7109375" style="290" customWidth="1"/>
    <col min="3830" max="3830" width="10.5703125" style="290" customWidth="1"/>
    <col min="3831" max="3831" width="9.7109375" style="290" customWidth="1"/>
    <col min="3832" max="3832" width="10.5703125" style="290" customWidth="1"/>
    <col min="3833" max="3833" width="9.7109375" style="290" customWidth="1"/>
    <col min="3834" max="3834" width="10.5703125" style="290" customWidth="1"/>
    <col min="3835" max="3835" width="8.85546875" style="290" customWidth="1"/>
    <col min="3836" max="3836" width="10.5703125" style="290" customWidth="1"/>
    <col min="3837" max="3837" width="9.28515625" style="290" customWidth="1"/>
    <col min="3838" max="3838" width="10.5703125" style="290" customWidth="1"/>
    <col min="3839" max="3839" width="9.28515625" style="290" customWidth="1"/>
    <col min="3840" max="3840" width="10.5703125" style="290" customWidth="1"/>
    <col min="3841" max="4075" width="9.140625" style="290"/>
    <col min="4076" max="4076" width="4.42578125" style="290" customWidth="1"/>
    <col min="4077" max="4077" width="1.7109375" style="290" customWidth="1"/>
    <col min="4078" max="4078" width="0.28515625" style="290" customWidth="1"/>
    <col min="4079" max="4080" width="0.85546875" style="290" customWidth="1"/>
    <col min="4081" max="4081" width="18.85546875" style="290" customWidth="1"/>
    <col min="4082" max="4082" width="6.28515625" style="290" customWidth="1"/>
    <col min="4083" max="4083" width="0.28515625" style="290" customWidth="1"/>
    <col min="4084" max="4084" width="9" style="290" customWidth="1"/>
    <col min="4085" max="4085" width="8.7109375" style="290" customWidth="1"/>
    <col min="4086" max="4086" width="10.5703125" style="290" customWidth="1"/>
    <col min="4087" max="4087" width="9.7109375" style="290" customWidth="1"/>
    <col min="4088" max="4088" width="10.5703125" style="290" customWidth="1"/>
    <col min="4089" max="4089" width="9.7109375" style="290" customWidth="1"/>
    <col min="4090" max="4090" width="10.5703125" style="290" customWidth="1"/>
    <col min="4091" max="4091" width="8.85546875" style="290" customWidth="1"/>
    <col min="4092" max="4092" width="10.5703125" style="290" customWidth="1"/>
    <col min="4093" max="4093" width="9.28515625" style="290" customWidth="1"/>
    <col min="4094" max="4094" width="10.5703125" style="290" customWidth="1"/>
    <col min="4095" max="4095" width="9.28515625" style="290" customWidth="1"/>
    <col min="4096" max="4096" width="10.5703125" style="290" customWidth="1"/>
    <col min="4097" max="4331" width="9.140625" style="290"/>
    <col min="4332" max="4332" width="4.42578125" style="290" customWidth="1"/>
    <col min="4333" max="4333" width="1.7109375" style="290" customWidth="1"/>
    <col min="4334" max="4334" width="0.28515625" style="290" customWidth="1"/>
    <col min="4335" max="4336" width="0.85546875" style="290" customWidth="1"/>
    <col min="4337" max="4337" width="18.85546875" style="290" customWidth="1"/>
    <col min="4338" max="4338" width="6.28515625" style="290" customWidth="1"/>
    <col min="4339" max="4339" width="0.28515625" style="290" customWidth="1"/>
    <col min="4340" max="4340" width="9" style="290" customWidth="1"/>
    <col min="4341" max="4341" width="8.7109375" style="290" customWidth="1"/>
    <col min="4342" max="4342" width="10.5703125" style="290" customWidth="1"/>
    <col min="4343" max="4343" width="9.7109375" style="290" customWidth="1"/>
    <col min="4344" max="4344" width="10.5703125" style="290" customWidth="1"/>
    <col min="4345" max="4345" width="9.7109375" style="290" customWidth="1"/>
    <col min="4346" max="4346" width="10.5703125" style="290" customWidth="1"/>
    <col min="4347" max="4347" width="8.85546875" style="290" customWidth="1"/>
    <col min="4348" max="4348" width="10.5703125" style="290" customWidth="1"/>
    <col min="4349" max="4349" width="9.28515625" style="290" customWidth="1"/>
    <col min="4350" max="4350" width="10.5703125" style="290" customWidth="1"/>
    <col min="4351" max="4351" width="9.28515625" style="290" customWidth="1"/>
    <col min="4352" max="4352" width="10.5703125" style="290" customWidth="1"/>
    <col min="4353" max="4587" width="9.140625" style="290"/>
    <col min="4588" max="4588" width="4.42578125" style="290" customWidth="1"/>
    <col min="4589" max="4589" width="1.7109375" style="290" customWidth="1"/>
    <col min="4590" max="4590" width="0.28515625" style="290" customWidth="1"/>
    <col min="4591" max="4592" width="0.85546875" style="290" customWidth="1"/>
    <col min="4593" max="4593" width="18.85546875" style="290" customWidth="1"/>
    <col min="4594" max="4594" width="6.28515625" style="290" customWidth="1"/>
    <col min="4595" max="4595" width="0.28515625" style="290" customWidth="1"/>
    <col min="4596" max="4596" width="9" style="290" customWidth="1"/>
    <col min="4597" max="4597" width="8.7109375" style="290" customWidth="1"/>
    <col min="4598" max="4598" width="10.5703125" style="290" customWidth="1"/>
    <col min="4599" max="4599" width="9.7109375" style="290" customWidth="1"/>
    <col min="4600" max="4600" width="10.5703125" style="290" customWidth="1"/>
    <col min="4601" max="4601" width="9.7109375" style="290" customWidth="1"/>
    <col min="4602" max="4602" width="10.5703125" style="290" customWidth="1"/>
    <col min="4603" max="4603" width="8.85546875" style="290" customWidth="1"/>
    <col min="4604" max="4604" width="10.5703125" style="290" customWidth="1"/>
    <col min="4605" max="4605" width="9.28515625" style="290" customWidth="1"/>
    <col min="4606" max="4606" width="10.5703125" style="290" customWidth="1"/>
    <col min="4607" max="4607" width="9.28515625" style="290" customWidth="1"/>
    <col min="4608" max="4608" width="10.5703125" style="290" customWidth="1"/>
    <col min="4609" max="4843" width="9.140625" style="290"/>
    <col min="4844" max="4844" width="4.42578125" style="290" customWidth="1"/>
    <col min="4845" max="4845" width="1.7109375" style="290" customWidth="1"/>
    <col min="4846" max="4846" width="0.28515625" style="290" customWidth="1"/>
    <col min="4847" max="4848" width="0.85546875" style="290" customWidth="1"/>
    <col min="4849" max="4849" width="18.85546875" style="290" customWidth="1"/>
    <col min="4850" max="4850" width="6.28515625" style="290" customWidth="1"/>
    <col min="4851" max="4851" width="0.28515625" style="290" customWidth="1"/>
    <col min="4852" max="4852" width="9" style="290" customWidth="1"/>
    <col min="4853" max="4853" width="8.7109375" style="290" customWidth="1"/>
    <col min="4854" max="4854" width="10.5703125" style="290" customWidth="1"/>
    <col min="4855" max="4855" width="9.7109375" style="290" customWidth="1"/>
    <col min="4856" max="4856" width="10.5703125" style="290" customWidth="1"/>
    <col min="4857" max="4857" width="9.7109375" style="290" customWidth="1"/>
    <col min="4858" max="4858" width="10.5703125" style="290" customWidth="1"/>
    <col min="4859" max="4859" width="8.85546875" style="290" customWidth="1"/>
    <col min="4860" max="4860" width="10.5703125" style="290" customWidth="1"/>
    <col min="4861" max="4861" width="9.28515625" style="290" customWidth="1"/>
    <col min="4862" max="4862" width="10.5703125" style="290" customWidth="1"/>
    <col min="4863" max="4863" width="9.28515625" style="290" customWidth="1"/>
    <col min="4864" max="4864" width="10.5703125" style="290" customWidth="1"/>
    <col min="4865" max="5099" width="9.140625" style="290"/>
    <col min="5100" max="5100" width="4.42578125" style="290" customWidth="1"/>
    <col min="5101" max="5101" width="1.7109375" style="290" customWidth="1"/>
    <col min="5102" max="5102" width="0.28515625" style="290" customWidth="1"/>
    <col min="5103" max="5104" width="0.85546875" style="290" customWidth="1"/>
    <col min="5105" max="5105" width="18.85546875" style="290" customWidth="1"/>
    <col min="5106" max="5106" width="6.28515625" style="290" customWidth="1"/>
    <col min="5107" max="5107" width="0.28515625" style="290" customWidth="1"/>
    <col min="5108" max="5108" width="9" style="290" customWidth="1"/>
    <col min="5109" max="5109" width="8.7109375" style="290" customWidth="1"/>
    <col min="5110" max="5110" width="10.5703125" style="290" customWidth="1"/>
    <col min="5111" max="5111" width="9.7109375" style="290" customWidth="1"/>
    <col min="5112" max="5112" width="10.5703125" style="290" customWidth="1"/>
    <col min="5113" max="5113" width="9.7109375" style="290" customWidth="1"/>
    <col min="5114" max="5114" width="10.5703125" style="290" customWidth="1"/>
    <col min="5115" max="5115" width="8.85546875" style="290" customWidth="1"/>
    <col min="5116" max="5116" width="10.5703125" style="290" customWidth="1"/>
    <col min="5117" max="5117" width="9.28515625" style="290" customWidth="1"/>
    <col min="5118" max="5118" width="10.5703125" style="290" customWidth="1"/>
    <col min="5119" max="5119" width="9.28515625" style="290" customWidth="1"/>
    <col min="5120" max="5120" width="10.5703125" style="290" customWidth="1"/>
    <col min="5121" max="5355" width="9.140625" style="290"/>
    <col min="5356" max="5356" width="4.42578125" style="290" customWidth="1"/>
    <col min="5357" max="5357" width="1.7109375" style="290" customWidth="1"/>
    <col min="5358" max="5358" width="0.28515625" style="290" customWidth="1"/>
    <col min="5359" max="5360" width="0.85546875" style="290" customWidth="1"/>
    <col min="5361" max="5361" width="18.85546875" style="290" customWidth="1"/>
    <col min="5362" max="5362" width="6.28515625" style="290" customWidth="1"/>
    <col min="5363" max="5363" width="0.28515625" style="290" customWidth="1"/>
    <col min="5364" max="5364" width="9" style="290" customWidth="1"/>
    <col min="5365" max="5365" width="8.7109375" style="290" customWidth="1"/>
    <col min="5366" max="5366" width="10.5703125" style="290" customWidth="1"/>
    <col min="5367" max="5367" width="9.7109375" style="290" customWidth="1"/>
    <col min="5368" max="5368" width="10.5703125" style="290" customWidth="1"/>
    <col min="5369" max="5369" width="9.7109375" style="290" customWidth="1"/>
    <col min="5370" max="5370" width="10.5703125" style="290" customWidth="1"/>
    <col min="5371" max="5371" width="8.85546875" style="290" customWidth="1"/>
    <col min="5372" max="5372" width="10.5703125" style="290" customWidth="1"/>
    <col min="5373" max="5373" width="9.28515625" style="290" customWidth="1"/>
    <col min="5374" max="5374" width="10.5703125" style="290" customWidth="1"/>
    <col min="5375" max="5375" width="9.28515625" style="290" customWidth="1"/>
    <col min="5376" max="5376" width="10.5703125" style="290" customWidth="1"/>
    <col min="5377" max="5611" width="9.140625" style="290"/>
    <col min="5612" max="5612" width="4.42578125" style="290" customWidth="1"/>
    <col min="5613" max="5613" width="1.7109375" style="290" customWidth="1"/>
    <col min="5614" max="5614" width="0.28515625" style="290" customWidth="1"/>
    <col min="5615" max="5616" width="0.85546875" style="290" customWidth="1"/>
    <col min="5617" max="5617" width="18.85546875" style="290" customWidth="1"/>
    <col min="5618" max="5618" width="6.28515625" style="290" customWidth="1"/>
    <col min="5619" max="5619" width="0.28515625" style="290" customWidth="1"/>
    <col min="5620" max="5620" width="9" style="290" customWidth="1"/>
    <col min="5621" max="5621" width="8.7109375" style="290" customWidth="1"/>
    <col min="5622" max="5622" width="10.5703125" style="290" customWidth="1"/>
    <col min="5623" max="5623" width="9.7109375" style="290" customWidth="1"/>
    <col min="5624" max="5624" width="10.5703125" style="290" customWidth="1"/>
    <col min="5625" max="5625" width="9.7109375" style="290" customWidth="1"/>
    <col min="5626" max="5626" width="10.5703125" style="290" customWidth="1"/>
    <col min="5627" max="5627" width="8.85546875" style="290" customWidth="1"/>
    <col min="5628" max="5628" width="10.5703125" style="290" customWidth="1"/>
    <col min="5629" max="5629" width="9.28515625" style="290" customWidth="1"/>
    <col min="5630" max="5630" width="10.5703125" style="290" customWidth="1"/>
    <col min="5631" max="5631" width="9.28515625" style="290" customWidth="1"/>
    <col min="5632" max="5632" width="10.5703125" style="290" customWidth="1"/>
    <col min="5633" max="5867" width="9.140625" style="290"/>
    <col min="5868" max="5868" width="4.42578125" style="290" customWidth="1"/>
    <col min="5869" max="5869" width="1.7109375" style="290" customWidth="1"/>
    <col min="5870" max="5870" width="0.28515625" style="290" customWidth="1"/>
    <col min="5871" max="5872" width="0.85546875" style="290" customWidth="1"/>
    <col min="5873" max="5873" width="18.85546875" style="290" customWidth="1"/>
    <col min="5874" max="5874" width="6.28515625" style="290" customWidth="1"/>
    <col min="5875" max="5875" width="0.28515625" style="290" customWidth="1"/>
    <col min="5876" max="5876" width="9" style="290" customWidth="1"/>
    <col min="5877" max="5877" width="8.7109375" style="290" customWidth="1"/>
    <col min="5878" max="5878" width="10.5703125" style="290" customWidth="1"/>
    <col min="5879" max="5879" width="9.7109375" style="290" customWidth="1"/>
    <col min="5880" max="5880" width="10.5703125" style="290" customWidth="1"/>
    <col min="5881" max="5881" width="9.7109375" style="290" customWidth="1"/>
    <col min="5882" max="5882" width="10.5703125" style="290" customWidth="1"/>
    <col min="5883" max="5883" width="8.85546875" style="290" customWidth="1"/>
    <col min="5884" max="5884" width="10.5703125" style="290" customWidth="1"/>
    <col min="5885" max="5885" width="9.28515625" style="290" customWidth="1"/>
    <col min="5886" max="5886" width="10.5703125" style="290" customWidth="1"/>
    <col min="5887" max="5887" width="9.28515625" style="290" customWidth="1"/>
    <col min="5888" max="5888" width="10.5703125" style="290" customWidth="1"/>
    <col min="5889" max="6123" width="9.140625" style="290"/>
    <col min="6124" max="6124" width="4.42578125" style="290" customWidth="1"/>
    <col min="6125" max="6125" width="1.7109375" style="290" customWidth="1"/>
    <col min="6126" max="6126" width="0.28515625" style="290" customWidth="1"/>
    <col min="6127" max="6128" width="0.85546875" style="290" customWidth="1"/>
    <col min="6129" max="6129" width="18.85546875" style="290" customWidth="1"/>
    <col min="6130" max="6130" width="6.28515625" style="290" customWidth="1"/>
    <col min="6131" max="6131" width="0.28515625" style="290" customWidth="1"/>
    <col min="6132" max="6132" width="9" style="290" customWidth="1"/>
    <col min="6133" max="6133" width="8.7109375" style="290" customWidth="1"/>
    <col min="6134" max="6134" width="10.5703125" style="290" customWidth="1"/>
    <col min="6135" max="6135" width="9.7109375" style="290" customWidth="1"/>
    <col min="6136" max="6136" width="10.5703125" style="290" customWidth="1"/>
    <col min="6137" max="6137" width="9.7109375" style="290" customWidth="1"/>
    <col min="6138" max="6138" width="10.5703125" style="290" customWidth="1"/>
    <col min="6139" max="6139" width="8.85546875" style="290" customWidth="1"/>
    <col min="6140" max="6140" width="10.5703125" style="290" customWidth="1"/>
    <col min="6141" max="6141" width="9.28515625" style="290" customWidth="1"/>
    <col min="6142" max="6142" width="10.5703125" style="290" customWidth="1"/>
    <col min="6143" max="6143" width="9.28515625" style="290" customWidth="1"/>
    <col min="6144" max="6144" width="10.5703125" style="290" customWidth="1"/>
    <col min="6145" max="6379" width="9.140625" style="290"/>
    <col min="6380" max="6380" width="4.42578125" style="290" customWidth="1"/>
    <col min="6381" max="6381" width="1.7109375" style="290" customWidth="1"/>
    <col min="6382" max="6382" width="0.28515625" style="290" customWidth="1"/>
    <col min="6383" max="6384" width="0.85546875" style="290" customWidth="1"/>
    <col min="6385" max="6385" width="18.85546875" style="290" customWidth="1"/>
    <col min="6386" max="6386" width="6.28515625" style="290" customWidth="1"/>
    <col min="6387" max="6387" width="0.28515625" style="290" customWidth="1"/>
    <col min="6388" max="6388" width="9" style="290" customWidth="1"/>
    <col min="6389" max="6389" width="8.7109375" style="290" customWidth="1"/>
    <col min="6390" max="6390" width="10.5703125" style="290" customWidth="1"/>
    <col min="6391" max="6391" width="9.7109375" style="290" customWidth="1"/>
    <col min="6392" max="6392" width="10.5703125" style="290" customWidth="1"/>
    <col min="6393" max="6393" width="9.7109375" style="290" customWidth="1"/>
    <col min="6394" max="6394" width="10.5703125" style="290" customWidth="1"/>
    <col min="6395" max="6395" width="8.85546875" style="290" customWidth="1"/>
    <col min="6396" max="6396" width="10.5703125" style="290" customWidth="1"/>
    <col min="6397" max="6397" width="9.28515625" style="290" customWidth="1"/>
    <col min="6398" max="6398" width="10.5703125" style="290" customWidth="1"/>
    <col min="6399" max="6399" width="9.28515625" style="290" customWidth="1"/>
    <col min="6400" max="6400" width="10.5703125" style="290" customWidth="1"/>
    <col min="6401" max="6635" width="9.140625" style="290"/>
    <col min="6636" max="6636" width="4.42578125" style="290" customWidth="1"/>
    <col min="6637" max="6637" width="1.7109375" style="290" customWidth="1"/>
    <col min="6638" max="6638" width="0.28515625" style="290" customWidth="1"/>
    <col min="6639" max="6640" width="0.85546875" style="290" customWidth="1"/>
    <col min="6641" max="6641" width="18.85546875" style="290" customWidth="1"/>
    <col min="6642" max="6642" width="6.28515625" style="290" customWidth="1"/>
    <col min="6643" max="6643" width="0.28515625" style="290" customWidth="1"/>
    <col min="6644" max="6644" width="9" style="290" customWidth="1"/>
    <col min="6645" max="6645" width="8.7109375" style="290" customWidth="1"/>
    <col min="6646" max="6646" width="10.5703125" style="290" customWidth="1"/>
    <col min="6647" max="6647" width="9.7109375" style="290" customWidth="1"/>
    <col min="6648" max="6648" width="10.5703125" style="290" customWidth="1"/>
    <col min="6649" max="6649" width="9.7109375" style="290" customWidth="1"/>
    <col min="6650" max="6650" width="10.5703125" style="290" customWidth="1"/>
    <col min="6651" max="6651" width="8.85546875" style="290" customWidth="1"/>
    <col min="6652" max="6652" width="10.5703125" style="290" customWidth="1"/>
    <col min="6653" max="6653" width="9.28515625" style="290" customWidth="1"/>
    <col min="6654" max="6654" width="10.5703125" style="290" customWidth="1"/>
    <col min="6655" max="6655" width="9.28515625" style="290" customWidth="1"/>
    <col min="6656" max="6656" width="10.5703125" style="290" customWidth="1"/>
    <col min="6657" max="6891" width="9.140625" style="290"/>
    <col min="6892" max="6892" width="4.42578125" style="290" customWidth="1"/>
    <col min="6893" max="6893" width="1.7109375" style="290" customWidth="1"/>
    <col min="6894" max="6894" width="0.28515625" style="290" customWidth="1"/>
    <col min="6895" max="6896" width="0.85546875" style="290" customWidth="1"/>
    <col min="6897" max="6897" width="18.85546875" style="290" customWidth="1"/>
    <col min="6898" max="6898" width="6.28515625" style="290" customWidth="1"/>
    <col min="6899" max="6899" width="0.28515625" style="290" customWidth="1"/>
    <col min="6900" max="6900" width="9" style="290" customWidth="1"/>
    <col min="6901" max="6901" width="8.7109375" style="290" customWidth="1"/>
    <col min="6902" max="6902" width="10.5703125" style="290" customWidth="1"/>
    <col min="6903" max="6903" width="9.7109375" style="290" customWidth="1"/>
    <col min="6904" max="6904" width="10.5703125" style="290" customWidth="1"/>
    <col min="6905" max="6905" width="9.7109375" style="290" customWidth="1"/>
    <col min="6906" max="6906" width="10.5703125" style="290" customWidth="1"/>
    <col min="6907" max="6907" width="8.85546875" style="290" customWidth="1"/>
    <col min="6908" max="6908" width="10.5703125" style="290" customWidth="1"/>
    <col min="6909" max="6909" width="9.28515625" style="290" customWidth="1"/>
    <col min="6910" max="6910" width="10.5703125" style="290" customWidth="1"/>
    <col min="6911" max="6911" width="9.28515625" style="290" customWidth="1"/>
    <col min="6912" max="6912" width="10.5703125" style="290" customWidth="1"/>
    <col min="6913" max="7147" width="9.140625" style="290"/>
    <col min="7148" max="7148" width="4.42578125" style="290" customWidth="1"/>
    <col min="7149" max="7149" width="1.7109375" style="290" customWidth="1"/>
    <col min="7150" max="7150" width="0.28515625" style="290" customWidth="1"/>
    <col min="7151" max="7152" width="0.85546875" style="290" customWidth="1"/>
    <col min="7153" max="7153" width="18.85546875" style="290" customWidth="1"/>
    <col min="7154" max="7154" width="6.28515625" style="290" customWidth="1"/>
    <col min="7155" max="7155" width="0.28515625" style="290" customWidth="1"/>
    <col min="7156" max="7156" width="9" style="290" customWidth="1"/>
    <col min="7157" max="7157" width="8.7109375" style="290" customWidth="1"/>
    <col min="7158" max="7158" width="10.5703125" style="290" customWidth="1"/>
    <col min="7159" max="7159" width="9.7109375" style="290" customWidth="1"/>
    <col min="7160" max="7160" width="10.5703125" style="290" customWidth="1"/>
    <col min="7161" max="7161" width="9.7109375" style="290" customWidth="1"/>
    <col min="7162" max="7162" width="10.5703125" style="290" customWidth="1"/>
    <col min="7163" max="7163" width="8.85546875" style="290" customWidth="1"/>
    <col min="7164" max="7164" width="10.5703125" style="290" customWidth="1"/>
    <col min="7165" max="7165" width="9.28515625" style="290" customWidth="1"/>
    <col min="7166" max="7166" width="10.5703125" style="290" customWidth="1"/>
    <col min="7167" max="7167" width="9.28515625" style="290" customWidth="1"/>
    <col min="7168" max="7168" width="10.5703125" style="290" customWidth="1"/>
    <col min="7169" max="7403" width="9.140625" style="290"/>
    <col min="7404" max="7404" width="4.42578125" style="290" customWidth="1"/>
    <col min="7405" max="7405" width="1.7109375" style="290" customWidth="1"/>
    <col min="7406" max="7406" width="0.28515625" style="290" customWidth="1"/>
    <col min="7407" max="7408" width="0.85546875" style="290" customWidth="1"/>
    <col min="7409" max="7409" width="18.85546875" style="290" customWidth="1"/>
    <col min="7410" max="7410" width="6.28515625" style="290" customWidth="1"/>
    <col min="7411" max="7411" width="0.28515625" style="290" customWidth="1"/>
    <col min="7412" max="7412" width="9" style="290" customWidth="1"/>
    <col min="7413" max="7413" width="8.7109375" style="290" customWidth="1"/>
    <col min="7414" max="7414" width="10.5703125" style="290" customWidth="1"/>
    <col min="7415" max="7415" width="9.7109375" style="290" customWidth="1"/>
    <col min="7416" max="7416" width="10.5703125" style="290" customWidth="1"/>
    <col min="7417" max="7417" width="9.7109375" style="290" customWidth="1"/>
    <col min="7418" max="7418" width="10.5703125" style="290" customWidth="1"/>
    <col min="7419" max="7419" width="8.85546875" style="290" customWidth="1"/>
    <col min="7420" max="7420" width="10.5703125" style="290" customWidth="1"/>
    <col min="7421" max="7421" width="9.28515625" style="290" customWidth="1"/>
    <col min="7422" max="7422" width="10.5703125" style="290" customWidth="1"/>
    <col min="7423" max="7423" width="9.28515625" style="290" customWidth="1"/>
    <col min="7424" max="7424" width="10.5703125" style="290" customWidth="1"/>
    <col min="7425" max="7659" width="9.140625" style="290"/>
    <col min="7660" max="7660" width="4.42578125" style="290" customWidth="1"/>
    <col min="7661" max="7661" width="1.7109375" style="290" customWidth="1"/>
    <col min="7662" max="7662" width="0.28515625" style="290" customWidth="1"/>
    <col min="7663" max="7664" width="0.85546875" style="290" customWidth="1"/>
    <col min="7665" max="7665" width="18.85546875" style="290" customWidth="1"/>
    <col min="7666" max="7666" width="6.28515625" style="290" customWidth="1"/>
    <col min="7667" max="7667" width="0.28515625" style="290" customWidth="1"/>
    <col min="7668" max="7668" width="9" style="290" customWidth="1"/>
    <col min="7669" max="7669" width="8.7109375" style="290" customWidth="1"/>
    <col min="7670" max="7670" width="10.5703125" style="290" customWidth="1"/>
    <col min="7671" max="7671" width="9.7109375" style="290" customWidth="1"/>
    <col min="7672" max="7672" width="10.5703125" style="290" customWidth="1"/>
    <col min="7673" max="7673" width="9.7109375" style="290" customWidth="1"/>
    <col min="7674" max="7674" width="10.5703125" style="290" customWidth="1"/>
    <col min="7675" max="7675" width="8.85546875" style="290" customWidth="1"/>
    <col min="7676" max="7676" width="10.5703125" style="290" customWidth="1"/>
    <col min="7677" max="7677" width="9.28515625" style="290" customWidth="1"/>
    <col min="7678" max="7678" width="10.5703125" style="290" customWidth="1"/>
    <col min="7679" max="7679" width="9.28515625" style="290" customWidth="1"/>
    <col min="7680" max="7680" width="10.5703125" style="290" customWidth="1"/>
    <col min="7681" max="7915" width="9.140625" style="290"/>
    <col min="7916" max="7916" width="4.42578125" style="290" customWidth="1"/>
    <col min="7917" max="7917" width="1.7109375" style="290" customWidth="1"/>
    <col min="7918" max="7918" width="0.28515625" style="290" customWidth="1"/>
    <col min="7919" max="7920" width="0.85546875" style="290" customWidth="1"/>
    <col min="7921" max="7921" width="18.85546875" style="290" customWidth="1"/>
    <col min="7922" max="7922" width="6.28515625" style="290" customWidth="1"/>
    <col min="7923" max="7923" width="0.28515625" style="290" customWidth="1"/>
    <col min="7924" max="7924" width="9" style="290" customWidth="1"/>
    <col min="7925" max="7925" width="8.7109375" style="290" customWidth="1"/>
    <col min="7926" max="7926" width="10.5703125" style="290" customWidth="1"/>
    <col min="7927" max="7927" width="9.7109375" style="290" customWidth="1"/>
    <col min="7928" max="7928" width="10.5703125" style="290" customWidth="1"/>
    <col min="7929" max="7929" width="9.7109375" style="290" customWidth="1"/>
    <col min="7930" max="7930" width="10.5703125" style="290" customWidth="1"/>
    <col min="7931" max="7931" width="8.85546875" style="290" customWidth="1"/>
    <col min="7932" max="7932" width="10.5703125" style="290" customWidth="1"/>
    <col min="7933" max="7933" width="9.28515625" style="290" customWidth="1"/>
    <col min="7934" max="7934" width="10.5703125" style="290" customWidth="1"/>
    <col min="7935" max="7935" width="9.28515625" style="290" customWidth="1"/>
    <col min="7936" max="7936" width="10.5703125" style="290" customWidth="1"/>
    <col min="7937" max="8171" width="9.140625" style="290"/>
    <col min="8172" max="8172" width="4.42578125" style="290" customWidth="1"/>
    <col min="8173" max="8173" width="1.7109375" style="290" customWidth="1"/>
    <col min="8174" max="8174" width="0.28515625" style="290" customWidth="1"/>
    <col min="8175" max="8176" width="0.85546875" style="290" customWidth="1"/>
    <col min="8177" max="8177" width="18.85546875" style="290" customWidth="1"/>
    <col min="8178" max="8178" width="6.28515625" style="290" customWidth="1"/>
    <col min="8179" max="8179" width="0.28515625" style="290" customWidth="1"/>
    <col min="8180" max="8180" width="9" style="290" customWidth="1"/>
    <col min="8181" max="8181" width="8.7109375" style="290" customWidth="1"/>
    <col min="8182" max="8182" width="10.5703125" style="290" customWidth="1"/>
    <col min="8183" max="8183" width="9.7109375" style="290" customWidth="1"/>
    <col min="8184" max="8184" width="10.5703125" style="290" customWidth="1"/>
    <col min="8185" max="8185" width="9.7109375" style="290" customWidth="1"/>
    <col min="8186" max="8186" width="10.5703125" style="290" customWidth="1"/>
    <col min="8187" max="8187" width="8.85546875" style="290" customWidth="1"/>
    <col min="8188" max="8188" width="10.5703125" style="290" customWidth="1"/>
    <col min="8189" max="8189" width="9.28515625" style="290" customWidth="1"/>
    <col min="8190" max="8190" width="10.5703125" style="290" customWidth="1"/>
    <col min="8191" max="8191" width="9.28515625" style="290" customWidth="1"/>
    <col min="8192" max="8192" width="10.5703125" style="290" customWidth="1"/>
    <col min="8193" max="8427" width="9.140625" style="290"/>
    <col min="8428" max="8428" width="4.42578125" style="290" customWidth="1"/>
    <col min="8429" max="8429" width="1.7109375" style="290" customWidth="1"/>
    <col min="8430" max="8430" width="0.28515625" style="290" customWidth="1"/>
    <col min="8431" max="8432" width="0.85546875" style="290" customWidth="1"/>
    <col min="8433" max="8433" width="18.85546875" style="290" customWidth="1"/>
    <col min="8434" max="8434" width="6.28515625" style="290" customWidth="1"/>
    <col min="8435" max="8435" width="0.28515625" style="290" customWidth="1"/>
    <col min="8436" max="8436" width="9" style="290" customWidth="1"/>
    <col min="8437" max="8437" width="8.7109375" style="290" customWidth="1"/>
    <col min="8438" max="8438" width="10.5703125" style="290" customWidth="1"/>
    <col min="8439" max="8439" width="9.7109375" style="290" customWidth="1"/>
    <col min="8440" max="8440" width="10.5703125" style="290" customWidth="1"/>
    <col min="8441" max="8441" width="9.7109375" style="290" customWidth="1"/>
    <col min="8442" max="8442" width="10.5703125" style="290" customWidth="1"/>
    <col min="8443" max="8443" width="8.85546875" style="290" customWidth="1"/>
    <col min="8444" max="8444" width="10.5703125" style="290" customWidth="1"/>
    <col min="8445" max="8445" width="9.28515625" style="290" customWidth="1"/>
    <col min="8446" max="8446" width="10.5703125" style="290" customWidth="1"/>
    <col min="8447" max="8447" width="9.28515625" style="290" customWidth="1"/>
    <col min="8448" max="8448" width="10.5703125" style="290" customWidth="1"/>
    <col min="8449" max="8683" width="9.140625" style="290"/>
    <col min="8684" max="8684" width="4.42578125" style="290" customWidth="1"/>
    <col min="8685" max="8685" width="1.7109375" style="290" customWidth="1"/>
    <col min="8686" max="8686" width="0.28515625" style="290" customWidth="1"/>
    <col min="8687" max="8688" width="0.85546875" style="290" customWidth="1"/>
    <col min="8689" max="8689" width="18.85546875" style="290" customWidth="1"/>
    <col min="8690" max="8690" width="6.28515625" style="290" customWidth="1"/>
    <col min="8691" max="8691" width="0.28515625" style="290" customWidth="1"/>
    <col min="8692" max="8692" width="9" style="290" customWidth="1"/>
    <col min="8693" max="8693" width="8.7109375" style="290" customWidth="1"/>
    <col min="8694" max="8694" width="10.5703125" style="290" customWidth="1"/>
    <col min="8695" max="8695" width="9.7109375" style="290" customWidth="1"/>
    <col min="8696" max="8696" width="10.5703125" style="290" customWidth="1"/>
    <col min="8697" max="8697" width="9.7109375" style="290" customWidth="1"/>
    <col min="8698" max="8698" width="10.5703125" style="290" customWidth="1"/>
    <col min="8699" max="8699" width="8.85546875" style="290" customWidth="1"/>
    <col min="8700" max="8700" width="10.5703125" style="290" customWidth="1"/>
    <col min="8701" max="8701" width="9.28515625" style="290" customWidth="1"/>
    <col min="8702" max="8702" width="10.5703125" style="290" customWidth="1"/>
    <col min="8703" max="8703" width="9.28515625" style="290" customWidth="1"/>
    <col min="8704" max="8704" width="10.5703125" style="290" customWidth="1"/>
    <col min="8705" max="8939" width="9.140625" style="290"/>
    <col min="8940" max="8940" width="4.42578125" style="290" customWidth="1"/>
    <col min="8941" max="8941" width="1.7109375" style="290" customWidth="1"/>
    <col min="8942" max="8942" width="0.28515625" style="290" customWidth="1"/>
    <col min="8943" max="8944" width="0.85546875" style="290" customWidth="1"/>
    <col min="8945" max="8945" width="18.85546875" style="290" customWidth="1"/>
    <col min="8946" max="8946" width="6.28515625" style="290" customWidth="1"/>
    <col min="8947" max="8947" width="0.28515625" style="290" customWidth="1"/>
    <col min="8948" max="8948" width="9" style="290" customWidth="1"/>
    <col min="8949" max="8949" width="8.7109375" style="290" customWidth="1"/>
    <col min="8950" max="8950" width="10.5703125" style="290" customWidth="1"/>
    <col min="8951" max="8951" width="9.7109375" style="290" customWidth="1"/>
    <col min="8952" max="8952" width="10.5703125" style="290" customWidth="1"/>
    <col min="8953" max="8953" width="9.7109375" style="290" customWidth="1"/>
    <col min="8954" max="8954" width="10.5703125" style="290" customWidth="1"/>
    <col min="8955" max="8955" width="8.85546875" style="290" customWidth="1"/>
    <col min="8956" max="8956" width="10.5703125" style="290" customWidth="1"/>
    <col min="8957" max="8957" width="9.28515625" style="290" customWidth="1"/>
    <col min="8958" max="8958" width="10.5703125" style="290" customWidth="1"/>
    <col min="8959" max="8959" width="9.28515625" style="290" customWidth="1"/>
    <col min="8960" max="8960" width="10.5703125" style="290" customWidth="1"/>
    <col min="8961" max="9195" width="9.140625" style="290"/>
    <col min="9196" max="9196" width="4.42578125" style="290" customWidth="1"/>
    <col min="9197" max="9197" width="1.7109375" style="290" customWidth="1"/>
    <col min="9198" max="9198" width="0.28515625" style="290" customWidth="1"/>
    <col min="9199" max="9200" width="0.85546875" style="290" customWidth="1"/>
    <col min="9201" max="9201" width="18.85546875" style="290" customWidth="1"/>
    <col min="9202" max="9202" width="6.28515625" style="290" customWidth="1"/>
    <col min="9203" max="9203" width="0.28515625" style="290" customWidth="1"/>
    <col min="9204" max="9204" width="9" style="290" customWidth="1"/>
    <col min="9205" max="9205" width="8.7109375" style="290" customWidth="1"/>
    <col min="9206" max="9206" width="10.5703125" style="290" customWidth="1"/>
    <col min="9207" max="9207" width="9.7109375" style="290" customWidth="1"/>
    <col min="9208" max="9208" width="10.5703125" style="290" customWidth="1"/>
    <col min="9209" max="9209" width="9.7109375" style="290" customWidth="1"/>
    <col min="9210" max="9210" width="10.5703125" style="290" customWidth="1"/>
    <col min="9211" max="9211" width="8.85546875" style="290" customWidth="1"/>
    <col min="9212" max="9212" width="10.5703125" style="290" customWidth="1"/>
    <col min="9213" max="9213" width="9.28515625" style="290" customWidth="1"/>
    <col min="9214" max="9214" width="10.5703125" style="290" customWidth="1"/>
    <col min="9215" max="9215" width="9.28515625" style="290" customWidth="1"/>
    <col min="9216" max="9216" width="10.5703125" style="290" customWidth="1"/>
    <col min="9217" max="9451" width="9.140625" style="290"/>
    <col min="9452" max="9452" width="4.42578125" style="290" customWidth="1"/>
    <col min="9453" max="9453" width="1.7109375" style="290" customWidth="1"/>
    <col min="9454" max="9454" width="0.28515625" style="290" customWidth="1"/>
    <col min="9455" max="9456" width="0.85546875" style="290" customWidth="1"/>
    <col min="9457" max="9457" width="18.85546875" style="290" customWidth="1"/>
    <col min="9458" max="9458" width="6.28515625" style="290" customWidth="1"/>
    <col min="9459" max="9459" width="0.28515625" style="290" customWidth="1"/>
    <col min="9460" max="9460" width="9" style="290" customWidth="1"/>
    <col min="9461" max="9461" width="8.7109375" style="290" customWidth="1"/>
    <col min="9462" max="9462" width="10.5703125" style="290" customWidth="1"/>
    <col min="9463" max="9463" width="9.7109375" style="290" customWidth="1"/>
    <col min="9464" max="9464" width="10.5703125" style="290" customWidth="1"/>
    <col min="9465" max="9465" width="9.7109375" style="290" customWidth="1"/>
    <col min="9466" max="9466" width="10.5703125" style="290" customWidth="1"/>
    <col min="9467" max="9467" width="8.85546875" style="290" customWidth="1"/>
    <col min="9468" max="9468" width="10.5703125" style="290" customWidth="1"/>
    <col min="9469" max="9469" width="9.28515625" style="290" customWidth="1"/>
    <col min="9470" max="9470" width="10.5703125" style="290" customWidth="1"/>
    <col min="9471" max="9471" width="9.28515625" style="290" customWidth="1"/>
    <col min="9472" max="9472" width="10.5703125" style="290" customWidth="1"/>
    <col min="9473" max="9707" width="9.140625" style="290"/>
    <col min="9708" max="9708" width="4.42578125" style="290" customWidth="1"/>
    <col min="9709" max="9709" width="1.7109375" style="290" customWidth="1"/>
    <col min="9710" max="9710" width="0.28515625" style="290" customWidth="1"/>
    <col min="9711" max="9712" width="0.85546875" style="290" customWidth="1"/>
    <col min="9713" max="9713" width="18.85546875" style="290" customWidth="1"/>
    <col min="9714" max="9714" width="6.28515625" style="290" customWidth="1"/>
    <col min="9715" max="9715" width="0.28515625" style="290" customWidth="1"/>
    <col min="9716" max="9716" width="9" style="290" customWidth="1"/>
    <col min="9717" max="9717" width="8.7109375" style="290" customWidth="1"/>
    <col min="9718" max="9718" width="10.5703125" style="290" customWidth="1"/>
    <col min="9719" max="9719" width="9.7109375" style="290" customWidth="1"/>
    <col min="9720" max="9720" width="10.5703125" style="290" customWidth="1"/>
    <col min="9721" max="9721" width="9.7109375" style="290" customWidth="1"/>
    <col min="9722" max="9722" width="10.5703125" style="290" customWidth="1"/>
    <col min="9723" max="9723" width="8.85546875" style="290" customWidth="1"/>
    <col min="9724" max="9724" width="10.5703125" style="290" customWidth="1"/>
    <col min="9725" max="9725" width="9.28515625" style="290" customWidth="1"/>
    <col min="9726" max="9726" width="10.5703125" style="290" customWidth="1"/>
    <col min="9727" max="9727" width="9.28515625" style="290" customWidth="1"/>
    <col min="9728" max="9728" width="10.5703125" style="290" customWidth="1"/>
    <col min="9729" max="9963" width="9.140625" style="290"/>
    <col min="9964" max="9964" width="4.42578125" style="290" customWidth="1"/>
    <col min="9965" max="9965" width="1.7109375" style="290" customWidth="1"/>
    <col min="9966" max="9966" width="0.28515625" style="290" customWidth="1"/>
    <col min="9967" max="9968" width="0.85546875" style="290" customWidth="1"/>
    <col min="9969" max="9969" width="18.85546875" style="290" customWidth="1"/>
    <col min="9970" max="9970" width="6.28515625" style="290" customWidth="1"/>
    <col min="9971" max="9971" width="0.28515625" style="290" customWidth="1"/>
    <col min="9972" max="9972" width="9" style="290" customWidth="1"/>
    <col min="9973" max="9973" width="8.7109375" style="290" customWidth="1"/>
    <col min="9974" max="9974" width="10.5703125" style="290" customWidth="1"/>
    <col min="9975" max="9975" width="9.7109375" style="290" customWidth="1"/>
    <col min="9976" max="9976" width="10.5703125" style="290" customWidth="1"/>
    <col min="9977" max="9977" width="9.7109375" style="290" customWidth="1"/>
    <col min="9978" max="9978" width="10.5703125" style="290" customWidth="1"/>
    <col min="9979" max="9979" width="8.85546875" style="290" customWidth="1"/>
    <col min="9980" max="9980" width="10.5703125" style="290" customWidth="1"/>
    <col min="9981" max="9981" width="9.28515625" style="290" customWidth="1"/>
    <col min="9982" max="9982" width="10.5703125" style="290" customWidth="1"/>
    <col min="9983" max="9983" width="9.28515625" style="290" customWidth="1"/>
    <col min="9984" max="9984" width="10.5703125" style="290" customWidth="1"/>
    <col min="9985" max="10219" width="9.140625" style="290"/>
    <col min="10220" max="10220" width="4.42578125" style="290" customWidth="1"/>
    <col min="10221" max="10221" width="1.7109375" style="290" customWidth="1"/>
    <col min="10222" max="10222" width="0.28515625" style="290" customWidth="1"/>
    <col min="10223" max="10224" width="0.85546875" style="290" customWidth="1"/>
    <col min="10225" max="10225" width="18.85546875" style="290" customWidth="1"/>
    <col min="10226" max="10226" width="6.28515625" style="290" customWidth="1"/>
    <col min="10227" max="10227" width="0.28515625" style="290" customWidth="1"/>
    <col min="10228" max="10228" width="9" style="290" customWidth="1"/>
    <col min="10229" max="10229" width="8.7109375" style="290" customWidth="1"/>
    <col min="10230" max="10230" width="10.5703125" style="290" customWidth="1"/>
    <col min="10231" max="10231" width="9.7109375" style="290" customWidth="1"/>
    <col min="10232" max="10232" width="10.5703125" style="290" customWidth="1"/>
    <col min="10233" max="10233" width="9.7109375" style="290" customWidth="1"/>
    <col min="10234" max="10234" width="10.5703125" style="290" customWidth="1"/>
    <col min="10235" max="10235" width="8.85546875" style="290" customWidth="1"/>
    <col min="10236" max="10236" width="10.5703125" style="290" customWidth="1"/>
    <col min="10237" max="10237" width="9.28515625" style="290" customWidth="1"/>
    <col min="10238" max="10238" width="10.5703125" style="290" customWidth="1"/>
    <col min="10239" max="10239" width="9.28515625" style="290" customWidth="1"/>
    <col min="10240" max="10240" width="10.5703125" style="290" customWidth="1"/>
    <col min="10241" max="10475" width="9.140625" style="290"/>
    <col min="10476" max="10476" width="4.42578125" style="290" customWidth="1"/>
    <col min="10477" max="10477" width="1.7109375" style="290" customWidth="1"/>
    <col min="10478" max="10478" width="0.28515625" style="290" customWidth="1"/>
    <col min="10479" max="10480" width="0.85546875" style="290" customWidth="1"/>
    <col min="10481" max="10481" width="18.85546875" style="290" customWidth="1"/>
    <col min="10482" max="10482" width="6.28515625" style="290" customWidth="1"/>
    <col min="10483" max="10483" width="0.28515625" style="290" customWidth="1"/>
    <col min="10484" max="10484" width="9" style="290" customWidth="1"/>
    <col min="10485" max="10485" width="8.7109375" style="290" customWidth="1"/>
    <col min="10486" max="10486" width="10.5703125" style="290" customWidth="1"/>
    <col min="10487" max="10487" width="9.7109375" style="290" customWidth="1"/>
    <col min="10488" max="10488" width="10.5703125" style="290" customWidth="1"/>
    <col min="10489" max="10489" width="9.7109375" style="290" customWidth="1"/>
    <col min="10490" max="10490" width="10.5703125" style="290" customWidth="1"/>
    <col min="10491" max="10491" width="8.85546875" style="290" customWidth="1"/>
    <col min="10492" max="10492" width="10.5703125" style="290" customWidth="1"/>
    <col min="10493" max="10493" width="9.28515625" style="290" customWidth="1"/>
    <col min="10494" max="10494" width="10.5703125" style="290" customWidth="1"/>
    <col min="10495" max="10495" width="9.28515625" style="290" customWidth="1"/>
    <col min="10496" max="10496" width="10.5703125" style="290" customWidth="1"/>
    <col min="10497" max="10731" width="9.140625" style="290"/>
    <col min="10732" max="10732" width="4.42578125" style="290" customWidth="1"/>
    <col min="10733" max="10733" width="1.7109375" style="290" customWidth="1"/>
    <col min="10734" max="10734" width="0.28515625" style="290" customWidth="1"/>
    <col min="10735" max="10736" width="0.85546875" style="290" customWidth="1"/>
    <col min="10737" max="10737" width="18.85546875" style="290" customWidth="1"/>
    <col min="10738" max="10738" width="6.28515625" style="290" customWidth="1"/>
    <col min="10739" max="10739" width="0.28515625" style="290" customWidth="1"/>
    <col min="10740" max="10740" width="9" style="290" customWidth="1"/>
    <col min="10741" max="10741" width="8.7109375" style="290" customWidth="1"/>
    <col min="10742" max="10742" width="10.5703125" style="290" customWidth="1"/>
    <col min="10743" max="10743" width="9.7109375" style="290" customWidth="1"/>
    <col min="10744" max="10744" width="10.5703125" style="290" customWidth="1"/>
    <col min="10745" max="10745" width="9.7109375" style="290" customWidth="1"/>
    <col min="10746" max="10746" width="10.5703125" style="290" customWidth="1"/>
    <col min="10747" max="10747" width="8.85546875" style="290" customWidth="1"/>
    <col min="10748" max="10748" width="10.5703125" style="290" customWidth="1"/>
    <col min="10749" max="10749" width="9.28515625" style="290" customWidth="1"/>
    <col min="10750" max="10750" width="10.5703125" style="290" customWidth="1"/>
    <col min="10751" max="10751" width="9.28515625" style="290" customWidth="1"/>
    <col min="10752" max="10752" width="10.5703125" style="290" customWidth="1"/>
    <col min="10753" max="10987" width="9.140625" style="290"/>
    <col min="10988" max="10988" width="4.42578125" style="290" customWidth="1"/>
    <col min="10989" max="10989" width="1.7109375" style="290" customWidth="1"/>
    <col min="10990" max="10990" width="0.28515625" style="290" customWidth="1"/>
    <col min="10991" max="10992" width="0.85546875" style="290" customWidth="1"/>
    <col min="10993" max="10993" width="18.85546875" style="290" customWidth="1"/>
    <col min="10994" max="10994" width="6.28515625" style="290" customWidth="1"/>
    <col min="10995" max="10995" width="0.28515625" style="290" customWidth="1"/>
    <col min="10996" max="10996" width="9" style="290" customWidth="1"/>
    <col min="10997" max="10997" width="8.7109375" style="290" customWidth="1"/>
    <col min="10998" max="10998" width="10.5703125" style="290" customWidth="1"/>
    <col min="10999" max="10999" width="9.7109375" style="290" customWidth="1"/>
    <col min="11000" max="11000" width="10.5703125" style="290" customWidth="1"/>
    <col min="11001" max="11001" width="9.7109375" style="290" customWidth="1"/>
    <col min="11002" max="11002" width="10.5703125" style="290" customWidth="1"/>
    <col min="11003" max="11003" width="8.85546875" style="290" customWidth="1"/>
    <col min="11004" max="11004" width="10.5703125" style="290" customWidth="1"/>
    <col min="11005" max="11005" width="9.28515625" style="290" customWidth="1"/>
    <col min="11006" max="11006" width="10.5703125" style="290" customWidth="1"/>
    <col min="11007" max="11007" width="9.28515625" style="290" customWidth="1"/>
    <col min="11008" max="11008" width="10.5703125" style="290" customWidth="1"/>
    <col min="11009" max="11243" width="9.140625" style="290"/>
    <col min="11244" max="11244" width="4.42578125" style="290" customWidth="1"/>
    <col min="11245" max="11245" width="1.7109375" style="290" customWidth="1"/>
    <col min="11246" max="11246" width="0.28515625" style="290" customWidth="1"/>
    <col min="11247" max="11248" width="0.85546875" style="290" customWidth="1"/>
    <col min="11249" max="11249" width="18.85546875" style="290" customWidth="1"/>
    <col min="11250" max="11250" width="6.28515625" style="290" customWidth="1"/>
    <col min="11251" max="11251" width="0.28515625" style="290" customWidth="1"/>
    <col min="11252" max="11252" width="9" style="290" customWidth="1"/>
    <col min="11253" max="11253" width="8.7109375" style="290" customWidth="1"/>
    <col min="11254" max="11254" width="10.5703125" style="290" customWidth="1"/>
    <col min="11255" max="11255" width="9.7109375" style="290" customWidth="1"/>
    <col min="11256" max="11256" width="10.5703125" style="290" customWidth="1"/>
    <col min="11257" max="11257" width="9.7109375" style="290" customWidth="1"/>
    <col min="11258" max="11258" width="10.5703125" style="290" customWidth="1"/>
    <col min="11259" max="11259" width="8.85546875" style="290" customWidth="1"/>
    <col min="11260" max="11260" width="10.5703125" style="290" customWidth="1"/>
    <col min="11261" max="11261" width="9.28515625" style="290" customWidth="1"/>
    <col min="11262" max="11262" width="10.5703125" style="290" customWidth="1"/>
    <col min="11263" max="11263" width="9.28515625" style="290" customWidth="1"/>
    <col min="11264" max="11264" width="10.5703125" style="290" customWidth="1"/>
    <col min="11265" max="11499" width="9.140625" style="290"/>
    <col min="11500" max="11500" width="4.42578125" style="290" customWidth="1"/>
    <col min="11501" max="11501" width="1.7109375" style="290" customWidth="1"/>
    <col min="11502" max="11502" width="0.28515625" style="290" customWidth="1"/>
    <col min="11503" max="11504" width="0.85546875" style="290" customWidth="1"/>
    <col min="11505" max="11505" width="18.85546875" style="290" customWidth="1"/>
    <col min="11506" max="11506" width="6.28515625" style="290" customWidth="1"/>
    <col min="11507" max="11507" width="0.28515625" style="290" customWidth="1"/>
    <col min="11508" max="11508" width="9" style="290" customWidth="1"/>
    <col min="11509" max="11509" width="8.7109375" style="290" customWidth="1"/>
    <col min="11510" max="11510" width="10.5703125" style="290" customWidth="1"/>
    <col min="11511" max="11511" width="9.7109375" style="290" customWidth="1"/>
    <col min="11512" max="11512" width="10.5703125" style="290" customWidth="1"/>
    <col min="11513" max="11513" width="9.7109375" style="290" customWidth="1"/>
    <col min="11514" max="11514" width="10.5703125" style="290" customWidth="1"/>
    <col min="11515" max="11515" width="8.85546875" style="290" customWidth="1"/>
    <col min="11516" max="11516" width="10.5703125" style="290" customWidth="1"/>
    <col min="11517" max="11517" width="9.28515625" style="290" customWidth="1"/>
    <col min="11518" max="11518" width="10.5703125" style="290" customWidth="1"/>
    <col min="11519" max="11519" width="9.28515625" style="290" customWidth="1"/>
    <col min="11520" max="11520" width="10.5703125" style="290" customWidth="1"/>
    <col min="11521" max="11755" width="9.140625" style="290"/>
    <col min="11756" max="11756" width="4.42578125" style="290" customWidth="1"/>
    <col min="11757" max="11757" width="1.7109375" style="290" customWidth="1"/>
    <col min="11758" max="11758" width="0.28515625" style="290" customWidth="1"/>
    <col min="11759" max="11760" width="0.85546875" style="290" customWidth="1"/>
    <col min="11761" max="11761" width="18.85546875" style="290" customWidth="1"/>
    <col min="11762" max="11762" width="6.28515625" style="290" customWidth="1"/>
    <col min="11763" max="11763" width="0.28515625" style="290" customWidth="1"/>
    <col min="11764" max="11764" width="9" style="290" customWidth="1"/>
    <col min="11765" max="11765" width="8.7109375" style="290" customWidth="1"/>
    <col min="11766" max="11766" width="10.5703125" style="290" customWidth="1"/>
    <col min="11767" max="11767" width="9.7109375" style="290" customWidth="1"/>
    <col min="11768" max="11768" width="10.5703125" style="290" customWidth="1"/>
    <col min="11769" max="11769" width="9.7109375" style="290" customWidth="1"/>
    <col min="11770" max="11770" width="10.5703125" style="290" customWidth="1"/>
    <col min="11771" max="11771" width="8.85546875" style="290" customWidth="1"/>
    <col min="11772" max="11772" width="10.5703125" style="290" customWidth="1"/>
    <col min="11773" max="11773" width="9.28515625" style="290" customWidth="1"/>
    <col min="11774" max="11774" width="10.5703125" style="290" customWidth="1"/>
    <col min="11775" max="11775" width="9.28515625" style="290" customWidth="1"/>
    <col min="11776" max="11776" width="10.5703125" style="290" customWidth="1"/>
    <col min="11777" max="12011" width="9.140625" style="290"/>
    <col min="12012" max="12012" width="4.42578125" style="290" customWidth="1"/>
    <col min="12013" max="12013" width="1.7109375" style="290" customWidth="1"/>
    <col min="12014" max="12014" width="0.28515625" style="290" customWidth="1"/>
    <col min="12015" max="12016" width="0.85546875" style="290" customWidth="1"/>
    <col min="12017" max="12017" width="18.85546875" style="290" customWidth="1"/>
    <col min="12018" max="12018" width="6.28515625" style="290" customWidth="1"/>
    <col min="12019" max="12019" width="0.28515625" style="290" customWidth="1"/>
    <col min="12020" max="12020" width="9" style="290" customWidth="1"/>
    <col min="12021" max="12021" width="8.7109375" style="290" customWidth="1"/>
    <col min="12022" max="12022" width="10.5703125" style="290" customWidth="1"/>
    <col min="12023" max="12023" width="9.7109375" style="290" customWidth="1"/>
    <col min="12024" max="12024" width="10.5703125" style="290" customWidth="1"/>
    <col min="12025" max="12025" width="9.7109375" style="290" customWidth="1"/>
    <col min="12026" max="12026" width="10.5703125" style="290" customWidth="1"/>
    <col min="12027" max="12027" width="8.85546875" style="290" customWidth="1"/>
    <col min="12028" max="12028" width="10.5703125" style="290" customWidth="1"/>
    <col min="12029" max="12029" width="9.28515625" style="290" customWidth="1"/>
    <col min="12030" max="12030" width="10.5703125" style="290" customWidth="1"/>
    <col min="12031" max="12031" width="9.28515625" style="290" customWidth="1"/>
    <col min="12032" max="12032" width="10.5703125" style="290" customWidth="1"/>
    <col min="12033" max="12267" width="9.140625" style="290"/>
    <col min="12268" max="12268" width="4.42578125" style="290" customWidth="1"/>
    <col min="12269" max="12269" width="1.7109375" style="290" customWidth="1"/>
    <col min="12270" max="12270" width="0.28515625" style="290" customWidth="1"/>
    <col min="12271" max="12272" width="0.85546875" style="290" customWidth="1"/>
    <col min="12273" max="12273" width="18.85546875" style="290" customWidth="1"/>
    <col min="12274" max="12274" width="6.28515625" style="290" customWidth="1"/>
    <col min="12275" max="12275" width="0.28515625" style="290" customWidth="1"/>
    <col min="12276" max="12276" width="9" style="290" customWidth="1"/>
    <col min="12277" max="12277" width="8.7109375" style="290" customWidth="1"/>
    <col min="12278" max="12278" width="10.5703125" style="290" customWidth="1"/>
    <col min="12279" max="12279" width="9.7109375" style="290" customWidth="1"/>
    <col min="12280" max="12280" width="10.5703125" style="290" customWidth="1"/>
    <col min="12281" max="12281" width="9.7109375" style="290" customWidth="1"/>
    <col min="12282" max="12282" width="10.5703125" style="290" customWidth="1"/>
    <col min="12283" max="12283" width="8.85546875" style="290" customWidth="1"/>
    <col min="12284" max="12284" width="10.5703125" style="290" customWidth="1"/>
    <col min="12285" max="12285" width="9.28515625" style="290" customWidth="1"/>
    <col min="12286" max="12286" width="10.5703125" style="290" customWidth="1"/>
    <col min="12287" max="12287" width="9.28515625" style="290" customWidth="1"/>
    <col min="12288" max="12288" width="10.5703125" style="290" customWidth="1"/>
    <col min="12289" max="12523" width="9.140625" style="290"/>
    <col min="12524" max="12524" width="4.42578125" style="290" customWidth="1"/>
    <col min="12525" max="12525" width="1.7109375" style="290" customWidth="1"/>
    <col min="12526" max="12526" width="0.28515625" style="290" customWidth="1"/>
    <col min="12527" max="12528" width="0.85546875" style="290" customWidth="1"/>
    <col min="12529" max="12529" width="18.85546875" style="290" customWidth="1"/>
    <col min="12530" max="12530" width="6.28515625" style="290" customWidth="1"/>
    <col min="12531" max="12531" width="0.28515625" style="290" customWidth="1"/>
    <col min="12532" max="12532" width="9" style="290" customWidth="1"/>
    <col min="12533" max="12533" width="8.7109375" style="290" customWidth="1"/>
    <col min="12534" max="12534" width="10.5703125" style="290" customWidth="1"/>
    <col min="12535" max="12535" width="9.7109375" style="290" customWidth="1"/>
    <col min="12536" max="12536" width="10.5703125" style="290" customWidth="1"/>
    <col min="12537" max="12537" width="9.7109375" style="290" customWidth="1"/>
    <col min="12538" max="12538" width="10.5703125" style="290" customWidth="1"/>
    <col min="12539" max="12539" width="8.85546875" style="290" customWidth="1"/>
    <col min="12540" max="12540" width="10.5703125" style="290" customWidth="1"/>
    <col min="12541" max="12541" width="9.28515625" style="290" customWidth="1"/>
    <col min="12542" max="12542" width="10.5703125" style="290" customWidth="1"/>
    <col min="12543" max="12543" width="9.28515625" style="290" customWidth="1"/>
    <col min="12544" max="12544" width="10.5703125" style="290" customWidth="1"/>
    <col min="12545" max="12779" width="9.140625" style="290"/>
    <col min="12780" max="12780" width="4.42578125" style="290" customWidth="1"/>
    <col min="12781" max="12781" width="1.7109375" style="290" customWidth="1"/>
    <col min="12782" max="12782" width="0.28515625" style="290" customWidth="1"/>
    <col min="12783" max="12784" width="0.85546875" style="290" customWidth="1"/>
    <col min="12785" max="12785" width="18.85546875" style="290" customWidth="1"/>
    <col min="12786" max="12786" width="6.28515625" style="290" customWidth="1"/>
    <col min="12787" max="12787" width="0.28515625" style="290" customWidth="1"/>
    <col min="12788" max="12788" width="9" style="290" customWidth="1"/>
    <col min="12789" max="12789" width="8.7109375" style="290" customWidth="1"/>
    <col min="12790" max="12790" width="10.5703125" style="290" customWidth="1"/>
    <col min="12791" max="12791" width="9.7109375" style="290" customWidth="1"/>
    <col min="12792" max="12792" width="10.5703125" style="290" customWidth="1"/>
    <col min="12793" max="12793" width="9.7109375" style="290" customWidth="1"/>
    <col min="12794" max="12794" width="10.5703125" style="290" customWidth="1"/>
    <col min="12795" max="12795" width="8.85546875" style="290" customWidth="1"/>
    <col min="12796" max="12796" width="10.5703125" style="290" customWidth="1"/>
    <col min="12797" max="12797" width="9.28515625" style="290" customWidth="1"/>
    <col min="12798" max="12798" width="10.5703125" style="290" customWidth="1"/>
    <col min="12799" max="12799" width="9.28515625" style="290" customWidth="1"/>
    <col min="12800" max="12800" width="10.5703125" style="290" customWidth="1"/>
    <col min="12801" max="13035" width="9.140625" style="290"/>
    <col min="13036" max="13036" width="4.42578125" style="290" customWidth="1"/>
    <col min="13037" max="13037" width="1.7109375" style="290" customWidth="1"/>
    <col min="13038" max="13038" width="0.28515625" style="290" customWidth="1"/>
    <col min="13039" max="13040" width="0.85546875" style="290" customWidth="1"/>
    <col min="13041" max="13041" width="18.85546875" style="290" customWidth="1"/>
    <col min="13042" max="13042" width="6.28515625" style="290" customWidth="1"/>
    <col min="13043" max="13043" width="0.28515625" style="290" customWidth="1"/>
    <col min="13044" max="13044" width="9" style="290" customWidth="1"/>
    <col min="13045" max="13045" width="8.7109375" style="290" customWidth="1"/>
    <col min="13046" max="13046" width="10.5703125" style="290" customWidth="1"/>
    <col min="13047" max="13047" width="9.7109375" style="290" customWidth="1"/>
    <col min="13048" max="13048" width="10.5703125" style="290" customWidth="1"/>
    <col min="13049" max="13049" width="9.7109375" style="290" customWidth="1"/>
    <col min="13050" max="13050" width="10.5703125" style="290" customWidth="1"/>
    <col min="13051" max="13051" width="8.85546875" style="290" customWidth="1"/>
    <col min="13052" max="13052" width="10.5703125" style="290" customWidth="1"/>
    <col min="13053" max="13053" width="9.28515625" style="290" customWidth="1"/>
    <col min="13054" max="13054" width="10.5703125" style="290" customWidth="1"/>
    <col min="13055" max="13055" width="9.28515625" style="290" customWidth="1"/>
    <col min="13056" max="13056" width="10.5703125" style="290" customWidth="1"/>
    <col min="13057" max="13291" width="9.140625" style="290"/>
    <col min="13292" max="13292" width="4.42578125" style="290" customWidth="1"/>
    <col min="13293" max="13293" width="1.7109375" style="290" customWidth="1"/>
    <col min="13294" max="13294" width="0.28515625" style="290" customWidth="1"/>
    <col min="13295" max="13296" width="0.85546875" style="290" customWidth="1"/>
    <col min="13297" max="13297" width="18.85546875" style="290" customWidth="1"/>
    <col min="13298" max="13298" width="6.28515625" style="290" customWidth="1"/>
    <col min="13299" max="13299" width="0.28515625" style="290" customWidth="1"/>
    <col min="13300" max="13300" width="9" style="290" customWidth="1"/>
    <col min="13301" max="13301" width="8.7109375" style="290" customWidth="1"/>
    <col min="13302" max="13302" width="10.5703125" style="290" customWidth="1"/>
    <col min="13303" max="13303" width="9.7109375" style="290" customWidth="1"/>
    <col min="13304" max="13304" width="10.5703125" style="290" customWidth="1"/>
    <col min="13305" max="13305" width="9.7109375" style="290" customWidth="1"/>
    <col min="13306" max="13306" width="10.5703125" style="290" customWidth="1"/>
    <col min="13307" max="13307" width="8.85546875" style="290" customWidth="1"/>
    <col min="13308" max="13308" width="10.5703125" style="290" customWidth="1"/>
    <col min="13309" max="13309" width="9.28515625" style="290" customWidth="1"/>
    <col min="13310" max="13310" width="10.5703125" style="290" customWidth="1"/>
    <col min="13311" max="13311" width="9.28515625" style="290" customWidth="1"/>
    <col min="13312" max="13312" width="10.5703125" style="290" customWidth="1"/>
    <col min="13313" max="13547" width="9.140625" style="290"/>
    <col min="13548" max="13548" width="4.42578125" style="290" customWidth="1"/>
    <col min="13549" max="13549" width="1.7109375" style="290" customWidth="1"/>
    <col min="13550" max="13550" width="0.28515625" style="290" customWidth="1"/>
    <col min="13551" max="13552" width="0.85546875" style="290" customWidth="1"/>
    <col min="13553" max="13553" width="18.85546875" style="290" customWidth="1"/>
    <col min="13554" max="13554" width="6.28515625" style="290" customWidth="1"/>
    <col min="13555" max="13555" width="0.28515625" style="290" customWidth="1"/>
    <col min="13556" max="13556" width="9" style="290" customWidth="1"/>
    <col min="13557" max="13557" width="8.7109375" style="290" customWidth="1"/>
    <col min="13558" max="13558" width="10.5703125" style="290" customWidth="1"/>
    <col min="13559" max="13559" width="9.7109375" style="290" customWidth="1"/>
    <col min="13560" max="13560" width="10.5703125" style="290" customWidth="1"/>
    <col min="13561" max="13561" width="9.7109375" style="290" customWidth="1"/>
    <col min="13562" max="13562" width="10.5703125" style="290" customWidth="1"/>
    <col min="13563" max="13563" width="8.85546875" style="290" customWidth="1"/>
    <col min="13564" max="13564" width="10.5703125" style="290" customWidth="1"/>
    <col min="13565" max="13565" width="9.28515625" style="290" customWidth="1"/>
    <col min="13566" max="13566" width="10.5703125" style="290" customWidth="1"/>
    <col min="13567" max="13567" width="9.28515625" style="290" customWidth="1"/>
    <col min="13568" max="13568" width="10.5703125" style="290" customWidth="1"/>
    <col min="13569" max="13803" width="9.140625" style="290"/>
    <col min="13804" max="13804" width="4.42578125" style="290" customWidth="1"/>
    <col min="13805" max="13805" width="1.7109375" style="290" customWidth="1"/>
    <col min="13806" max="13806" width="0.28515625" style="290" customWidth="1"/>
    <col min="13807" max="13808" width="0.85546875" style="290" customWidth="1"/>
    <col min="13809" max="13809" width="18.85546875" style="290" customWidth="1"/>
    <col min="13810" max="13810" width="6.28515625" style="290" customWidth="1"/>
    <col min="13811" max="13811" width="0.28515625" style="290" customWidth="1"/>
    <col min="13812" max="13812" width="9" style="290" customWidth="1"/>
    <col min="13813" max="13813" width="8.7109375" style="290" customWidth="1"/>
    <col min="13814" max="13814" width="10.5703125" style="290" customWidth="1"/>
    <col min="13815" max="13815" width="9.7109375" style="290" customWidth="1"/>
    <col min="13816" max="13816" width="10.5703125" style="290" customWidth="1"/>
    <col min="13817" max="13817" width="9.7109375" style="290" customWidth="1"/>
    <col min="13818" max="13818" width="10.5703125" style="290" customWidth="1"/>
    <col min="13819" max="13819" width="8.85546875" style="290" customWidth="1"/>
    <col min="13820" max="13820" width="10.5703125" style="290" customWidth="1"/>
    <col min="13821" max="13821" width="9.28515625" style="290" customWidth="1"/>
    <col min="13822" max="13822" width="10.5703125" style="290" customWidth="1"/>
    <col min="13823" max="13823" width="9.28515625" style="290" customWidth="1"/>
    <col min="13824" max="13824" width="10.5703125" style="290" customWidth="1"/>
    <col min="13825" max="14059" width="9.140625" style="290"/>
    <col min="14060" max="14060" width="4.42578125" style="290" customWidth="1"/>
    <col min="14061" max="14061" width="1.7109375" style="290" customWidth="1"/>
    <col min="14062" max="14062" width="0.28515625" style="290" customWidth="1"/>
    <col min="14063" max="14064" width="0.85546875" style="290" customWidth="1"/>
    <col min="14065" max="14065" width="18.85546875" style="290" customWidth="1"/>
    <col min="14066" max="14066" width="6.28515625" style="290" customWidth="1"/>
    <col min="14067" max="14067" width="0.28515625" style="290" customWidth="1"/>
    <col min="14068" max="14068" width="9" style="290" customWidth="1"/>
    <col min="14069" max="14069" width="8.7109375" style="290" customWidth="1"/>
    <col min="14070" max="14070" width="10.5703125" style="290" customWidth="1"/>
    <col min="14071" max="14071" width="9.7109375" style="290" customWidth="1"/>
    <col min="14072" max="14072" width="10.5703125" style="290" customWidth="1"/>
    <col min="14073" max="14073" width="9.7109375" style="290" customWidth="1"/>
    <col min="14074" max="14074" width="10.5703125" style="290" customWidth="1"/>
    <col min="14075" max="14075" width="8.85546875" style="290" customWidth="1"/>
    <col min="14076" max="14076" width="10.5703125" style="290" customWidth="1"/>
    <col min="14077" max="14077" width="9.28515625" style="290" customWidth="1"/>
    <col min="14078" max="14078" width="10.5703125" style="290" customWidth="1"/>
    <col min="14079" max="14079" width="9.28515625" style="290" customWidth="1"/>
    <col min="14080" max="14080" width="10.5703125" style="290" customWidth="1"/>
    <col min="14081" max="14315" width="9.140625" style="290"/>
    <col min="14316" max="14316" width="4.42578125" style="290" customWidth="1"/>
    <col min="14317" max="14317" width="1.7109375" style="290" customWidth="1"/>
    <col min="14318" max="14318" width="0.28515625" style="290" customWidth="1"/>
    <col min="14319" max="14320" width="0.85546875" style="290" customWidth="1"/>
    <col min="14321" max="14321" width="18.85546875" style="290" customWidth="1"/>
    <col min="14322" max="14322" width="6.28515625" style="290" customWidth="1"/>
    <col min="14323" max="14323" width="0.28515625" style="290" customWidth="1"/>
    <col min="14324" max="14324" width="9" style="290" customWidth="1"/>
    <col min="14325" max="14325" width="8.7109375" style="290" customWidth="1"/>
    <col min="14326" max="14326" width="10.5703125" style="290" customWidth="1"/>
    <col min="14327" max="14327" width="9.7109375" style="290" customWidth="1"/>
    <col min="14328" max="14328" width="10.5703125" style="290" customWidth="1"/>
    <col min="14329" max="14329" width="9.7109375" style="290" customWidth="1"/>
    <col min="14330" max="14330" width="10.5703125" style="290" customWidth="1"/>
    <col min="14331" max="14331" width="8.85546875" style="290" customWidth="1"/>
    <col min="14332" max="14332" width="10.5703125" style="290" customWidth="1"/>
    <col min="14333" max="14333" width="9.28515625" style="290" customWidth="1"/>
    <col min="14334" max="14334" width="10.5703125" style="290" customWidth="1"/>
    <col min="14335" max="14335" width="9.28515625" style="290" customWidth="1"/>
    <col min="14336" max="14336" width="10.5703125" style="290" customWidth="1"/>
    <col min="14337" max="14571" width="9.140625" style="290"/>
    <col min="14572" max="14572" width="4.42578125" style="290" customWidth="1"/>
    <col min="14573" max="14573" width="1.7109375" style="290" customWidth="1"/>
    <col min="14574" max="14574" width="0.28515625" style="290" customWidth="1"/>
    <col min="14575" max="14576" width="0.85546875" style="290" customWidth="1"/>
    <col min="14577" max="14577" width="18.85546875" style="290" customWidth="1"/>
    <col min="14578" max="14578" width="6.28515625" style="290" customWidth="1"/>
    <col min="14579" max="14579" width="0.28515625" style="290" customWidth="1"/>
    <col min="14580" max="14580" width="9" style="290" customWidth="1"/>
    <col min="14581" max="14581" width="8.7109375" style="290" customWidth="1"/>
    <col min="14582" max="14582" width="10.5703125" style="290" customWidth="1"/>
    <col min="14583" max="14583" width="9.7109375" style="290" customWidth="1"/>
    <col min="14584" max="14584" width="10.5703125" style="290" customWidth="1"/>
    <col min="14585" max="14585" width="9.7109375" style="290" customWidth="1"/>
    <col min="14586" max="14586" width="10.5703125" style="290" customWidth="1"/>
    <col min="14587" max="14587" width="8.85546875" style="290" customWidth="1"/>
    <col min="14588" max="14588" width="10.5703125" style="290" customWidth="1"/>
    <col min="14589" max="14589" width="9.28515625" style="290" customWidth="1"/>
    <col min="14590" max="14590" width="10.5703125" style="290" customWidth="1"/>
    <col min="14591" max="14591" width="9.28515625" style="290" customWidth="1"/>
    <col min="14592" max="14592" width="10.5703125" style="290" customWidth="1"/>
    <col min="14593" max="14827" width="9.140625" style="290"/>
    <col min="14828" max="14828" width="4.42578125" style="290" customWidth="1"/>
    <col min="14829" max="14829" width="1.7109375" style="290" customWidth="1"/>
    <col min="14830" max="14830" width="0.28515625" style="290" customWidth="1"/>
    <col min="14831" max="14832" width="0.85546875" style="290" customWidth="1"/>
    <col min="14833" max="14833" width="18.85546875" style="290" customWidth="1"/>
    <col min="14834" max="14834" width="6.28515625" style="290" customWidth="1"/>
    <col min="14835" max="14835" width="0.28515625" style="290" customWidth="1"/>
    <col min="14836" max="14836" width="9" style="290" customWidth="1"/>
    <col min="14837" max="14837" width="8.7109375" style="290" customWidth="1"/>
    <col min="14838" max="14838" width="10.5703125" style="290" customWidth="1"/>
    <col min="14839" max="14839" width="9.7109375" style="290" customWidth="1"/>
    <col min="14840" max="14840" width="10.5703125" style="290" customWidth="1"/>
    <col min="14841" max="14841" width="9.7109375" style="290" customWidth="1"/>
    <col min="14842" max="14842" width="10.5703125" style="290" customWidth="1"/>
    <col min="14843" max="14843" width="8.85546875" style="290" customWidth="1"/>
    <col min="14844" max="14844" width="10.5703125" style="290" customWidth="1"/>
    <col min="14845" max="14845" width="9.28515625" style="290" customWidth="1"/>
    <col min="14846" max="14846" width="10.5703125" style="290" customWidth="1"/>
    <col min="14847" max="14847" width="9.28515625" style="290" customWidth="1"/>
    <col min="14848" max="14848" width="10.5703125" style="290" customWidth="1"/>
    <col min="14849" max="15083" width="9.140625" style="290"/>
    <col min="15084" max="15084" width="4.42578125" style="290" customWidth="1"/>
    <col min="15085" max="15085" width="1.7109375" style="290" customWidth="1"/>
    <col min="15086" max="15086" width="0.28515625" style="290" customWidth="1"/>
    <col min="15087" max="15088" width="0.85546875" style="290" customWidth="1"/>
    <col min="15089" max="15089" width="18.85546875" style="290" customWidth="1"/>
    <col min="15090" max="15090" width="6.28515625" style="290" customWidth="1"/>
    <col min="15091" max="15091" width="0.28515625" style="290" customWidth="1"/>
    <col min="15092" max="15092" width="9" style="290" customWidth="1"/>
    <col min="15093" max="15093" width="8.7109375" style="290" customWidth="1"/>
    <col min="15094" max="15094" width="10.5703125" style="290" customWidth="1"/>
    <col min="15095" max="15095" width="9.7109375" style="290" customWidth="1"/>
    <col min="15096" max="15096" width="10.5703125" style="290" customWidth="1"/>
    <col min="15097" max="15097" width="9.7109375" style="290" customWidth="1"/>
    <col min="15098" max="15098" width="10.5703125" style="290" customWidth="1"/>
    <col min="15099" max="15099" width="8.85546875" style="290" customWidth="1"/>
    <col min="15100" max="15100" width="10.5703125" style="290" customWidth="1"/>
    <col min="15101" max="15101" width="9.28515625" style="290" customWidth="1"/>
    <col min="15102" max="15102" width="10.5703125" style="290" customWidth="1"/>
    <col min="15103" max="15103" width="9.28515625" style="290" customWidth="1"/>
    <col min="15104" max="15104" width="10.5703125" style="290" customWidth="1"/>
    <col min="15105" max="15339" width="9.140625" style="290"/>
    <col min="15340" max="15340" width="4.42578125" style="290" customWidth="1"/>
    <col min="15341" max="15341" width="1.7109375" style="290" customWidth="1"/>
    <col min="15342" max="15342" width="0.28515625" style="290" customWidth="1"/>
    <col min="15343" max="15344" width="0.85546875" style="290" customWidth="1"/>
    <col min="15345" max="15345" width="18.85546875" style="290" customWidth="1"/>
    <col min="15346" max="15346" width="6.28515625" style="290" customWidth="1"/>
    <col min="15347" max="15347" width="0.28515625" style="290" customWidth="1"/>
    <col min="15348" max="15348" width="9" style="290" customWidth="1"/>
    <col min="15349" max="15349" width="8.7109375" style="290" customWidth="1"/>
    <col min="15350" max="15350" width="10.5703125" style="290" customWidth="1"/>
    <col min="15351" max="15351" width="9.7109375" style="290" customWidth="1"/>
    <col min="15352" max="15352" width="10.5703125" style="290" customWidth="1"/>
    <col min="15353" max="15353" width="9.7109375" style="290" customWidth="1"/>
    <col min="15354" max="15354" width="10.5703125" style="290" customWidth="1"/>
    <col min="15355" max="15355" width="8.85546875" style="290" customWidth="1"/>
    <col min="15356" max="15356" width="10.5703125" style="290" customWidth="1"/>
    <col min="15357" max="15357" width="9.28515625" style="290" customWidth="1"/>
    <col min="15358" max="15358" width="10.5703125" style="290" customWidth="1"/>
    <col min="15359" max="15359" width="9.28515625" style="290" customWidth="1"/>
    <col min="15360" max="15360" width="10.5703125" style="290" customWidth="1"/>
    <col min="15361" max="15595" width="9.140625" style="290"/>
    <col min="15596" max="15596" width="4.42578125" style="290" customWidth="1"/>
    <col min="15597" max="15597" width="1.7109375" style="290" customWidth="1"/>
    <col min="15598" max="15598" width="0.28515625" style="290" customWidth="1"/>
    <col min="15599" max="15600" width="0.85546875" style="290" customWidth="1"/>
    <col min="15601" max="15601" width="18.85546875" style="290" customWidth="1"/>
    <col min="15602" max="15602" width="6.28515625" style="290" customWidth="1"/>
    <col min="15603" max="15603" width="0.28515625" style="290" customWidth="1"/>
    <col min="15604" max="15604" width="9" style="290" customWidth="1"/>
    <col min="15605" max="15605" width="8.7109375" style="290" customWidth="1"/>
    <col min="15606" max="15606" width="10.5703125" style="290" customWidth="1"/>
    <col min="15607" max="15607" width="9.7109375" style="290" customWidth="1"/>
    <col min="15608" max="15608" width="10.5703125" style="290" customWidth="1"/>
    <col min="15609" max="15609" width="9.7109375" style="290" customWidth="1"/>
    <col min="15610" max="15610" width="10.5703125" style="290" customWidth="1"/>
    <col min="15611" max="15611" width="8.85546875" style="290" customWidth="1"/>
    <col min="15612" max="15612" width="10.5703125" style="290" customWidth="1"/>
    <col min="15613" max="15613" width="9.28515625" style="290" customWidth="1"/>
    <col min="15614" max="15614" width="10.5703125" style="290" customWidth="1"/>
    <col min="15615" max="15615" width="9.28515625" style="290" customWidth="1"/>
    <col min="15616" max="15616" width="10.5703125" style="290" customWidth="1"/>
    <col min="15617" max="15851" width="9.140625" style="290"/>
    <col min="15852" max="15852" width="4.42578125" style="290" customWidth="1"/>
    <col min="15853" max="15853" width="1.7109375" style="290" customWidth="1"/>
    <col min="15854" max="15854" width="0.28515625" style="290" customWidth="1"/>
    <col min="15855" max="15856" width="0.85546875" style="290" customWidth="1"/>
    <col min="15857" max="15857" width="18.85546875" style="290" customWidth="1"/>
    <col min="15858" max="15858" width="6.28515625" style="290" customWidth="1"/>
    <col min="15859" max="15859" width="0.28515625" style="290" customWidth="1"/>
    <col min="15860" max="15860" width="9" style="290" customWidth="1"/>
    <col min="15861" max="15861" width="8.7109375" style="290" customWidth="1"/>
    <col min="15862" max="15862" width="10.5703125" style="290" customWidth="1"/>
    <col min="15863" max="15863" width="9.7109375" style="290" customWidth="1"/>
    <col min="15864" max="15864" width="10.5703125" style="290" customWidth="1"/>
    <col min="15865" max="15865" width="9.7109375" style="290" customWidth="1"/>
    <col min="15866" max="15866" width="10.5703125" style="290" customWidth="1"/>
    <col min="15867" max="15867" width="8.85546875" style="290" customWidth="1"/>
    <col min="15868" max="15868" width="10.5703125" style="290" customWidth="1"/>
    <col min="15869" max="15869" width="9.28515625" style="290" customWidth="1"/>
    <col min="15870" max="15870" width="10.5703125" style="290" customWidth="1"/>
    <col min="15871" max="15871" width="9.28515625" style="290" customWidth="1"/>
    <col min="15872" max="15872" width="10.5703125" style="290" customWidth="1"/>
    <col min="15873" max="16107" width="9.140625" style="290"/>
    <col min="16108" max="16108" width="4.42578125" style="290" customWidth="1"/>
    <col min="16109" max="16109" width="1.7109375" style="290" customWidth="1"/>
    <col min="16110" max="16110" width="0.28515625" style="290" customWidth="1"/>
    <col min="16111" max="16112" width="0.85546875" style="290" customWidth="1"/>
    <col min="16113" max="16113" width="18.85546875" style="290" customWidth="1"/>
    <col min="16114" max="16114" width="6.28515625" style="290" customWidth="1"/>
    <col min="16115" max="16115" width="0.28515625" style="290" customWidth="1"/>
    <col min="16116" max="16116" width="9" style="290" customWidth="1"/>
    <col min="16117" max="16117" width="8.7109375" style="290" customWidth="1"/>
    <col min="16118" max="16118" width="10.5703125" style="290" customWidth="1"/>
    <col min="16119" max="16119" width="9.7109375" style="290" customWidth="1"/>
    <col min="16120" max="16120" width="10.5703125" style="290" customWidth="1"/>
    <col min="16121" max="16121" width="9.7109375" style="290" customWidth="1"/>
    <col min="16122" max="16122" width="10.5703125" style="290" customWidth="1"/>
    <col min="16123" max="16123" width="8.85546875" style="290" customWidth="1"/>
    <col min="16124" max="16124" width="10.5703125" style="290" customWidth="1"/>
    <col min="16125" max="16125" width="9.28515625" style="290" customWidth="1"/>
    <col min="16126" max="16126" width="10.5703125" style="290" customWidth="1"/>
    <col min="16127" max="16127" width="9.28515625" style="290" customWidth="1"/>
    <col min="16128" max="16128" width="10.5703125" style="290" customWidth="1"/>
    <col min="16129" max="16384" width="9.140625" style="290"/>
  </cols>
  <sheetData>
    <row r="1" spans="1:23" ht="15" hidden="1" customHeight="1" x14ac:dyDescent="0.25"/>
    <row r="2" spans="1:23" ht="9" customHeight="1" x14ac:dyDescent="0.25"/>
    <row r="3" spans="1:23" s="291" customFormat="1" ht="39" customHeight="1" x14ac:dyDescent="0.25">
      <c r="A3" s="1394" t="s">
        <v>737</v>
      </c>
      <c r="B3" s="1394"/>
      <c r="C3" s="1394"/>
      <c r="D3" s="1394"/>
      <c r="E3" s="1394"/>
      <c r="F3" s="1394"/>
      <c r="G3" s="1394"/>
      <c r="H3" s="1394"/>
      <c r="I3" s="1394"/>
      <c r="J3" s="1394"/>
      <c r="K3" s="1394"/>
      <c r="L3" s="1394"/>
      <c r="M3" s="1394"/>
      <c r="N3" s="1394"/>
      <c r="O3" s="1394"/>
      <c r="P3" s="145"/>
      <c r="Q3" s="292"/>
      <c r="R3" s="292"/>
      <c r="S3" s="147"/>
      <c r="T3" s="147"/>
      <c r="U3" s="3"/>
      <c r="V3" s="147"/>
      <c r="W3" s="3" t="s">
        <v>715</v>
      </c>
    </row>
    <row r="4" spans="1:23" s="291" customFormat="1" ht="18" customHeight="1" x14ac:dyDescent="0.25">
      <c r="A4" s="293" t="s">
        <v>683</v>
      </c>
      <c r="B4" s="293"/>
      <c r="C4" s="293"/>
      <c r="D4" s="293"/>
      <c r="E4" s="293"/>
      <c r="F4" s="293"/>
      <c r="G4" s="293"/>
      <c r="H4" s="293"/>
      <c r="I4" s="293"/>
      <c r="J4" s="293"/>
      <c r="K4" s="293"/>
      <c r="L4" s="293"/>
      <c r="M4" s="293"/>
      <c r="N4" s="293"/>
      <c r="O4" s="293"/>
      <c r="P4" s="293"/>
      <c r="Q4" s="293"/>
      <c r="R4" s="293"/>
      <c r="S4" s="293"/>
      <c r="T4" s="293"/>
      <c r="U4" s="376"/>
      <c r="V4" s="293"/>
      <c r="W4" s="293"/>
    </row>
    <row r="5" spans="1:23" s="291" customFormat="1" ht="18" customHeight="1" x14ac:dyDescent="0.25">
      <c r="A5" s="375" t="s">
        <v>584</v>
      </c>
      <c r="B5" s="375"/>
      <c r="C5" s="293"/>
      <c r="D5" s="293"/>
      <c r="E5" s="293"/>
      <c r="F5" s="293"/>
      <c r="G5" s="293"/>
      <c r="H5" s="293"/>
      <c r="I5" s="293"/>
      <c r="J5" s="293"/>
      <c r="K5" s="293"/>
      <c r="L5" s="293"/>
      <c r="M5" s="293"/>
      <c r="N5" s="293"/>
      <c r="O5" s="293"/>
      <c r="P5" s="293"/>
      <c r="Q5" s="293"/>
      <c r="R5" s="293"/>
      <c r="S5" s="293"/>
      <c r="T5" s="293"/>
      <c r="U5" s="376"/>
      <c r="V5" s="293"/>
      <c r="W5" s="293"/>
    </row>
    <row r="6" spans="1:23" s="291" customFormat="1" ht="18" customHeight="1" x14ac:dyDescent="0.25">
      <c r="A6" s="375"/>
      <c r="B6" s="375"/>
      <c r="C6" s="293"/>
      <c r="D6" s="293"/>
      <c r="E6" s="293"/>
      <c r="F6" s="293"/>
      <c r="G6" s="293"/>
      <c r="H6" s="293"/>
      <c r="I6" s="293"/>
      <c r="J6" s="293"/>
      <c r="K6" s="293"/>
      <c r="L6" s="293"/>
      <c r="M6" s="293"/>
      <c r="N6" s="293"/>
      <c r="O6" s="293"/>
      <c r="P6" s="293"/>
      <c r="Q6" s="293"/>
      <c r="R6" s="293"/>
      <c r="S6" s="293"/>
      <c r="T6" s="293"/>
      <c r="U6" s="376"/>
      <c r="V6" s="293"/>
      <c r="W6" s="293"/>
    </row>
    <row r="7" spans="1:23" s="291" customFormat="1" ht="17.25" x14ac:dyDescent="0.25">
      <c r="A7" s="375" t="s">
        <v>615</v>
      </c>
      <c r="B7" s="294"/>
      <c r="C7" s="294"/>
      <c r="D7" s="294"/>
      <c r="E7" s="294"/>
      <c r="F7" s="294"/>
      <c r="G7" s="294"/>
      <c r="H7" s="294"/>
      <c r="I7" s="294"/>
      <c r="J7" s="294"/>
      <c r="K7" s="294"/>
      <c r="L7" s="294"/>
      <c r="M7" s="294"/>
      <c r="N7" s="294"/>
      <c r="O7" s="294"/>
      <c r="P7" s="294"/>
      <c r="Q7" s="294"/>
      <c r="R7" s="294"/>
      <c r="S7" s="294"/>
      <c r="T7" s="294"/>
      <c r="U7" s="294"/>
      <c r="V7" s="294"/>
      <c r="W7" s="294"/>
    </row>
    <row r="8" spans="1:23" s="291" customFormat="1" ht="18" customHeight="1" x14ac:dyDescent="0.25">
      <c r="A8" s="1447" t="s">
        <v>582</v>
      </c>
      <c r="B8" s="1444"/>
      <c r="C8" s="1444"/>
      <c r="D8" s="1444"/>
      <c r="E8" s="1444"/>
      <c r="F8" s="1444"/>
      <c r="G8" s="1444"/>
      <c r="H8" s="1444"/>
      <c r="I8" s="1444"/>
      <c r="J8" s="1444"/>
      <c r="K8" s="1444"/>
      <c r="L8" s="1444"/>
      <c r="M8" s="1444"/>
      <c r="N8" s="1444"/>
      <c r="O8" s="1444"/>
      <c r="P8" s="1444"/>
      <c r="Q8" s="1444"/>
      <c r="R8" s="1444"/>
      <c r="S8" s="1444"/>
      <c r="T8" s="1444"/>
      <c r="U8" s="1444"/>
      <c r="V8" s="1444"/>
      <c r="W8" s="1445"/>
    </row>
    <row r="9" spans="1:23" s="291" customFormat="1" ht="12.75" customHeight="1" x14ac:dyDescent="0.25">
      <c r="A9" s="736"/>
      <c r="B9" s="1288" t="s">
        <v>500</v>
      </c>
      <c r="C9" s="1448"/>
      <c r="D9" s="1448"/>
      <c r="E9" s="1448"/>
      <c r="F9" s="1449"/>
      <c r="G9" s="1392" t="s">
        <v>95</v>
      </c>
      <c r="H9" s="1443" t="s">
        <v>96</v>
      </c>
      <c r="I9" s="1452" t="s">
        <v>97</v>
      </c>
      <c r="J9" s="1343"/>
      <c r="K9" s="1343"/>
      <c r="L9" s="1343"/>
      <c r="M9" s="1343"/>
      <c r="N9" s="1343"/>
      <c r="O9" s="1343"/>
      <c r="P9" s="1343"/>
      <c r="Q9" s="1343"/>
      <c r="R9" s="1343"/>
      <c r="S9" s="1343"/>
      <c r="T9" s="1343"/>
      <c r="U9" s="1344"/>
      <c r="V9" s="1282" t="s">
        <v>98</v>
      </c>
      <c r="W9" s="1283"/>
    </row>
    <row r="10" spans="1:23" ht="21.75" customHeight="1" x14ac:dyDescent="0.25">
      <c r="A10" s="768"/>
      <c r="B10" s="1450"/>
      <c r="C10" s="1450"/>
      <c r="D10" s="1450"/>
      <c r="E10" s="1450"/>
      <c r="F10" s="1295"/>
      <c r="G10" s="1277"/>
      <c r="H10" s="1280"/>
      <c r="I10" s="1274" t="s">
        <v>101</v>
      </c>
      <c r="J10" s="1270" t="s">
        <v>102</v>
      </c>
      <c r="K10" s="1270" t="s">
        <v>103</v>
      </c>
      <c r="L10" s="1270" t="s">
        <v>104</v>
      </c>
      <c r="M10" s="1270" t="s">
        <v>105</v>
      </c>
      <c r="N10" s="1270" t="s">
        <v>107</v>
      </c>
      <c r="O10" s="1270" t="s">
        <v>496</v>
      </c>
      <c r="P10" s="922"/>
      <c r="Q10" s="1274" t="s">
        <v>109</v>
      </c>
      <c r="R10" s="1274" t="s">
        <v>498</v>
      </c>
      <c r="S10" s="1270" t="s">
        <v>110</v>
      </c>
      <c r="T10" s="1270" t="s">
        <v>111</v>
      </c>
      <c r="U10" s="1272" t="s">
        <v>112</v>
      </c>
      <c r="V10" s="1286"/>
      <c r="W10" s="1287"/>
    </row>
    <row r="11" spans="1:23" ht="55.5" customHeight="1" x14ac:dyDescent="0.25">
      <c r="A11" s="769"/>
      <c r="B11" s="1296"/>
      <c r="C11" s="1296"/>
      <c r="D11" s="1296"/>
      <c r="E11" s="1296"/>
      <c r="F11" s="1297"/>
      <c r="G11" s="1277"/>
      <c r="H11" s="1280"/>
      <c r="I11" s="1275"/>
      <c r="J11" s="1271"/>
      <c r="K11" s="1271"/>
      <c r="L11" s="1271"/>
      <c r="M11" s="1271"/>
      <c r="N11" s="1271"/>
      <c r="O11" s="1271"/>
      <c r="P11" s="923" t="s">
        <v>408</v>
      </c>
      <c r="Q11" s="1275"/>
      <c r="R11" s="1275"/>
      <c r="S11" s="1271"/>
      <c r="T11" s="1271"/>
      <c r="U11" s="1273"/>
      <c r="V11" s="807" t="s">
        <v>113</v>
      </c>
      <c r="W11" s="808" t="s">
        <v>114</v>
      </c>
    </row>
    <row r="12" spans="1:23" x14ac:dyDescent="0.25">
      <c r="A12" s="117"/>
      <c r="B12" s="924" t="s">
        <v>223</v>
      </c>
      <c r="C12" s="924"/>
      <c r="D12" s="924"/>
      <c r="E12" s="485" t="s">
        <v>224</v>
      </c>
      <c r="F12" s="924"/>
      <c r="G12" s="844">
        <v>233564.67610000016</v>
      </c>
      <c r="H12" s="595">
        <v>33528.599634991122</v>
      </c>
      <c r="I12" s="595">
        <v>22548.485029310741</v>
      </c>
      <c r="J12" s="595">
        <v>5328.1627896243162</v>
      </c>
      <c r="K12" s="595">
        <v>585.04313072936077</v>
      </c>
      <c r="L12" s="595">
        <v>230.41768586455638</v>
      </c>
      <c r="M12" s="595">
        <v>391.90170589327266</v>
      </c>
      <c r="N12" s="595">
        <v>31.947823651803233</v>
      </c>
      <c r="O12" s="847">
        <v>74.265208348144569</v>
      </c>
      <c r="P12" s="847">
        <v>23.098240596208527</v>
      </c>
      <c r="Q12" s="595">
        <v>6664.836584707662</v>
      </c>
      <c r="R12" s="595">
        <v>29213.321614018405</v>
      </c>
      <c r="S12" s="595">
        <v>973.25597365877184</v>
      </c>
      <c r="T12" s="595">
        <v>3342.0220473141849</v>
      </c>
      <c r="U12" s="595">
        <v>4315.2780209729572</v>
      </c>
      <c r="V12" s="262">
        <v>0.12870439171188786</v>
      </c>
      <c r="W12" s="286">
        <v>0.19137773625871246</v>
      </c>
    </row>
    <row r="13" spans="1:23" x14ac:dyDescent="0.25">
      <c r="A13" s="117"/>
      <c r="B13" s="924" t="s">
        <v>225</v>
      </c>
      <c r="C13" s="924"/>
      <c r="D13" s="924"/>
      <c r="E13" s="485" t="s">
        <v>226</v>
      </c>
      <c r="F13" s="924"/>
      <c r="G13" s="853">
        <v>26286.48270000003</v>
      </c>
      <c r="H13" s="398">
        <v>34019.215257480253</v>
      </c>
      <c r="I13" s="398">
        <v>22913.811284332307</v>
      </c>
      <c r="J13" s="398">
        <v>5303.5785099540817</v>
      </c>
      <c r="K13" s="398">
        <v>511.69336994129839</v>
      </c>
      <c r="L13" s="398">
        <v>249.55693292507351</v>
      </c>
      <c r="M13" s="398">
        <v>456.4850581296418</v>
      </c>
      <c r="N13" s="398">
        <v>50.983250540907513</v>
      </c>
      <c r="O13" s="841">
        <v>55.870375790773444</v>
      </c>
      <c r="P13" s="841">
        <v>12.027141615260668</v>
      </c>
      <c r="Q13" s="398">
        <v>6640.1946388970373</v>
      </c>
      <c r="R13" s="398">
        <v>29554.005923229342</v>
      </c>
      <c r="S13" s="398">
        <v>1402.4973914317814</v>
      </c>
      <c r="T13" s="398">
        <v>3062.7119428191877</v>
      </c>
      <c r="U13" s="398">
        <v>4465.2093342509688</v>
      </c>
      <c r="V13" s="268">
        <v>0.13125550664397365</v>
      </c>
      <c r="W13" s="287">
        <v>0.19486977870434538</v>
      </c>
    </row>
    <row r="14" spans="1:23" x14ac:dyDescent="0.25">
      <c r="A14" s="489"/>
      <c r="B14" s="490"/>
      <c r="C14" s="490" t="s">
        <v>227</v>
      </c>
      <c r="D14" s="490"/>
      <c r="E14" s="491" t="s">
        <v>228</v>
      </c>
      <c r="F14" s="490"/>
      <c r="G14" s="854">
        <v>26286.48270000003</v>
      </c>
      <c r="H14" s="590">
        <v>34019.215257480253</v>
      </c>
      <c r="I14" s="590">
        <v>22913.811284332307</v>
      </c>
      <c r="J14" s="590">
        <v>5303.5785099540817</v>
      </c>
      <c r="K14" s="590">
        <v>511.69336994129839</v>
      </c>
      <c r="L14" s="590">
        <v>249.55693292507351</v>
      </c>
      <c r="M14" s="590">
        <v>456.4850581296418</v>
      </c>
      <c r="N14" s="590">
        <v>50.983250540907513</v>
      </c>
      <c r="O14" s="590">
        <v>55.870375790773444</v>
      </c>
      <c r="P14" s="590">
        <v>12.027141615260668</v>
      </c>
      <c r="Q14" s="590">
        <v>6640.1946388970373</v>
      </c>
      <c r="R14" s="590">
        <v>29554.005923229342</v>
      </c>
      <c r="S14" s="590">
        <v>1402.4973914317814</v>
      </c>
      <c r="T14" s="590">
        <v>3062.7119428191877</v>
      </c>
      <c r="U14" s="590">
        <v>4465.2093342509688</v>
      </c>
      <c r="V14" s="842">
        <v>0.13125550664397365</v>
      </c>
      <c r="W14" s="850">
        <v>0.19486977870434538</v>
      </c>
    </row>
    <row r="15" spans="1:23" x14ac:dyDescent="0.25">
      <c r="A15" s="117"/>
      <c r="B15" s="924" t="s">
        <v>229</v>
      </c>
      <c r="C15" s="924"/>
      <c r="D15" s="924"/>
      <c r="E15" s="485" t="s">
        <v>230</v>
      </c>
      <c r="F15" s="924"/>
      <c r="G15" s="853">
        <v>28783.771499999919</v>
      </c>
      <c r="H15" s="398">
        <v>34242.335821651031</v>
      </c>
      <c r="I15" s="398">
        <v>22482.875240422687</v>
      </c>
      <c r="J15" s="398">
        <v>5416.2327343609804</v>
      </c>
      <c r="K15" s="398">
        <v>626.60865457931311</v>
      </c>
      <c r="L15" s="398">
        <v>227.43522335146417</v>
      </c>
      <c r="M15" s="398">
        <v>593.73508436863733</v>
      </c>
      <c r="N15" s="398">
        <v>52.3238184173793</v>
      </c>
      <c r="O15" s="398">
        <v>70.101286645729317</v>
      </c>
      <c r="P15" s="398">
        <v>25.011961456591447</v>
      </c>
      <c r="Q15" s="398">
        <v>7011.4487631800957</v>
      </c>
      <c r="R15" s="398">
        <v>29494.324003602778</v>
      </c>
      <c r="S15" s="398">
        <v>1049.143557044523</v>
      </c>
      <c r="T15" s="398">
        <v>3698.8682610037172</v>
      </c>
      <c r="U15" s="398">
        <v>4748.0118180482405</v>
      </c>
      <c r="V15" s="268">
        <v>0.13865911025398353</v>
      </c>
      <c r="W15" s="457">
        <v>0.21118347930480158</v>
      </c>
    </row>
    <row r="16" spans="1:23" x14ac:dyDescent="0.25">
      <c r="A16" s="489"/>
      <c r="B16" s="490"/>
      <c r="C16" s="490" t="s">
        <v>231</v>
      </c>
      <c r="D16" s="490"/>
      <c r="E16" s="491" t="s">
        <v>232</v>
      </c>
      <c r="F16" s="490"/>
      <c r="G16" s="854">
        <v>28783.771499999919</v>
      </c>
      <c r="H16" s="590">
        <v>34242.335821651031</v>
      </c>
      <c r="I16" s="590">
        <v>22482.875240422687</v>
      </c>
      <c r="J16" s="590">
        <v>5416.2327343609804</v>
      </c>
      <c r="K16" s="590">
        <v>626.60865457931311</v>
      </c>
      <c r="L16" s="590">
        <v>227.43522335146417</v>
      </c>
      <c r="M16" s="590">
        <v>593.73508436863733</v>
      </c>
      <c r="N16" s="590">
        <v>52.3238184173793</v>
      </c>
      <c r="O16" s="590">
        <v>70.101286645729317</v>
      </c>
      <c r="P16" s="590">
        <v>25.011961456591447</v>
      </c>
      <c r="Q16" s="590">
        <v>7011.4487631800957</v>
      </c>
      <c r="R16" s="590">
        <v>29494.324003602778</v>
      </c>
      <c r="S16" s="590">
        <v>1049.143557044523</v>
      </c>
      <c r="T16" s="590">
        <v>3698.8682610037172</v>
      </c>
      <c r="U16" s="590">
        <v>4748.0118180482405</v>
      </c>
      <c r="V16" s="842">
        <v>0.13865911025398353</v>
      </c>
      <c r="W16" s="395">
        <v>0.21118347930480158</v>
      </c>
    </row>
    <row r="17" spans="1:23" x14ac:dyDescent="0.25">
      <c r="A17" s="117"/>
      <c r="B17" s="924" t="s">
        <v>233</v>
      </c>
      <c r="C17" s="924"/>
      <c r="D17" s="924"/>
      <c r="E17" s="485" t="s">
        <v>234</v>
      </c>
      <c r="F17" s="924"/>
      <c r="G17" s="853">
        <v>27356.431500000032</v>
      </c>
      <c r="H17" s="398">
        <v>33540.40877919332</v>
      </c>
      <c r="I17" s="398">
        <v>22505.599451083355</v>
      </c>
      <c r="J17" s="398">
        <v>5361.7824599430314</v>
      </c>
      <c r="K17" s="398">
        <v>536.41828552577533</v>
      </c>
      <c r="L17" s="398">
        <v>212.00648008494807</v>
      </c>
      <c r="M17" s="398">
        <v>366.24605990733789</v>
      </c>
      <c r="N17" s="398">
        <v>27.921554144711205</v>
      </c>
      <c r="O17" s="398">
        <v>85.609018486201208</v>
      </c>
      <c r="P17" s="398">
        <v>18.943826792613628</v>
      </c>
      <c r="Q17" s="398">
        <v>6608.9276848846175</v>
      </c>
      <c r="R17" s="398">
        <v>29114.527135967972</v>
      </c>
      <c r="S17" s="398">
        <v>957.46229730292089</v>
      </c>
      <c r="T17" s="398">
        <v>3468.4193459223629</v>
      </c>
      <c r="U17" s="398">
        <v>4425.8816432252843</v>
      </c>
      <c r="V17" s="268">
        <v>0.1319566995251073</v>
      </c>
      <c r="W17" s="457">
        <v>0.19665690988791837</v>
      </c>
    </row>
    <row r="18" spans="1:23" x14ac:dyDescent="0.25">
      <c r="A18" s="489"/>
      <c r="B18" s="490"/>
      <c r="C18" s="490" t="s">
        <v>235</v>
      </c>
      <c r="D18" s="490"/>
      <c r="E18" s="491" t="s">
        <v>236</v>
      </c>
      <c r="F18" s="490"/>
      <c r="G18" s="854">
        <v>14724.708500000004</v>
      </c>
      <c r="H18" s="590">
        <v>33276.799741060982</v>
      </c>
      <c r="I18" s="590">
        <v>22360.664485593483</v>
      </c>
      <c r="J18" s="590">
        <v>5486.1065104729705</v>
      </c>
      <c r="K18" s="590">
        <v>584.68421746119145</v>
      </c>
      <c r="L18" s="590">
        <v>204.72455080067149</v>
      </c>
      <c r="M18" s="590">
        <v>367.98446638179593</v>
      </c>
      <c r="N18" s="590">
        <v>23.667395520936793</v>
      </c>
      <c r="O18" s="590">
        <v>77.916466054319542</v>
      </c>
      <c r="P18" s="590">
        <v>20.429680039732752</v>
      </c>
      <c r="Q18" s="590">
        <v>6765.5132867316179</v>
      </c>
      <c r="R18" s="590">
        <v>29126.177772325103</v>
      </c>
      <c r="S18" s="590">
        <v>816.17023748438442</v>
      </c>
      <c r="T18" s="590">
        <v>3334.4517312515859</v>
      </c>
      <c r="U18" s="590">
        <v>4150.6219687359699</v>
      </c>
      <c r="V18" s="268">
        <v>0.12473020245436718</v>
      </c>
      <c r="W18" s="457">
        <v>0.1856215843411152</v>
      </c>
    </row>
    <row r="19" spans="1:23" x14ac:dyDescent="0.25">
      <c r="A19" s="489"/>
      <c r="B19" s="490"/>
      <c r="C19" s="490" t="s">
        <v>237</v>
      </c>
      <c r="D19" s="490"/>
      <c r="E19" s="491" t="s">
        <v>238</v>
      </c>
      <c r="F19" s="490"/>
      <c r="G19" s="854">
        <v>12631.722999999991</v>
      </c>
      <c r="H19" s="590">
        <v>33847.695935859279</v>
      </c>
      <c r="I19" s="590">
        <v>22674.549096218598</v>
      </c>
      <c r="J19" s="590">
        <v>5216.8588098921018</v>
      </c>
      <c r="K19" s="590">
        <v>480.15503638471813</v>
      </c>
      <c r="L19" s="590">
        <v>220.49497259136118</v>
      </c>
      <c r="M19" s="590">
        <v>364.21961200384135</v>
      </c>
      <c r="N19" s="590">
        <v>32.880596204756351</v>
      </c>
      <c r="O19" s="590">
        <v>94.57617143757831</v>
      </c>
      <c r="P19" s="590">
        <v>17.211778366788668</v>
      </c>
      <c r="Q19" s="590">
        <v>6426.3969768811467</v>
      </c>
      <c r="R19" s="590">
        <v>29100.946073099742</v>
      </c>
      <c r="S19" s="590">
        <v>1122.1654335411445</v>
      </c>
      <c r="T19" s="590">
        <v>3624.5844292184047</v>
      </c>
      <c r="U19" s="590">
        <v>4746.7498627595487</v>
      </c>
      <c r="V19" s="842">
        <v>0.14023849279887607</v>
      </c>
      <c r="W19" s="395">
        <v>0.20934263533166167</v>
      </c>
    </row>
    <row r="20" spans="1:23" x14ac:dyDescent="0.25">
      <c r="A20" s="117"/>
      <c r="B20" s="924" t="s">
        <v>239</v>
      </c>
      <c r="C20" s="924"/>
      <c r="D20" s="924"/>
      <c r="E20" s="485" t="s">
        <v>240</v>
      </c>
      <c r="F20" s="924"/>
      <c r="G20" s="853">
        <v>25054.328399999977</v>
      </c>
      <c r="H20" s="398">
        <v>33427.914695170963</v>
      </c>
      <c r="I20" s="398">
        <v>22362.637949749758</v>
      </c>
      <c r="J20" s="398">
        <v>5458.0538766307482</v>
      </c>
      <c r="K20" s="398">
        <v>591.79553781214054</v>
      </c>
      <c r="L20" s="398">
        <v>243.39520245664755</v>
      </c>
      <c r="M20" s="398">
        <v>354.59479728061683</v>
      </c>
      <c r="N20" s="398">
        <v>26.830546905952342</v>
      </c>
      <c r="O20" s="398">
        <v>104.96840604462851</v>
      </c>
      <c r="P20" s="398">
        <v>25.145432222668052</v>
      </c>
      <c r="Q20" s="398">
        <v>6804.7837993534031</v>
      </c>
      <c r="R20" s="398">
        <v>29167.421749103156</v>
      </c>
      <c r="S20" s="398">
        <v>955.14024701084088</v>
      </c>
      <c r="T20" s="398">
        <v>3305.3526990569812</v>
      </c>
      <c r="U20" s="398">
        <v>4260.4929460678222</v>
      </c>
      <c r="V20" s="268">
        <v>0.12745314761388027</v>
      </c>
      <c r="W20" s="457">
        <v>0.19051835278295054</v>
      </c>
    </row>
    <row r="21" spans="1:23" x14ac:dyDescent="0.25">
      <c r="A21" s="489"/>
      <c r="B21" s="490"/>
      <c r="C21" s="490" t="s">
        <v>241</v>
      </c>
      <c r="D21" s="490"/>
      <c r="E21" s="491" t="s">
        <v>242</v>
      </c>
      <c r="F21" s="490"/>
      <c r="G21" s="854">
        <v>6339.7647000000024</v>
      </c>
      <c r="H21" s="590">
        <v>33679.610525082542</v>
      </c>
      <c r="I21" s="590">
        <v>22694.118008827678</v>
      </c>
      <c r="J21" s="590">
        <v>5504.2768911176354</v>
      </c>
      <c r="K21" s="590">
        <v>592.41285143174707</v>
      </c>
      <c r="L21" s="590">
        <v>231.76530510667044</v>
      </c>
      <c r="M21" s="590">
        <v>440.09365994293108</v>
      </c>
      <c r="N21" s="590">
        <v>25.130454236995046</v>
      </c>
      <c r="O21" s="590">
        <v>110.20539137674933</v>
      </c>
      <c r="P21" s="590">
        <v>24.425288738765545</v>
      </c>
      <c r="Q21" s="590">
        <v>6928.3098419514945</v>
      </c>
      <c r="R21" s="590">
        <v>29622.427850779168</v>
      </c>
      <c r="S21" s="843">
        <v>805.27774424603888</v>
      </c>
      <c r="T21" s="843">
        <v>3251.9049300573151</v>
      </c>
      <c r="U21" s="590">
        <v>4057.1826743033539</v>
      </c>
      <c r="V21" s="842">
        <v>0.12046406152119274</v>
      </c>
      <c r="W21" s="395">
        <v>0.17877683868239205</v>
      </c>
    </row>
    <row r="22" spans="1:23" x14ac:dyDescent="0.25">
      <c r="A22" s="489"/>
      <c r="B22" s="490"/>
      <c r="C22" s="490" t="s">
        <v>243</v>
      </c>
      <c r="D22" s="490"/>
      <c r="E22" s="491" t="s">
        <v>244</v>
      </c>
      <c r="F22" s="490"/>
      <c r="G22" s="854">
        <v>18714.563699999988</v>
      </c>
      <c r="H22" s="590">
        <v>33342.649958937218</v>
      </c>
      <c r="I22" s="590">
        <v>22250.34542661197</v>
      </c>
      <c r="J22" s="590">
        <v>5442.3953210657364</v>
      </c>
      <c r="K22" s="590">
        <v>591.58641602030423</v>
      </c>
      <c r="L22" s="590">
        <v>247.33495835296094</v>
      </c>
      <c r="M22" s="590">
        <v>325.63111530086093</v>
      </c>
      <c r="N22" s="590">
        <v>27.406472033685031</v>
      </c>
      <c r="O22" s="590">
        <v>103.19431954839889</v>
      </c>
      <c r="P22" s="590">
        <v>25.389388764288086</v>
      </c>
      <c r="Q22" s="590">
        <v>6762.9379910862344</v>
      </c>
      <c r="R22" s="590">
        <v>29013.283417698207</v>
      </c>
      <c r="S22" s="590">
        <v>1005.9078214043558</v>
      </c>
      <c r="T22" s="590">
        <v>3323.4587198346835</v>
      </c>
      <c r="U22" s="590">
        <v>4329.3665412390392</v>
      </c>
      <c r="V22" s="842">
        <v>0.12984470480213253</v>
      </c>
      <c r="W22" s="395">
        <v>0.19457525077615237</v>
      </c>
    </row>
    <row r="23" spans="1:23" x14ac:dyDescent="0.25">
      <c r="A23" s="117"/>
      <c r="B23" s="924" t="s">
        <v>245</v>
      </c>
      <c r="C23" s="924"/>
      <c r="D23" s="924"/>
      <c r="E23" s="485" t="s">
        <v>246</v>
      </c>
      <c r="F23" s="924"/>
      <c r="G23" s="853">
        <v>34345.092300000018</v>
      </c>
      <c r="H23" s="398">
        <v>33497.101510676941</v>
      </c>
      <c r="I23" s="398">
        <v>22619.70596257018</v>
      </c>
      <c r="J23" s="398">
        <v>5382.4079449822102</v>
      </c>
      <c r="K23" s="398">
        <v>601.02017108278335</v>
      </c>
      <c r="L23" s="398">
        <v>227.94930247816885</v>
      </c>
      <c r="M23" s="398">
        <v>363.73069862638437</v>
      </c>
      <c r="N23" s="398">
        <v>18.256196388210018</v>
      </c>
      <c r="O23" s="398">
        <v>66.89402122623882</v>
      </c>
      <c r="P23" s="398">
        <v>22.236219175919942</v>
      </c>
      <c r="Q23" s="398">
        <v>6682.4945539599157</v>
      </c>
      <c r="R23" s="398">
        <v>29302.200516530094</v>
      </c>
      <c r="S23" s="398">
        <v>816.29637712945203</v>
      </c>
      <c r="T23" s="398">
        <v>3378.6046170173299</v>
      </c>
      <c r="U23" s="398">
        <v>4194.9009941467821</v>
      </c>
      <c r="V23" s="268">
        <v>0.1252317605094784</v>
      </c>
      <c r="W23" s="399">
        <v>0.18545338304079942</v>
      </c>
    </row>
    <row r="24" spans="1:23" x14ac:dyDescent="0.25">
      <c r="A24" s="489"/>
      <c r="B24" s="490"/>
      <c r="C24" s="490" t="s">
        <v>247</v>
      </c>
      <c r="D24" s="490"/>
      <c r="E24" s="491" t="s">
        <v>248</v>
      </c>
      <c r="F24" s="490"/>
      <c r="G24" s="854">
        <v>9599.7546999999959</v>
      </c>
      <c r="H24" s="590">
        <v>34170.598303586514</v>
      </c>
      <c r="I24" s="590">
        <v>22991.901223614954</v>
      </c>
      <c r="J24" s="590">
        <v>5204.4417864135539</v>
      </c>
      <c r="K24" s="590">
        <v>568.81344929921329</v>
      </c>
      <c r="L24" s="590">
        <v>239.60469878811924</v>
      </c>
      <c r="M24" s="590">
        <v>350.830613758634</v>
      </c>
      <c r="N24" s="590">
        <v>20.320744931812353</v>
      </c>
      <c r="O24" s="590">
        <v>78.762160106723044</v>
      </c>
      <c r="P24" s="590">
        <v>23.96232235670217</v>
      </c>
      <c r="Q24" s="590">
        <v>6486.7357756547581</v>
      </c>
      <c r="R24" s="590">
        <v>29478.636999269711</v>
      </c>
      <c r="S24" s="843">
        <v>1065.5244746340602</v>
      </c>
      <c r="T24" s="590">
        <v>3626.4368296827392</v>
      </c>
      <c r="U24" s="590">
        <v>4691.9613043167992</v>
      </c>
      <c r="V24" s="842">
        <v>0.13730989614613612</v>
      </c>
      <c r="W24" s="395">
        <v>0.20407017491436033</v>
      </c>
    </row>
    <row r="25" spans="1:23" x14ac:dyDescent="0.25">
      <c r="A25" s="489"/>
      <c r="B25" s="490"/>
      <c r="C25" s="490" t="s">
        <v>249</v>
      </c>
      <c r="D25" s="490"/>
      <c r="E25" s="491" t="s">
        <v>250</v>
      </c>
      <c r="F25" s="490"/>
      <c r="G25" s="854">
        <v>12670.259699999982</v>
      </c>
      <c r="H25" s="590">
        <v>33242.675601984702</v>
      </c>
      <c r="I25" s="590">
        <v>22430.624797427528</v>
      </c>
      <c r="J25" s="590">
        <v>5561.0282334360309</v>
      </c>
      <c r="K25" s="590">
        <v>620.58932514750802</v>
      </c>
      <c r="L25" s="590">
        <v>236.35063428626268</v>
      </c>
      <c r="M25" s="590">
        <v>370.41496079200402</v>
      </c>
      <c r="N25" s="590">
        <v>19.848481611364864</v>
      </c>
      <c r="O25" s="590">
        <v>62.832861008102952</v>
      </c>
      <c r="P25" s="590">
        <v>21.701653308127053</v>
      </c>
      <c r="Q25" s="590">
        <v>6892.7661495894008</v>
      </c>
      <c r="R25" s="590">
        <v>29323.390947016927</v>
      </c>
      <c r="S25" s="590">
        <v>598.95461995410744</v>
      </c>
      <c r="T25" s="590">
        <v>3320.3300350136765</v>
      </c>
      <c r="U25" s="590">
        <v>3919.2846549677838</v>
      </c>
      <c r="V25" s="842">
        <v>0.117899193852308</v>
      </c>
      <c r="W25" s="395">
        <v>0.17472917898467411</v>
      </c>
    </row>
    <row r="26" spans="1:23" x14ac:dyDescent="0.25">
      <c r="A26" s="489"/>
      <c r="B26" s="490"/>
      <c r="C26" s="490" t="s">
        <v>251</v>
      </c>
      <c r="D26" s="490"/>
      <c r="E26" s="491" t="s">
        <v>252</v>
      </c>
      <c r="F26" s="490"/>
      <c r="G26" s="854">
        <v>12075.077899999995</v>
      </c>
      <c r="H26" s="590">
        <v>33228.634367650848</v>
      </c>
      <c r="I26" s="590">
        <v>22522.209635875988</v>
      </c>
      <c r="J26" s="590">
        <v>5336.4675394765009</v>
      </c>
      <c r="K26" s="590">
        <v>606.09097602591885</v>
      </c>
      <c r="L26" s="590">
        <v>209.86776270266009</v>
      </c>
      <c r="M26" s="590">
        <v>366.97260837823166</v>
      </c>
      <c r="N26" s="590">
        <v>14.944099587686031</v>
      </c>
      <c r="O26" s="590">
        <v>61.720119420513264</v>
      </c>
      <c r="P26" s="590">
        <v>21.42487213270898</v>
      </c>
      <c r="Q26" s="590">
        <v>6617.4879777242204</v>
      </c>
      <c r="R26" s="590">
        <v>29139.697613600209</v>
      </c>
      <c r="S26" s="590">
        <v>846.21319503040183</v>
      </c>
      <c r="T26" s="590">
        <v>3242.7235590201312</v>
      </c>
      <c r="U26" s="590">
        <v>4088.9367540505332</v>
      </c>
      <c r="V26" s="842">
        <v>0.12305461334370231</v>
      </c>
      <c r="W26" s="395">
        <v>0.18155131402103639</v>
      </c>
    </row>
    <row r="27" spans="1:23" x14ac:dyDescent="0.25">
      <c r="A27" s="117"/>
      <c r="B27" s="924" t="s">
        <v>253</v>
      </c>
      <c r="C27" s="924"/>
      <c r="D27" s="924"/>
      <c r="E27" s="485" t="s">
        <v>254</v>
      </c>
      <c r="F27" s="924"/>
      <c r="G27" s="853">
        <v>37476.341700000085</v>
      </c>
      <c r="H27" s="398">
        <v>33344.40073117728</v>
      </c>
      <c r="I27" s="398">
        <v>22560.771533364426</v>
      </c>
      <c r="J27" s="398">
        <v>5268.8569408399017</v>
      </c>
      <c r="K27" s="398">
        <v>614.21431822057195</v>
      </c>
      <c r="L27" s="398">
        <v>221.6738647144949</v>
      </c>
      <c r="M27" s="398">
        <v>384.50097705240961</v>
      </c>
      <c r="N27" s="398">
        <v>34.814908752597468</v>
      </c>
      <c r="O27" s="398">
        <v>62.679245806250179</v>
      </c>
      <c r="P27" s="398">
        <v>23.977191366751374</v>
      </c>
      <c r="Q27" s="398">
        <v>6610.7174467529758</v>
      </c>
      <c r="R27" s="398">
        <v>29171.488980117403</v>
      </c>
      <c r="S27" s="398">
        <v>272.65442106906522</v>
      </c>
      <c r="T27" s="398">
        <v>3360.3506626866488</v>
      </c>
      <c r="U27" s="398">
        <v>3633.0050837557142</v>
      </c>
      <c r="V27" s="268">
        <v>0.1089539774022337</v>
      </c>
      <c r="W27" s="399">
        <v>0.16103195222658834</v>
      </c>
    </row>
    <row r="28" spans="1:23" x14ac:dyDescent="0.25">
      <c r="A28" s="489"/>
      <c r="B28" s="490"/>
      <c r="C28" s="490" t="s">
        <v>255</v>
      </c>
      <c r="D28" s="490"/>
      <c r="E28" s="491" t="s">
        <v>256</v>
      </c>
      <c r="F28" s="490"/>
      <c r="G28" s="854">
        <v>11552.547700000006</v>
      </c>
      <c r="H28" s="590">
        <v>33058.7419763117</v>
      </c>
      <c r="I28" s="590">
        <v>22716.514910674887</v>
      </c>
      <c r="J28" s="590">
        <v>5112.2713390744084</v>
      </c>
      <c r="K28" s="590">
        <v>608.72460193347638</v>
      </c>
      <c r="L28" s="590">
        <v>208.95669330728356</v>
      </c>
      <c r="M28" s="590">
        <v>366.96109032295936</v>
      </c>
      <c r="N28" s="590">
        <v>33.871345394516972</v>
      </c>
      <c r="O28" s="590">
        <v>80.656566631906927</v>
      </c>
      <c r="P28" s="590">
        <v>22.083786765061348</v>
      </c>
      <c r="Q28" s="590">
        <v>6433.5254234296126</v>
      </c>
      <c r="R28" s="590">
        <v>29150.040334104502</v>
      </c>
      <c r="S28" s="590">
        <v>552.82579212664348</v>
      </c>
      <c r="T28" s="590">
        <v>3355.8758500805266</v>
      </c>
      <c r="U28" s="590">
        <v>3908.7016422071702</v>
      </c>
      <c r="V28" s="842">
        <v>0.11823503885925113</v>
      </c>
      <c r="W28" s="395">
        <v>0.17206431785759543</v>
      </c>
    </row>
    <row r="29" spans="1:23" x14ac:dyDescent="0.25">
      <c r="A29" s="489"/>
      <c r="B29" s="490"/>
      <c r="C29" s="490" t="s">
        <v>257</v>
      </c>
      <c r="D29" s="490"/>
      <c r="E29" s="491" t="s">
        <v>258</v>
      </c>
      <c r="F29" s="490"/>
      <c r="G29" s="854">
        <v>25923.794000000071</v>
      </c>
      <c r="H29" s="590">
        <v>33471.700245727778</v>
      </c>
      <c r="I29" s="590">
        <v>22491.366846869121</v>
      </c>
      <c r="J29" s="590">
        <v>5338.6369519574509</v>
      </c>
      <c r="K29" s="590">
        <v>616.66072746399186</v>
      </c>
      <c r="L29" s="590">
        <v>227.34108029609089</v>
      </c>
      <c r="M29" s="590">
        <v>392.31736296006602</v>
      </c>
      <c r="N29" s="590">
        <v>35.235393528174598</v>
      </c>
      <c r="O29" s="590">
        <v>54.667923992915313</v>
      </c>
      <c r="P29" s="590">
        <v>24.820958562881078</v>
      </c>
      <c r="Q29" s="590">
        <v>6689.6803987615704</v>
      </c>
      <c r="R29" s="590">
        <v>29181.047245630696</v>
      </c>
      <c r="S29" s="590">
        <v>928.30820468125012</v>
      </c>
      <c r="T29" s="590">
        <v>3362.3447954158692</v>
      </c>
      <c r="U29" s="590">
        <v>4290.6530000971197</v>
      </c>
      <c r="V29" s="842">
        <v>0.12818748281676445</v>
      </c>
      <c r="W29" s="395">
        <v>0.19076888609348319</v>
      </c>
    </row>
    <row r="30" spans="1:23" x14ac:dyDescent="0.25">
      <c r="A30" s="117"/>
      <c r="B30" s="924" t="s">
        <v>259</v>
      </c>
      <c r="C30" s="924"/>
      <c r="D30" s="924"/>
      <c r="E30" s="485" t="s">
        <v>260</v>
      </c>
      <c r="F30" s="924"/>
      <c r="G30" s="853">
        <v>27829.650900000022</v>
      </c>
      <c r="H30" s="398">
        <v>33041.173550976739</v>
      </c>
      <c r="I30" s="398">
        <v>22540.55997399041</v>
      </c>
      <c r="J30" s="398">
        <v>5165.4569802742271</v>
      </c>
      <c r="K30" s="398">
        <v>590.16712578788736</v>
      </c>
      <c r="L30" s="398">
        <v>230.71917753257443</v>
      </c>
      <c r="M30" s="398">
        <v>310.22320214108964</v>
      </c>
      <c r="N30" s="398">
        <v>22.490538439824007</v>
      </c>
      <c r="O30" s="398">
        <v>80.654395368885801</v>
      </c>
      <c r="P30" s="398">
        <v>25.047679152405962</v>
      </c>
      <c r="Q30" s="398">
        <v>6424.7590986968953</v>
      </c>
      <c r="R30" s="398">
        <v>28965.3190726873</v>
      </c>
      <c r="S30" s="398">
        <v>775.55193119580053</v>
      </c>
      <c r="T30" s="398">
        <v>3300.3025470937505</v>
      </c>
      <c r="U30" s="398">
        <v>4075.854478289551</v>
      </c>
      <c r="V30" s="268">
        <v>0.12335683149998355</v>
      </c>
      <c r="W30" s="399">
        <v>0.18082312431424447</v>
      </c>
    </row>
    <row r="31" spans="1:23" x14ac:dyDescent="0.25">
      <c r="A31" s="489"/>
      <c r="B31" s="490"/>
      <c r="C31" s="490" t="s">
        <v>261</v>
      </c>
      <c r="D31" s="490"/>
      <c r="E31" s="491" t="s">
        <v>262</v>
      </c>
      <c r="F31" s="490"/>
      <c r="G31" s="854">
        <v>14634.639899999969</v>
      </c>
      <c r="H31" s="590">
        <v>33348.739844975673</v>
      </c>
      <c r="I31" s="590">
        <v>22588.472778206244</v>
      </c>
      <c r="J31" s="590">
        <v>5195.4520076712042</v>
      </c>
      <c r="K31" s="590">
        <v>595.75241638390787</v>
      </c>
      <c r="L31" s="590">
        <v>235.31386424251369</v>
      </c>
      <c r="M31" s="590">
        <v>306.76335033475431</v>
      </c>
      <c r="N31" s="590">
        <v>20.519449200796576</v>
      </c>
      <c r="O31" s="590">
        <v>92.873455897834177</v>
      </c>
      <c r="P31" s="590">
        <v>25.920225523736164</v>
      </c>
      <c r="Q31" s="590">
        <v>6472.594769254747</v>
      </c>
      <c r="R31" s="590">
        <v>29061.067547460993</v>
      </c>
      <c r="S31" s="590">
        <v>847.71973674141191</v>
      </c>
      <c r="T31" s="590">
        <v>3439.952560773299</v>
      </c>
      <c r="U31" s="590">
        <v>4287.6722975147113</v>
      </c>
      <c r="V31" s="842">
        <v>0.12857074412545436</v>
      </c>
      <c r="W31" s="395">
        <v>0.18981683000948754</v>
      </c>
    </row>
    <row r="32" spans="1:23" x14ac:dyDescent="0.25">
      <c r="A32" s="489"/>
      <c r="B32" s="490"/>
      <c r="C32" s="490" t="s">
        <v>263</v>
      </c>
      <c r="D32" s="490"/>
      <c r="E32" s="491" t="s">
        <v>264</v>
      </c>
      <c r="F32" s="490"/>
      <c r="G32" s="854">
        <v>13195.010999999991</v>
      </c>
      <c r="H32" s="590">
        <v>32700.050534251248</v>
      </c>
      <c r="I32" s="590">
        <v>22487.419689658989</v>
      </c>
      <c r="J32" s="590">
        <v>5132.189374453731</v>
      </c>
      <c r="K32" s="590">
        <v>583.97245746896397</v>
      </c>
      <c r="L32" s="590">
        <v>225.62319197763449</v>
      </c>
      <c r="M32" s="590">
        <v>314.06053772899503</v>
      </c>
      <c r="N32" s="590">
        <v>24.67668146190509</v>
      </c>
      <c r="O32" s="590">
        <v>67.10218607118496</v>
      </c>
      <c r="P32" s="590">
        <v>24.079934454014495</v>
      </c>
      <c r="Q32" s="590">
        <v>6371.704363616429</v>
      </c>
      <c r="R32" s="590">
        <v>28859.124053275413</v>
      </c>
      <c r="S32" s="590">
        <v>695.51032709761932</v>
      </c>
      <c r="T32" s="590">
        <v>3145.4161538781577</v>
      </c>
      <c r="U32" s="590">
        <v>3840.9264809757769</v>
      </c>
      <c r="V32" s="842">
        <v>0.11745934389161411</v>
      </c>
      <c r="W32" s="395">
        <v>0.17080334400224922</v>
      </c>
    </row>
    <row r="33" spans="1:23" x14ac:dyDescent="0.25">
      <c r="A33" s="117"/>
      <c r="B33" s="924" t="s">
        <v>265</v>
      </c>
      <c r="C33" s="924"/>
      <c r="D33" s="924"/>
      <c r="E33" s="485" t="s">
        <v>266</v>
      </c>
      <c r="F33" s="924"/>
      <c r="G33" s="853">
        <v>26432.57709999998</v>
      </c>
      <c r="H33" s="398">
        <v>33161.959786105559</v>
      </c>
      <c r="I33" s="398">
        <v>22375.548195538344</v>
      </c>
      <c r="J33" s="398">
        <v>5283.7009190703075</v>
      </c>
      <c r="K33" s="398">
        <v>589.1349977373186</v>
      </c>
      <c r="L33" s="398">
        <v>236.67276405422243</v>
      </c>
      <c r="M33" s="398">
        <v>302.89501485397494</v>
      </c>
      <c r="N33" s="398">
        <v>23.528939219475514</v>
      </c>
      <c r="O33" s="398">
        <v>75.527643121865665</v>
      </c>
      <c r="P33" s="398">
        <v>32.204776960624123</v>
      </c>
      <c r="Q33" s="398">
        <v>6543.6650550177883</v>
      </c>
      <c r="R33" s="398">
        <v>28919.213250556131</v>
      </c>
      <c r="S33" s="398">
        <v>1137.1991546497143</v>
      </c>
      <c r="T33" s="398">
        <v>3105.5473808996635</v>
      </c>
      <c r="U33" s="398">
        <v>4242.7465355493778</v>
      </c>
      <c r="V33" s="268">
        <v>0.12794016285271037</v>
      </c>
      <c r="W33" s="399">
        <v>0.18961531125281553</v>
      </c>
    </row>
    <row r="34" spans="1:23" x14ac:dyDescent="0.25">
      <c r="A34" s="489"/>
      <c r="B34" s="490"/>
      <c r="C34" s="490" t="s">
        <v>267</v>
      </c>
      <c r="D34" s="490"/>
      <c r="E34" s="491" t="s">
        <v>268</v>
      </c>
      <c r="F34" s="490"/>
      <c r="G34" s="845">
        <v>26432.57709999998</v>
      </c>
      <c r="H34" s="596">
        <v>33161.959786105559</v>
      </c>
      <c r="I34" s="596">
        <v>22375.548195538344</v>
      </c>
      <c r="J34" s="596">
        <v>5283.7009190703075</v>
      </c>
      <c r="K34" s="596">
        <v>589.1349977373186</v>
      </c>
      <c r="L34" s="596">
        <v>236.67276405422243</v>
      </c>
      <c r="M34" s="596">
        <v>302.89501485397494</v>
      </c>
      <c r="N34" s="596">
        <v>23.528939219475514</v>
      </c>
      <c r="O34" s="596">
        <v>75.527643121865665</v>
      </c>
      <c r="P34" s="596">
        <v>32.204776960624123</v>
      </c>
      <c r="Q34" s="596">
        <v>6543.6650550177883</v>
      </c>
      <c r="R34" s="596">
        <v>28919.213250556131</v>
      </c>
      <c r="S34" s="596">
        <v>1137.1991546497143</v>
      </c>
      <c r="T34" s="596">
        <v>3105.5473808996635</v>
      </c>
      <c r="U34" s="596">
        <v>4242.7465355493778</v>
      </c>
      <c r="V34" s="852">
        <v>0.12794016285271037</v>
      </c>
      <c r="W34" s="392">
        <v>0.18961531125281553</v>
      </c>
    </row>
    <row r="35" spans="1:23" ht="13.5" customHeight="1" x14ac:dyDescent="0.25">
      <c r="A35" s="507"/>
      <c r="B35" s="508"/>
      <c r="C35" s="508"/>
      <c r="D35" s="509"/>
      <c r="E35" s="510"/>
      <c r="F35" s="510"/>
      <c r="G35" s="513"/>
      <c r="H35" s="513"/>
      <c r="I35" s="513"/>
      <c r="J35" s="513"/>
      <c r="K35" s="513"/>
      <c r="L35" s="513"/>
      <c r="M35" s="513"/>
      <c r="N35" s="513"/>
      <c r="O35" s="513"/>
      <c r="P35" s="513"/>
      <c r="Q35" s="513"/>
      <c r="R35" s="513"/>
      <c r="S35" s="513"/>
      <c r="T35" s="513"/>
      <c r="U35" s="513"/>
      <c r="V35" s="515"/>
      <c r="W35" s="515" t="s">
        <v>502</v>
      </c>
    </row>
    <row r="36" spans="1:23" ht="13.5" customHeight="1" x14ac:dyDescent="0.25">
      <c r="A36" s="511"/>
      <c r="B36" s="512"/>
      <c r="C36" s="513"/>
      <c r="D36" s="514"/>
      <c r="E36" s="513"/>
      <c r="F36" s="513"/>
      <c r="G36" s="513"/>
      <c r="H36" s="513"/>
      <c r="I36" s="513"/>
      <c r="J36" s="513"/>
      <c r="K36" s="513"/>
      <c r="L36" s="513"/>
      <c r="M36" s="513"/>
      <c r="N36" s="513"/>
      <c r="O36" s="513"/>
      <c r="P36" s="513"/>
      <c r="Q36" s="513"/>
      <c r="R36" s="513"/>
      <c r="S36" s="513"/>
      <c r="T36" s="513"/>
      <c r="U36" s="515"/>
      <c r="V36" s="515"/>
      <c r="W36" s="515"/>
    </row>
    <row r="37" spans="1:23" ht="18" customHeight="1" x14ac:dyDescent="0.25">
      <c r="A37" s="1447" t="s">
        <v>583</v>
      </c>
      <c r="B37" s="1444"/>
      <c r="C37" s="1444"/>
      <c r="D37" s="1444"/>
      <c r="E37" s="1444"/>
      <c r="F37" s="1444"/>
      <c r="G37" s="1444"/>
      <c r="H37" s="1444"/>
      <c r="I37" s="1444"/>
      <c r="J37" s="1444"/>
      <c r="K37" s="1444"/>
      <c r="L37" s="1444"/>
      <c r="M37" s="1444"/>
      <c r="N37" s="1444"/>
      <c r="O37" s="1444"/>
      <c r="P37" s="1444"/>
      <c r="Q37" s="1444"/>
      <c r="R37" s="1444"/>
      <c r="S37" s="1444"/>
      <c r="T37" s="1444"/>
      <c r="U37" s="1444"/>
      <c r="V37" s="1444"/>
      <c r="W37" s="1445"/>
    </row>
    <row r="38" spans="1:23" x14ac:dyDescent="0.25">
      <c r="A38" s="736"/>
      <c r="B38" s="1288" t="s">
        <v>500</v>
      </c>
      <c r="C38" s="1448"/>
      <c r="D38" s="1448"/>
      <c r="E38" s="1448"/>
      <c r="F38" s="1449"/>
      <c r="G38" s="1392" t="s">
        <v>95</v>
      </c>
      <c r="H38" s="1443" t="s">
        <v>96</v>
      </c>
      <c r="I38" s="1452" t="s">
        <v>97</v>
      </c>
      <c r="J38" s="1343"/>
      <c r="K38" s="1343"/>
      <c r="L38" s="1343"/>
      <c r="M38" s="1343"/>
      <c r="N38" s="1343"/>
      <c r="O38" s="1343"/>
      <c r="P38" s="1343"/>
      <c r="Q38" s="1343"/>
      <c r="R38" s="1343"/>
      <c r="S38" s="1343"/>
      <c r="T38" s="1343"/>
      <c r="U38" s="1344"/>
      <c r="V38" s="1282" t="s">
        <v>98</v>
      </c>
      <c r="W38" s="1283"/>
    </row>
    <row r="39" spans="1:23" ht="12.75" customHeight="1" x14ac:dyDescent="0.25">
      <c r="A39" s="768"/>
      <c r="B39" s="1450"/>
      <c r="C39" s="1450"/>
      <c r="D39" s="1450"/>
      <c r="E39" s="1450"/>
      <c r="F39" s="1295"/>
      <c r="G39" s="1277"/>
      <c r="H39" s="1280"/>
      <c r="I39" s="1274" t="s">
        <v>101</v>
      </c>
      <c r="J39" s="1270" t="s">
        <v>102</v>
      </c>
      <c r="K39" s="1270" t="s">
        <v>103</v>
      </c>
      <c r="L39" s="1270" t="s">
        <v>104</v>
      </c>
      <c r="M39" s="1270" t="s">
        <v>105</v>
      </c>
      <c r="N39" s="1270" t="s">
        <v>107</v>
      </c>
      <c r="O39" s="1270" t="s">
        <v>496</v>
      </c>
      <c r="P39" s="922"/>
      <c r="Q39" s="1274" t="s">
        <v>109</v>
      </c>
      <c r="R39" s="1274" t="s">
        <v>498</v>
      </c>
      <c r="S39" s="1270" t="s">
        <v>110</v>
      </c>
      <c r="T39" s="1270" t="s">
        <v>111</v>
      </c>
      <c r="U39" s="1272" t="s">
        <v>112</v>
      </c>
      <c r="V39" s="1286"/>
      <c r="W39" s="1287"/>
    </row>
    <row r="40" spans="1:23" ht="54.75" customHeight="1" x14ac:dyDescent="0.25">
      <c r="A40" s="769"/>
      <c r="B40" s="1296"/>
      <c r="C40" s="1296"/>
      <c r="D40" s="1296"/>
      <c r="E40" s="1296"/>
      <c r="F40" s="1297"/>
      <c r="G40" s="1277"/>
      <c r="H40" s="1280"/>
      <c r="I40" s="1275"/>
      <c r="J40" s="1271"/>
      <c r="K40" s="1271"/>
      <c r="L40" s="1271"/>
      <c r="M40" s="1271"/>
      <c r="N40" s="1271"/>
      <c r="O40" s="1271"/>
      <c r="P40" s="923" t="s">
        <v>408</v>
      </c>
      <c r="Q40" s="1275"/>
      <c r="R40" s="1275"/>
      <c r="S40" s="1271"/>
      <c r="T40" s="1271"/>
      <c r="U40" s="1273"/>
      <c r="V40" s="807" t="s">
        <v>113</v>
      </c>
      <c r="W40" s="808" t="s">
        <v>114</v>
      </c>
    </row>
    <row r="41" spans="1:23" ht="15.75" customHeight="1" x14ac:dyDescent="0.25">
      <c r="A41" s="117"/>
      <c r="B41" s="924" t="s">
        <v>223</v>
      </c>
      <c r="C41" s="924"/>
      <c r="D41" s="924"/>
      <c r="E41" s="485" t="s">
        <v>224</v>
      </c>
      <c r="F41" s="924"/>
      <c r="G41" s="844">
        <v>168576.08599999952</v>
      </c>
      <c r="H41" s="595">
        <v>38055.511290017639</v>
      </c>
      <c r="I41" s="595">
        <v>25204.634286522476</v>
      </c>
      <c r="J41" s="595">
        <v>6551.0774123086585</v>
      </c>
      <c r="K41" s="595">
        <v>684.30707751750731</v>
      </c>
      <c r="L41" s="595">
        <v>316.74229680873509</v>
      </c>
      <c r="M41" s="595">
        <v>542.98564625589904</v>
      </c>
      <c r="N41" s="595">
        <v>32.93893506342306</v>
      </c>
      <c r="O41" s="847">
        <v>64.006898443867712</v>
      </c>
      <c r="P41" s="847">
        <v>32.002956121150746</v>
      </c>
      <c r="Q41" s="595">
        <v>8224.0612225192417</v>
      </c>
      <c r="R41" s="595">
        <v>33428.695509041718</v>
      </c>
      <c r="S41" s="595">
        <v>1014.5935932652663</v>
      </c>
      <c r="T41" s="595">
        <v>3612.222187710935</v>
      </c>
      <c r="U41" s="595">
        <v>4626.8157809762015</v>
      </c>
      <c r="V41" s="262">
        <v>0.12158070208847421</v>
      </c>
      <c r="W41" s="286">
        <v>0.18357004225410528</v>
      </c>
    </row>
    <row r="42" spans="1:23" ht="15.75" customHeight="1" x14ac:dyDescent="0.25">
      <c r="A42" s="117"/>
      <c r="B42" s="924" t="s">
        <v>225</v>
      </c>
      <c r="C42" s="924"/>
      <c r="D42" s="924"/>
      <c r="E42" s="485" t="s">
        <v>226</v>
      </c>
      <c r="F42" s="924"/>
      <c r="G42" s="853">
        <v>19210.813099999992</v>
      </c>
      <c r="H42" s="398">
        <v>38275.74792153552</v>
      </c>
      <c r="I42" s="398">
        <v>25441.922380162043</v>
      </c>
      <c r="J42" s="398">
        <v>6433.1532944502651</v>
      </c>
      <c r="K42" s="398">
        <v>558.3657162677132</v>
      </c>
      <c r="L42" s="398">
        <v>339.92918290376872</v>
      </c>
      <c r="M42" s="398">
        <v>624.61627838820334</v>
      </c>
      <c r="N42" s="398">
        <v>56.682435095194727</v>
      </c>
      <c r="O42" s="841">
        <v>56.838809701396833</v>
      </c>
      <c r="P42" s="841">
        <v>16.456942678808325</v>
      </c>
      <c r="Q42" s="398">
        <v>8086.0426594853507</v>
      </c>
      <c r="R42" s="398">
        <v>33527.965039647388</v>
      </c>
      <c r="S42" s="398">
        <v>1470.2531079575531</v>
      </c>
      <c r="T42" s="398">
        <v>3277.5297739306366</v>
      </c>
      <c r="U42" s="398">
        <v>4747.7828818881899</v>
      </c>
      <c r="V42" s="268">
        <v>0.12404154431210711</v>
      </c>
      <c r="W42" s="287">
        <v>0.18661258418075366</v>
      </c>
    </row>
    <row r="43" spans="1:23" ht="15.75" customHeight="1" x14ac:dyDescent="0.25">
      <c r="A43" s="489"/>
      <c r="B43" s="490"/>
      <c r="C43" s="490" t="s">
        <v>227</v>
      </c>
      <c r="D43" s="490"/>
      <c r="E43" s="491" t="s">
        <v>228</v>
      </c>
      <c r="F43" s="490"/>
      <c r="G43" s="854">
        <v>19210.813099999992</v>
      </c>
      <c r="H43" s="590">
        <v>38275.74792153552</v>
      </c>
      <c r="I43" s="590">
        <v>25441.922380162043</v>
      </c>
      <c r="J43" s="590">
        <v>6433.1532944502651</v>
      </c>
      <c r="K43" s="590">
        <v>558.3657162677132</v>
      </c>
      <c r="L43" s="590">
        <v>339.92918290376872</v>
      </c>
      <c r="M43" s="590">
        <v>624.61627838820334</v>
      </c>
      <c r="N43" s="590">
        <v>56.682435095194727</v>
      </c>
      <c r="O43" s="590">
        <v>56.838809701396833</v>
      </c>
      <c r="P43" s="590">
        <v>16.456942678808325</v>
      </c>
      <c r="Q43" s="590">
        <v>8086.0426594853507</v>
      </c>
      <c r="R43" s="590">
        <v>33527.965039647388</v>
      </c>
      <c r="S43" s="590">
        <v>1470.2531079575531</v>
      </c>
      <c r="T43" s="590">
        <v>3277.5297739306366</v>
      </c>
      <c r="U43" s="590">
        <v>4747.7828818881899</v>
      </c>
      <c r="V43" s="842">
        <v>0.12404154431210711</v>
      </c>
      <c r="W43" s="850">
        <v>0.18661258418075366</v>
      </c>
    </row>
    <row r="44" spans="1:23" ht="15.75" customHeight="1" x14ac:dyDescent="0.25">
      <c r="A44" s="117"/>
      <c r="B44" s="924" t="s">
        <v>229</v>
      </c>
      <c r="C44" s="924"/>
      <c r="D44" s="924"/>
      <c r="E44" s="485" t="s">
        <v>230</v>
      </c>
      <c r="F44" s="924"/>
      <c r="G44" s="853">
        <v>20833.148199999956</v>
      </c>
      <c r="H44" s="398">
        <v>38906.625595837839</v>
      </c>
      <c r="I44" s="398">
        <v>25116.929695084054</v>
      </c>
      <c r="J44" s="398">
        <v>6639.7167471789226</v>
      </c>
      <c r="K44" s="398">
        <v>739.99695590895055</v>
      </c>
      <c r="L44" s="398">
        <v>312.11588158657031</v>
      </c>
      <c r="M44" s="398">
        <v>820.32416972870521</v>
      </c>
      <c r="N44" s="398">
        <v>58.127168541270713</v>
      </c>
      <c r="O44" s="398">
        <v>62.857502576911067</v>
      </c>
      <c r="P44" s="398">
        <v>34.557359090515895</v>
      </c>
      <c r="Q44" s="398">
        <v>8667.6957846118457</v>
      </c>
      <c r="R44" s="398">
        <v>33784.625479695904</v>
      </c>
      <c r="S44" s="398">
        <v>1109.507555527942</v>
      </c>
      <c r="T44" s="398">
        <v>4012.4925606138981</v>
      </c>
      <c r="U44" s="398">
        <v>5122.0001161418404</v>
      </c>
      <c r="V44" s="268">
        <v>0.13164853126429404</v>
      </c>
      <c r="W44" s="457">
        <v>0.20392620349390597</v>
      </c>
    </row>
    <row r="45" spans="1:23" ht="15.75" customHeight="1" x14ac:dyDescent="0.25">
      <c r="A45" s="489"/>
      <c r="B45" s="490"/>
      <c r="C45" s="490" t="s">
        <v>231</v>
      </c>
      <c r="D45" s="490"/>
      <c r="E45" s="491" t="s">
        <v>232</v>
      </c>
      <c r="F45" s="490"/>
      <c r="G45" s="854">
        <v>20833.148199999956</v>
      </c>
      <c r="H45" s="590">
        <v>38906.625595837839</v>
      </c>
      <c r="I45" s="590">
        <v>25116.929695084054</v>
      </c>
      <c r="J45" s="590">
        <v>6639.7167471789226</v>
      </c>
      <c r="K45" s="590">
        <v>739.99695590895055</v>
      </c>
      <c r="L45" s="590">
        <v>312.11588158657031</v>
      </c>
      <c r="M45" s="590">
        <v>820.32416972870521</v>
      </c>
      <c r="N45" s="590">
        <v>58.127168541270713</v>
      </c>
      <c r="O45" s="590">
        <v>62.857502576911067</v>
      </c>
      <c r="P45" s="590">
        <v>34.557359090515895</v>
      </c>
      <c r="Q45" s="590">
        <v>8667.6957846118457</v>
      </c>
      <c r="R45" s="590">
        <v>33784.625479695904</v>
      </c>
      <c r="S45" s="590">
        <v>1109.507555527942</v>
      </c>
      <c r="T45" s="590">
        <v>4012.4925606138981</v>
      </c>
      <c r="U45" s="590">
        <v>5122.0001161418404</v>
      </c>
      <c r="V45" s="842">
        <v>0.13164853126429404</v>
      </c>
      <c r="W45" s="395">
        <v>0.20392620349390597</v>
      </c>
    </row>
    <row r="46" spans="1:23" ht="15.75" customHeight="1" x14ac:dyDescent="0.25">
      <c r="A46" s="117"/>
      <c r="B46" s="924" t="s">
        <v>233</v>
      </c>
      <c r="C46" s="924"/>
      <c r="D46" s="924"/>
      <c r="E46" s="485" t="s">
        <v>234</v>
      </c>
      <c r="F46" s="924"/>
      <c r="G46" s="853">
        <v>19733.426599999984</v>
      </c>
      <c r="H46" s="398">
        <v>38083.843401868617</v>
      </c>
      <c r="I46" s="398">
        <v>25156.631054470115</v>
      </c>
      <c r="J46" s="398">
        <v>6605.3799039645673</v>
      </c>
      <c r="K46" s="398">
        <v>625.79681000088794</v>
      </c>
      <c r="L46" s="398">
        <v>291.80288181678537</v>
      </c>
      <c r="M46" s="398">
        <v>507.72658256929412</v>
      </c>
      <c r="N46" s="398">
        <v>27.862414765141057</v>
      </c>
      <c r="O46" s="398">
        <v>84.913754073169144</v>
      </c>
      <c r="P46" s="398">
        <v>26.261809999080466</v>
      </c>
      <c r="Q46" s="398">
        <v>8169.744157188924</v>
      </c>
      <c r="R46" s="398">
        <v>33326.37521165904</v>
      </c>
      <c r="S46" s="398">
        <v>453.97478003136104</v>
      </c>
      <c r="T46" s="398">
        <v>3754.7556785365064</v>
      </c>
      <c r="U46" s="398">
        <v>4208.7304585678676</v>
      </c>
      <c r="V46" s="268">
        <v>0.1105122299279637</v>
      </c>
      <c r="W46" s="457">
        <v>0.16730103683020833</v>
      </c>
    </row>
    <row r="47" spans="1:23" ht="15.75" customHeight="1" x14ac:dyDescent="0.25">
      <c r="A47" s="489"/>
      <c r="B47" s="490"/>
      <c r="C47" s="490" t="s">
        <v>235</v>
      </c>
      <c r="D47" s="490"/>
      <c r="E47" s="491" t="s">
        <v>236</v>
      </c>
      <c r="F47" s="490"/>
      <c r="G47" s="854">
        <v>10442.590700000015</v>
      </c>
      <c r="H47" s="590">
        <v>38005.736745320581</v>
      </c>
      <c r="I47" s="590">
        <v>25045.300604060456</v>
      </c>
      <c r="J47" s="590">
        <v>6858.8645743499728</v>
      </c>
      <c r="K47" s="590">
        <v>683.41519568191563</v>
      </c>
      <c r="L47" s="590">
        <v>287.20788766207789</v>
      </c>
      <c r="M47" s="590">
        <v>518.88120062007113</v>
      </c>
      <c r="N47" s="590">
        <v>24.866682109194695</v>
      </c>
      <c r="O47" s="590">
        <v>76.558157163049486</v>
      </c>
      <c r="P47" s="590">
        <v>28.807131484463216</v>
      </c>
      <c r="Q47" s="590">
        <v>8478.600829070745</v>
      </c>
      <c r="R47" s="590">
        <v>33523.901433131199</v>
      </c>
      <c r="S47" s="590">
        <v>857.87887865795494</v>
      </c>
      <c r="T47" s="590">
        <v>3623.9564335313794</v>
      </c>
      <c r="U47" s="590">
        <v>4481.8353121893342</v>
      </c>
      <c r="V47" s="268">
        <v>0.1179252317149504</v>
      </c>
      <c r="W47" s="457">
        <v>0.17894915229976194</v>
      </c>
    </row>
    <row r="48" spans="1:23" ht="15.75" customHeight="1" x14ac:dyDescent="0.25">
      <c r="A48" s="489"/>
      <c r="B48" s="490"/>
      <c r="C48" s="490" t="s">
        <v>237</v>
      </c>
      <c r="D48" s="490"/>
      <c r="E48" s="491" t="s">
        <v>238</v>
      </c>
      <c r="F48" s="490"/>
      <c r="G48" s="854">
        <v>9290.8359000000073</v>
      </c>
      <c r="H48" s="590">
        <v>38171.632687359488</v>
      </c>
      <c r="I48" s="590">
        <v>25281.762779816188</v>
      </c>
      <c r="J48" s="590">
        <v>6320.4715609424566</v>
      </c>
      <c r="K48" s="590">
        <v>561.03565988072205</v>
      </c>
      <c r="L48" s="590">
        <v>296.96750249709288</v>
      </c>
      <c r="M48" s="590">
        <v>495.18916268879451</v>
      </c>
      <c r="N48" s="590">
        <v>31.229518684463368</v>
      </c>
      <c r="O48" s="590">
        <v>94.30516723832487</v>
      </c>
      <c r="P48" s="590">
        <v>23.400953262630168</v>
      </c>
      <c r="Q48" s="590">
        <v>7822.5995251944842</v>
      </c>
      <c r="R48" s="590">
        <v>33104.362305010669</v>
      </c>
      <c r="S48" s="590">
        <v>1165.5007005343841</v>
      </c>
      <c r="T48" s="590">
        <v>3901.7696818144518</v>
      </c>
      <c r="U48" s="590">
        <v>5067.2703823488355</v>
      </c>
      <c r="V48" s="842">
        <v>0.13274963698440018</v>
      </c>
      <c r="W48" s="395">
        <v>0.20043184593102481</v>
      </c>
    </row>
    <row r="49" spans="1:23" ht="15.75" customHeight="1" x14ac:dyDescent="0.25">
      <c r="A49" s="117"/>
      <c r="B49" s="924" t="s">
        <v>239</v>
      </c>
      <c r="C49" s="924"/>
      <c r="D49" s="924"/>
      <c r="E49" s="485" t="s">
        <v>240</v>
      </c>
      <c r="F49" s="924"/>
      <c r="G49" s="853">
        <v>17989.665700000005</v>
      </c>
      <c r="H49" s="398">
        <v>38004.447302393899</v>
      </c>
      <c r="I49" s="398">
        <v>24994.597032265414</v>
      </c>
      <c r="J49" s="398">
        <v>6756.1886377910878</v>
      </c>
      <c r="K49" s="398">
        <v>697.682920255711</v>
      </c>
      <c r="L49" s="398">
        <v>333.44637601205267</v>
      </c>
      <c r="M49" s="398">
        <v>493.84655880514725</v>
      </c>
      <c r="N49" s="398">
        <v>25.56114295479469</v>
      </c>
      <c r="O49" s="398">
        <v>78.369035506868826</v>
      </c>
      <c r="P49" s="398">
        <v>35.02021255829488</v>
      </c>
      <c r="Q49" s="398">
        <v>8420.1148838839563</v>
      </c>
      <c r="R49" s="398">
        <v>33414.711916149376</v>
      </c>
      <c r="S49" s="398">
        <v>1006.0387012453872</v>
      </c>
      <c r="T49" s="398">
        <v>3583.6966849991736</v>
      </c>
      <c r="U49" s="398">
        <v>4589.7353862445607</v>
      </c>
      <c r="V49" s="268">
        <v>0.12076837612516611</v>
      </c>
      <c r="W49" s="457">
        <v>0.18362910113412478</v>
      </c>
    </row>
    <row r="50" spans="1:23" ht="15.75" customHeight="1" x14ac:dyDescent="0.25">
      <c r="A50" s="489"/>
      <c r="B50" s="490"/>
      <c r="C50" s="490" t="s">
        <v>241</v>
      </c>
      <c r="D50" s="490"/>
      <c r="E50" s="491" t="s">
        <v>242</v>
      </c>
      <c r="F50" s="490"/>
      <c r="G50" s="854">
        <v>4636.222200000002</v>
      </c>
      <c r="H50" s="590">
        <v>38150.82266764521</v>
      </c>
      <c r="I50" s="590">
        <v>25237.063810272073</v>
      </c>
      <c r="J50" s="590">
        <v>6761.301960462537</v>
      </c>
      <c r="K50" s="590">
        <v>696.98136987480859</v>
      </c>
      <c r="L50" s="590">
        <v>313.79406276083978</v>
      </c>
      <c r="M50" s="590">
        <v>601.80253008580962</v>
      </c>
      <c r="N50" s="590">
        <v>15.80678121941609</v>
      </c>
      <c r="O50" s="590">
        <v>73.141087442558984</v>
      </c>
      <c r="P50" s="590">
        <v>33.400164326320102</v>
      </c>
      <c r="Q50" s="590">
        <v>8496.2279561722899</v>
      </c>
      <c r="R50" s="590">
        <v>33733.291766444352</v>
      </c>
      <c r="S50" s="843">
        <v>884.24175398668297</v>
      </c>
      <c r="T50" s="843">
        <v>3533.2891472141532</v>
      </c>
      <c r="U50" s="590">
        <v>4417.5309012008365</v>
      </c>
      <c r="V50" s="842">
        <v>0.11579123574043497</v>
      </c>
      <c r="W50" s="395">
        <v>0.17504139682853273</v>
      </c>
    </row>
    <row r="51" spans="1:23" ht="15.75" customHeight="1" x14ac:dyDescent="0.25">
      <c r="A51" s="489"/>
      <c r="B51" s="490"/>
      <c r="C51" s="490" t="s">
        <v>243</v>
      </c>
      <c r="D51" s="490"/>
      <c r="E51" s="491" t="s">
        <v>244</v>
      </c>
      <c r="F51" s="490"/>
      <c r="G51" s="854">
        <v>13353.443499999999</v>
      </c>
      <c r="H51" s="590">
        <v>37953.626799209786</v>
      </c>
      <c r="I51" s="590">
        <v>24910.414262558337</v>
      </c>
      <c r="J51" s="590">
        <v>6754.413327918006</v>
      </c>
      <c r="K51" s="590">
        <v>697.92649364188401</v>
      </c>
      <c r="L51" s="590">
        <v>340.26952174046573</v>
      </c>
      <c r="M51" s="590">
        <v>456.36500053338324</v>
      </c>
      <c r="N51" s="590">
        <v>28.947789135189499</v>
      </c>
      <c r="O51" s="590">
        <v>80.184142514750349</v>
      </c>
      <c r="P51" s="590">
        <v>35.582681975127493</v>
      </c>
      <c r="Q51" s="590">
        <v>8393.6889574588058</v>
      </c>
      <c r="R51" s="590">
        <v>33304.103220017147</v>
      </c>
      <c r="S51" s="590">
        <v>1048.3257495841183</v>
      </c>
      <c r="T51" s="590">
        <v>3601.1978296085231</v>
      </c>
      <c r="U51" s="590">
        <v>4649.5235791926416</v>
      </c>
      <c r="V51" s="842">
        <v>0.12250538278701331</v>
      </c>
      <c r="W51" s="395">
        <v>0.18664978952923797</v>
      </c>
    </row>
    <row r="52" spans="1:23" ht="15.75" customHeight="1" x14ac:dyDescent="0.25">
      <c r="A52" s="117"/>
      <c r="B52" s="924" t="s">
        <v>245</v>
      </c>
      <c r="C52" s="924"/>
      <c r="D52" s="924"/>
      <c r="E52" s="485" t="s">
        <v>246</v>
      </c>
      <c r="F52" s="924"/>
      <c r="G52" s="853">
        <v>24856.20730000002</v>
      </c>
      <c r="H52" s="398">
        <v>37980.922867906738</v>
      </c>
      <c r="I52" s="398">
        <v>25236.523805866385</v>
      </c>
      <c r="J52" s="398">
        <v>6611.8120086915487</v>
      </c>
      <c r="K52" s="398">
        <v>709.70971303413444</v>
      </c>
      <c r="L52" s="398">
        <v>312.89277118852016</v>
      </c>
      <c r="M52" s="398">
        <v>502.58530056058288</v>
      </c>
      <c r="N52" s="398">
        <v>16.094309770260068</v>
      </c>
      <c r="O52" s="398">
        <v>59.334246594142748</v>
      </c>
      <c r="P52" s="398">
        <v>30.724920772607181</v>
      </c>
      <c r="Q52" s="398">
        <v>8243.153270611796</v>
      </c>
      <c r="R52" s="398">
        <v>33479.677076478183</v>
      </c>
      <c r="S52" s="398">
        <v>831.63545764817047</v>
      </c>
      <c r="T52" s="398">
        <v>3669.6103337803488</v>
      </c>
      <c r="U52" s="398">
        <v>4501.2457914285196</v>
      </c>
      <c r="V52" s="268">
        <v>0.1185133338408688</v>
      </c>
      <c r="W52" s="399">
        <v>0.178362353945997</v>
      </c>
    </row>
    <row r="53" spans="1:23" ht="15.75" customHeight="1" x14ac:dyDescent="0.25">
      <c r="A53" s="489"/>
      <c r="B53" s="490"/>
      <c r="C53" s="490" t="s">
        <v>247</v>
      </c>
      <c r="D53" s="490"/>
      <c r="E53" s="491" t="s">
        <v>248</v>
      </c>
      <c r="F53" s="490"/>
      <c r="G53" s="854">
        <v>6966.2385000000031</v>
      </c>
      <c r="H53" s="590">
        <v>38711.378744784604</v>
      </c>
      <c r="I53" s="590">
        <v>25705.333636414154</v>
      </c>
      <c r="J53" s="590">
        <v>6360.6953020629398</v>
      </c>
      <c r="K53" s="590">
        <v>679.50049370259205</v>
      </c>
      <c r="L53" s="590">
        <v>327.43610486491332</v>
      </c>
      <c r="M53" s="590">
        <v>483.45858863909535</v>
      </c>
      <c r="N53" s="590">
        <v>19.033657834138172</v>
      </c>
      <c r="O53" s="590">
        <v>70.157900374307658</v>
      </c>
      <c r="P53" s="590">
        <v>33.021036627825268</v>
      </c>
      <c r="Q53" s="590">
        <v>7973.3030841058116</v>
      </c>
      <c r="R53" s="590">
        <v>33678.636720519964</v>
      </c>
      <c r="S53" s="843">
        <v>1115.5667557654435</v>
      </c>
      <c r="T53" s="590">
        <v>3917.1752684991548</v>
      </c>
      <c r="U53" s="590">
        <v>5032.7420242645985</v>
      </c>
      <c r="V53" s="842">
        <v>0.13000678837724516</v>
      </c>
      <c r="W53" s="395">
        <v>0.19578590558090328</v>
      </c>
    </row>
    <row r="54" spans="1:23" ht="15.75" customHeight="1" x14ac:dyDescent="0.25">
      <c r="A54" s="489"/>
      <c r="B54" s="490"/>
      <c r="C54" s="490" t="s">
        <v>249</v>
      </c>
      <c r="D54" s="490"/>
      <c r="E54" s="491" t="s">
        <v>250</v>
      </c>
      <c r="F54" s="490"/>
      <c r="G54" s="854">
        <v>9181.9830999999922</v>
      </c>
      <c r="H54" s="590">
        <v>37719.2328329015</v>
      </c>
      <c r="I54" s="590">
        <v>24973.223667408743</v>
      </c>
      <c r="J54" s="590">
        <v>6843.6201071494843</v>
      </c>
      <c r="K54" s="590">
        <v>727.80617511700791</v>
      </c>
      <c r="L54" s="590">
        <v>324.48815441622884</v>
      </c>
      <c r="M54" s="590">
        <v>511.13726728597504</v>
      </c>
      <c r="N54" s="590">
        <v>19.100013372928139</v>
      </c>
      <c r="O54" s="590">
        <v>55.898745155971092</v>
      </c>
      <c r="P54" s="590">
        <v>29.946208824249933</v>
      </c>
      <c r="Q54" s="590">
        <v>8511.9966713218473</v>
      </c>
      <c r="R54" s="590">
        <v>33485.220338730585</v>
      </c>
      <c r="S54" s="590">
        <v>597.59143062098099</v>
      </c>
      <c r="T54" s="590">
        <v>3636.4210635499876</v>
      </c>
      <c r="U54" s="590">
        <v>4234.0124941709682</v>
      </c>
      <c r="V54" s="842">
        <v>0.11225075846393541</v>
      </c>
      <c r="W54" s="395">
        <v>0.16954208838070664</v>
      </c>
    </row>
    <row r="55" spans="1:23" ht="15.75" customHeight="1" x14ac:dyDescent="0.25">
      <c r="A55" s="489"/>
      <c r="B55" s="490"/>
      <c r="C55" s="490" t="s">
        <v>251</v>
      </c>
      <c r="D55" s="490"/>
      <c r="E55" s="491" t="s">
        <v>252</v>
      </c>
      <c r="F55" s="490"/>
      <c r="G55" s="854">
        <v>8707.985699999992</v>
      </c>
      <c r="H55" s="590">
        <v>37672.505230840434</v>
      </c>
      <c r="I55" s="590">
        <v>25139.116242462376</v>
      </c>
      <c r="J55" s="590">
        <v>6568.2750547006553</v>
      </c>
      <c r="K55" s="590">
        <v>714.79507023076621</v>
      </c>
      <c r="L55" s="590">
        <v>289.03180598164471</v>
      </c>
      <c r="M55" s="590">
        <v>508.86886887438749</v>
      </c>
      <c r="N55" s="590">
        <v>10.57357041824266</v>
      </c>
      <c r="O55" s="590">
        <v>54.298014445904954</v>
      </c>
      <c r="P55" s="590">
        <v>29.709166839812358</v>
      </c>
      <c r="Q55" s="590">
        <v>8175.5515514914141</v>
      </c>
      <c r="R55" s="590">
        <v>33314.667793953799</v>
      </c>
      <c r="S55" s="590">
        <v>851.27893966722434</v>
      </c>
      <c r="T55" s="590">
        <v>3506.5584972193992</v>
      </c>
      <c r="U55" s="590">
        <v>4357.8374368866234</v>
      </c>
      <c r="V55" s="842">
        <v>0.11567686858582207</v>
      </c>
      <c r="W55" s="395">
        <v>0.17334887172866556</v>
      </c>
    </row>
    <row r="56" spans="1:23" ht="15.75" customHeight="1" x14ac:dyDescent="0.25">
      <c r="A56" s="117"/>
      <c r="B56" s="924" t="s">
        <v>253</v>
      </c>
      <c r="C56" s="924"/>
      <c r="D56" s="924"/>
      <c r="E56" s="485" t="s">
        <v>254</v>
      </c>
      <c r="F56" s="924"/>
      <c r="G56" s="853">
        <v>27040.166900000011</v>
      </c>
      <c r="H56" s="398">
        <v>37837.33918693634</v>
      </c>
      <c r="I56" s="398">
        <v>25225.406501343223</v>
      </c>
      <c r="J56" s="398">
        <v>6463.277093653327</v>
      </c>
      <c r="K56" s="398">
        <v>719.03276294743193</v>
      </c>
      <c r="L56" s="398">
        <v>305.54614784324167</v>
      </c>
      <c r="M56" s="398">
        <v>532.89944745126513</v>
      </c>
      <c r="N56" s="398">
        <v>34.744040972123841</v>
      </c>
      <c r="O56" s="398">
        <v>49.304823879125792</v>
      </c>
      <c r="P56" s="398">
        <v>33.231208224038959</v>
      </c>
      <c r="Q56" s="398">
        <v>8138.0355249705544</v>
      </c>
      <c r="R56" s="398">
        <v>33363.442026313773</v>
      </c>
      <c r="S56" s="398">
        <v>839.27316045276814</v>
      </c>
      <c r="T56" s="398">
        <v>3634.6240001696533</v>
      </c>
      <c r="U56" s="398">
        <v>4473.8971606224213</v>
      </c>
      <c r="V56" s="268">
        <v>0.11824026891846222</v>
      </c>
      <c r="W56" s="399">
        <v>0.17735679147070205</v>
      </c>
    </row>
    <row r="57" spans="1:23" ht="15.75" customHeight="1" x14ac:dyDescent="0.25">
      <c r="A57" s="489"/>
      <c r="B57" s="490"/>
      <c r="C57" s="490" t="s">
        <v>255</v>
      </c>
      <c r="D57" s="490"/>
      <c r="E57" s="491" t="s">
        <v>256</v>
      </c>
      <c r="F57" s="490"/>
      <c r="G57" s="854">
        <v>8265.4303000000018</v>
      </c>
      <c r="H57" s="590">
        <v>37779.982015374779</v>
      </c>
      <c r="I57" s="590">
        <v>25520.928676473981</v>
      </c>
      <c r="J57" s="590">
        <v>6295.9488731437586</v>
      </c>
      <c r="K57" s="590">
        <v>720.69837267476169</v>
      </c>
      <c r="L57" s="590">
        <v>290.56482798401083</v>
      </c>
      <c r="M57" s="590">
        <v>512.89955224714652</v>
      </c>
      <c r="N57" s="590">
        <v>37.508079484581316</v>
      </c>
      <c r="O57" s="590">
        <v>75.411782654961527</v>
      </c>
      <c r="P57" s="590">
        <v>30.866390585859751</v>
      </c>
      <c r="Q57" s="590">
        <v>7963.8978787750802</v>
      </c>
      <c r="R57" s="590">
        <v>33484.826555249063</v>
      </c>
      <c r="S57" s="590">
        <v>566.88138587695028</v>
      </c>
      <c r="T57" s="590">
        <v>3728.274074248744</v>
      </c>
      <c r="U57" s="590">
        <v>4295.1554601256939</v>
      </c>
      <c r="V57" s="842">
        <v>0.1136886581464691</v>
      </c>
      <c r="W57" s="395">
        <v>0.16829934030124488</v>
      </c>
    </row>
    <row r="58" spans="1:23" ht="15.75" customHeight="1" x14ac:dyDescent="0.25">
      <c r="A58" s="489"/>
      <c r="B58" s="490"/>
      <c r="C58" s="490" t="s">
        <v>257</v>
      </c>
      <c r="D58" s="490"/>
      <c r="E58" s="491" t="s">
        <v>258</v>
      </c>
      <c r="F58" s="490"/>
      <c r="G58" s="854">
        <v>18774.736599999949</v>
      </c>
      <c r="H58" s="590">
        <v>37862.590231137197</v>
      </c>
      <c r="I58" s="590">
        <v>25095.305185266978</v>
      </c>
      <c r="J58" s="590">
        <v>6536.9420282572728</v>
      </c>
      <c r="K58" s="590">
        <v>718.29949134945753</v>
      </c>
      <c r="L58" s="590">
        <v>312.14155622295215</v>
      </c>
      <c r="M58" s="590">
        <v>541.70424420228812</v>
      </c>
      <c r="N58" s="590">
        <v>33.527194730391159</v>
      </c>
      <c r="O58" s="590">
        <v>37.81144036573788</v>
      </c>
      <c r="P58" s="590">
        <v>34.272300612018633</v>
      </c>
      <c r="Q58" s="590">
        <v>8214.6982557401188</v>
      </c>
      <c r="R58" s="590">
        <v>33310.003441007102</v>
      </c>
      <c r="S58" s="590">
        <v>959.19149938966655</v>
      </c>
      <c r="T58" s="590">
        <v>3593.3952907405114</v>
      </c>
      <c r="U58" s="590">
        <v>4552.5867901301781</v>
      </c>
      <c r="V58" s="842">
        <v>0.12023970791058691</v>
      </c>
      <c r="W58" s="395">
        <v>0.18141189184672374</v>
      </c>
    </row>
    <row r="59" spans="1:23" ht="15.75" customHeight="1" x14ac:dyDescent="0.25">
      <c r="A59" s="117"/>
      <c r="B59" s="924" t="s">
        <v>259</v>
      </c>
      <c r="C59" s="924"/>
      <c r="D59" s="924"/>
      <c r="E59" s="485" t="s">
        <v>260</v>
      </c>
      <c r="F59" s="924"/>
      <c r="G59" s="853">
        <v>20167.824700000023</v>
      </c>
      <c r="H59" s="398">
        <v>37490.50836735333</v>
      </c>
      <c r="I59" s="398">
        <v>25225.37844649149</v>
      </c>
      <c r="J59" s="398">
        <v>6342.1293150172996</v>
      </c>
      <c r="K59" s="398">
        <v>701.57298620311713</v>
      </c>
      <c r="L59" s="398">
        <v>315.89117458628704</v>
      </c>
      <c r="M59" s="398">
        <v>428.07806717333551</v>
      </c>
      <c r="N59" s="398">
        <v>21.260853515186778</v>
      </c>
      <c r="O59" s="398">
        <v>69.513809951617176</v>
      </c>
      <c r="P59" s="398">
        <v>34.563378898601073</v>
      </c>
      <c r="Q59" s="398">
        <v>7913.009585345445</v>
      </c>
      <c r="R59" s="398">
        <v>33138.388031836941</v>
      </c>
      <c r="S59" s="398">
        <v>793.27485675735659</v>
      </c>
      <c r="T59" s="398">
        <v>3558.8454787590385</v>
      </c>
      <c r="U59" s="398">
        <v>4352.1203355163952</v>
      </c>
      <c r="V59" s="268">
        <v>0.11608592481253772</v>
      </c>
      <c r="W59" s="399">
        <v>0.17252943676338447</v>
      </c>
    </row>
    <row r="60" spans="1:23" ht="15.75" customHeight="1" x14ac:dyDescent="0.25">
      <c r="A60" s="489"/>
      <c r="B60" s="490"/>
      <c r="C60" s="490" t="s">
        <v>261</v>
      </c>
      <c r="D60" s="490"/>
      <c r="E60" s="491" t="s">
        <v>262</v>
      </c>
      <c r="F60" s="490"/>
      <c r="G60" s="854">
        <v>10765.368099999992</v>
      </c>
      <c r="H60" s="590">
        <v>37614.778077119481</v>
      </c>
      <c r="I60" s="590">
        <v>25183.382458298573</v>
      </c>
      <c r="J60" s="590">
        <v>6322.0533768836067</v>
      </c>
      <c r="K60" s="590">
        <v>708.52065584888612</v>
      </c>
      <c r="L60" s="590">
        <v>317.7785826632969</v>
      </c>
      <c r="M60" s="590">
        <v>417.01975491824265</v>
      </c>
      <c r="N60" s="590">
        <v>20.445499985581872</v>
      </c>
      <c r="O60" s="590">
        <v>85.70541432144195</v>
      </c>
      <c r="P60" s="590">
        <v>35.2364325253929</v>
      </c>
      <c r="Q60" s="590">
        <v>7906.7597171464495</v>
      </c>
      <c r="R60" s="590">
        <v>33090.14217544502</v>
      </c>
      <c r="S60" s="590">
        <v>859.88912910465285</v>
      </c>
      <c r="T60" s="590">
        <v>3664.7467725697134</v>
      </c>
      <c r="U60" s="590">
        <v>4524.6359016743663</v>
      </c>
      <c r="V60" s="842">
        <v>0.12028878363705238</v>
      </c>
      <c r="W60" s="395">
        <v>0.17966752119842355</v>
      </c>
    </row>
    <row r="61" spans="1:23" ht="15.75" customHeight="1" x14ac:dyDescent="0.25">
      <c r="A61" s="489"/>
      <c r="B61" s="490"/>
      <c r="C61" s="490" t="s">
        <v>263</v>
      </c>
      <c r="D61" s="490"/>
      <c r="E61" s="491" t="s">
        <v>264</v>
      </c>
      <c r="F61" s="490"/>
      <c r="G61" s="854">
        <v>9402.4566000000086</v>
      </c>
      <c r="H61" s="590">
        <v>37348.225427242724</v>
      </c>
      <c r="I61" s="590">
        <v>25273.461866692742</v>
      </c>
      <c r="J61" s="590">
        <v>6365.1153146508432</v>
      </c>
      <c r="K61" s="590">
        <v>693.61823306191354</v>
      </c>
      <c r="L61" s="590">
        <v>313.73018160665168</v>
      </c>
      <c r="M61" s="590">
        <v>440.73931168158725</v>
      </c>
      <c r="N61" s="590">
        <v>22.194394742894435</v>
      </c>
      <c r="O61" s="590">
        <v>50.975188760775488</v>
      </c>
      <c r="P61" s="590">
        <v>33.792764329271108</v>
      </c>
      <c r="Q61" s="590">
        <v>7920.165388833937</v>
      </c>
      <c r="R61" s="590">
        <v>33193.627255526677</v>
      </c>
      <c r="S61" s="590">
        <v>717.00466556793128</v>
      </c>
      <c r="T61" s="590">
        <v>3437.5935061481619</v>
      </c>
      <c r="U61" s="590">
        <v>4154.598171716093</v>
      </c>
      <c r="V61" s="842">
        <v>0.11123950667507822</v>
      </c>
      <c r="W61" s="395">
        <v>0.16438579699250988</v>
      </c>
    </row>
    <row r="62" spans="1:23" ht="15.75" customHeight="1" x14ac:dyDescent="0.25">
      <c r="A62" s="117"/>
      <c r="B62" s="924" t="s">
        <v>265</v>
      </c>
      <c r="C62" s="924"/>
      <c r="D62" s="924"/>
      <c r="E62" s="485" t="s">
        <v>266</v>
      </c>
      <c r="F62" s="924"/>
      <c r="G62" s="853">
        <v>18744.833500000004</v>
      </c>
      <c r="H62" s="398">
        <v>37924.568246142815</v>
      </c>
      <c r="I62" s="398">
        <v>25216.463281291191</v>
      </c>
      <c r="J62" s="398">
        <v>6590.3339534419683</v>
      </c>
      <c r="K62" s="398">
        <v>697.88971451786972</v>
      </c>
      <c r="L62" s="398">
        <v>330.51562803514202</v>
      </c>
      <c r="M62" s="398">
        <v>427.12013597417814</v>
      </c>
      <c r="N62" s="398">
        <v>25.332767026178171</v>
      </c>
      <c r="O62" s="398">
        <v>58.317060182654266</v>
      </c>
      <c r="P62" s="398">
        <v>45.412793343829925</v>
      </c>
      <c r="Q62" s="398">
        <v>8174.9220525218207</v>
      </c>
      <c r="R62" s="398">
        <v>33391.385333813014</v>
      </c>
      <c r="S62" s="398">
        <v>1196.4711369668858</v>
      </c>
      <c r="T62" s="398">
        <v>3336.7117753628895</v>
      </c>
      <c r="U62" s="398">
        <v>4533.1829123297757</v>
      </c>
      <c r="V62" s="268">
        <v>0.11953156283567792</v>
      </c>
      <c r="W62" s="399">
        <v>0.17977076570024283</v>
      </c>
    </row>
    <row r="63" spans="1:23" ht="15.75" customHeight="1" x14ac:dyDescent="0.25">
      <c r="A63" s="489"/>
      <c r="B63" s="490"/>
      <c r="C63" s="490" t="s">
        <v>267</v>
      </c>
      <c r="D63" s="490"/>
      <c r="E63" s="491" t="s">
        <v>268</v>
      </c>
      <c r="F63" s="490"/>
      <c r="G63" s="845">
        <v>18744.833500000004</v>
      </c>
      <c r="H63" s="596">
        <v>37924.568246142815</v>
      </c>
      <c r="I63" s="596">
        <v>25216.463281291191</v>
      </c>
      <c r="J63" s="596">
        <v>6590.3339534419683</v>
      </c>
      <c r="K63" s="596">
        <v>697.88971451786972</v>
      </c>
      <c r="L63" s="596">
        <v>330.51562803514202</v>
      </c>
      <c r="M63" s="596">
        <v>427.12013597417814</v>
      </c>
      <c r="N63" s="596">
        <v>25.332767026178171</v>
      </c>
      <c r="O63" s="596">
        <v>58.317060182654266</v>
      </c>
      <c r="P63" s="596">
        <v>45.412793343829925</v>
      </c>
      <c r="Q63" s="596">
        <v>8174.9220525218207</v>
      </c>
      <c r="R63" s="596">
        <v>33391.385333813014</v>
      </c>
      <c r="S63" s="596">
        <v>1196.4711369668858</v>
      </c>
      <c r="T63" s="596">
        <v>3336.7117753628895</v>
      </c>
      <c r="U63" s="596">
        <v>4533.1829123297757</v>
      </c>
      <c r="V63" s="852">
        <v>0.11953156283567792</v>
      </c>
      <c r="W63" s="392">
        <v>0.17977076570024283</v>
      </c>
    </row>
    <row r="64" spans="1:23" ht="15.75" x14ac:dyDescent="0.25">
      <c r="A64" s="507"/>
      <c r="B64" s="508"/>
      <c r="C64" s="508"/>
      <c r="D64" s="509"/>
      <c r="E64" s="510"/>
      <c r="F64" s="510"/>
      <c r="G64" s="513"/>
      <c r="H64" s="513"/>
      <c r="I64" s="513"/>
      <c r="J64" s="513"/>
      <c r="K64" s="513"/>
      <c r="L64" s="513"/>
      <c r="M64" s="513"/>
      <c r="N64" s="513"/>
      <c r="O64" s="513"/>
      <c r="P64" s="513"/>
      <c r="Q64" s="513"/>
      <c r="R64" s="513"/>
      <c r="S64" s="513"/>
      <c r="T64" s="513"/>
      <c r="U64" s="515"/>
      <c r="V64" s="515"/>
      <c r="W64" s="515" t="s">
        <v>502</v>
      </c>
    </row>
    <row r="65" spans="1:23" ht="15.75" x14ac:dyDescent="0.25">
      <c r="A65" s="511"/>
      <c r="B65" s="512"/>
      <c r="C65" s="513"/>
      <c r="D65" s="514"/>
      <c r="E65" s="513"/>
      <c r="F65" s="513"/>
      <c r="G65" s="513"/>
      <c r="H65" s="513"/>
      <c r="I65" s="513"/>
      <c r="J65" s="513"/>
      <c r="K65" s="513"/>
      <c r="L65" s="513"/>
      <c r="M65" s="513"/>
      <c r="N65" s="513"/>
      <c r="O65" s="513"/>
      <c r="P65" s="513"/>
      <c r="Q65" s="513"/>
      <c r="R65" s="513"/>
      <c r="S65" s="513"/>
      <c r="T65" s="513"/>
      <c r="U65" s="515"/>
      <c r="V65" s="515"/>
      <c r="W65" s="515"/>
    </row>
    <row r="66" spans="1:23" ht="18" customHeight="1" x14ac:dyDescent="0.25">
      <c r="A66" s="1447" t="s">
        <v>596</v>
      </c>
      <c r="B66" s="1444"/>
      <c r="C66" s="1444"/>
      <c r="D66" s="1444"/>
      <c r="E66" s="1444"/>
      <c r="F66" s="1444"/>
      <c r="G66" s="1444"/>
      <c r="H66" s="1444"/>
      <c r="I66" s="1444"/>
      <c r="J66" s="1444"/>
      <c r="K66" s="1444"/>
      <c r="L66" s="1444"/>
      <c r="M66" s="1444"/>
      <c r="N66" s="1444"/>
      <c r="O66" s="1444"/>
      <c r="P66" s="1444"/>
      <c r="Q66" s="1444"/>
      <c r="R66" s="1444"/>
      <c r="S66" s="1444"/>
      <c r="T66" s="1444"/>
      <c r="U66" s="1444"/>
      <c r="V66" s="1444"/>
      <c r="W66" s="1445"/>
    </row>
    <row r="67" spans="1:23" x14ac:dyDescent="0.25">
      <c r="A67" s="736"/>
      <c r="B67" s="1288" t="s">
        <v>500</v>
      </c>
      <c r="C67" s="1448"/>
      <c r="D67" s="1448"/>
      <c r="E67" s="1448"/>
      <c r="F67" s="1449"/>
      <c r="G67" s="1392" t="s">
        <v>95</v>
      </c>
      <c r="H67" s="1443" t="s">
        <v>96</v>
      </c>
      <c r="I67" s="1452" t="s">
        <v>97</v>
      </c>
      <c r="J67" s="1343"/>
      <c r="K67" s="1343"/>
      <c r="L67" s="1343"/>
      <c r="M67" s="1343"/>
      <c r="N67" s="1343"/>
      <c r="O67" s="1343"/>
      <c r="P67" s="1343"/>
      <c r="Q67" s="1343"/>
      <c r="R67" s="1343"/>
      <c r="S67" s="1343"/>
      <c r="T67" s="1343"/>
      <c r="U67" s="1344"/>
      <c r="V67" s="1282" t="s">
        <v>98</v>
      </c>
      <c r="W67" s="1283"/>
    </row>
    <row r="68" spans="1:23" x14ac:dyDescent="0.25">
      <c r="A68" s="768"/>
      <c r="B68" s="1450"/>
      <c r="C68" s="1450"/>
      <c r="D68" s="1450"/>
      <c r="E68" s="1450"/>
      <c r="F68" s="1295"/>
      <c r="G68" s="1277"/>
      <c r="H68" s="1280"/>
      <c r="I68" s="1274" t="s">
        <v>101</v>
      </c>
      <c r="J68" s="1270" t="s">
        <v>102</v>
      </c>
      <c r="K68" s="1270" t="s">
        <v>103</v>
      </c>
      <c r="L68" s="1270" t="s">
        <v>104</v>
      </c>
      <c r="M68" s="1270" t="s">
        <v>105</v>
      </c>
      <c r="N68" s="1270" t="s">
        <v>107</v>
      </c>
      <c r="O68" s="1270" t="s">
        <v>496</v>
      </c>
      <c r="P68" s="922"/>
      <c r="Q68" s="1274" t="s">
        <v>109</v>
      </c>
      <c r="R68" s="1274" t="s">
        <v>498</v>
      </c>
      <c r="S68" s="1270" t="s">
        <v>110</v>
      </c>
      <c r="T68" s="1270" t="s">
        <v>111</v>
      </c>
      <c r="U68" s="1272" t="s">
        <v>112</v>
      </c>
      <c r="V68" s="1286"/>
      <c r="W68" s="1287"/>
    </row>
    <row r="69" spans="1:23" ht="54" customHeight="1" x14ac:dyDescent="0.25">
      <c r="A69" s="769"/>
      <c r="B69" s="1296"/>
      <c r="C69" s="1296"/>
      <c r="D69" s="1296"/>
      <c r="E69" s="1296"/>
      <c r="F69" s="1297"/>
      <c r="G69" s="1277"/>
      <c r="H69" s="1280"/>
      <c r="I69" s="1275"/>
      <c r="J69" s="1271"/>
      <c r="K69" s="1271"/>
      <c r="L69" s="1271"/>
      <c r="M69" s="1271"/>
      <c r="N69" s="1271"/>
      <c r="O69" s="1271"/>
      <c r="P69" s="923" t="s">
        <v>408</v>
      </c>
      <c r="Q69" s="1275"/>
      <c r="R69" s="1275"/>
      <c r="S69" s="1271"/>
      <c r="T69" s="1271"/>
      <c r="U69" s="1273"/>
      <c r="V69" s="807" t="s">
        <v>113</v>
      </c>
      <c r="W69" s="808" t="s">
        <v>114</v>
      </c>
    </row>
    <row r="70" spans="1:23" ht="15.75" customHeight="1" x14ac:dyDescent="0.25">
      <c r="A70" s="117"/>
      <c r="B70" s="924" t="s">
        <v>223</v>
      </c>
      <c r="C70" s="924"/>
      <c r="D70" s="924"/>
      <c r="E70" s="485" t="s">
        <v>224</v>
      </c>
      <c r="F70" s="924"/>
      <c r="G70" s="846">
        <v>64988.590100000038</v>
      </c>
      <c r="H70" s="595">
        <v>21786.091491671399</v>
      </c>
      <c r="I70" s="595">
        <v>15658.610284781769</v>
      </c>
      <c r="J70" s="595">
        <v>2156.0034877055527</v>
      </c>
      <c r="K70" s="595">
        <v>327.5590461429835</v>
      </c>
      <c r="L70" s="595">
        <v>6.4973789914546911</v>
      </c>
      <c r="M70" s="595">
        <v>0</v>
      </c>
      <c r="N70" s="595">
        <v>29.376946482384628</v>
      </c>
      <c r="O70" s="847">
        <v>100.8745828549167</v>
      </c>
      <c r="P70" s="847">
        <v>0</v>
      </c>
      <c r="Q70" s="595">
        <v>2620.3114421772921</v>
      </c>
      <c r="R70" s="595">
        <v>18278.921726959063</v>
      </c>
      <c r="S70" s="595">
        <v>866.02893415695735</v>
      </c>
      <c r="T70" s="595">
        <v>2641.1408305553227</v>
      </c>
      <c r="U70" s="595">
        <v>3507.1697647122801</v>
      </c>
      <c r="V70" s="262">
        <v>0.16098205435578178</v>
      </c>
      <c r="W70" s="286">
        <v>0.22397707720721646</v>
      </c>
    </row>
    <row r="71" spans="1:23" ht="15.75" customHeight="1" x14ac:dyDescent="0.25">
      <c r="A71" s="117"/>
      <c r="B71" s="924" t="s">
        <v>225</v>
      </c>
      <c r="C71" s="924"/>
      <c r="D71" s="924"/>
      <c r="E71" s="485" t="s">
        <v>226</v>
      </c>
      <c r="F71" s="924"/>
      <c r="G71" s="848">
        <v>7075.6695999999947</v>
      </c>
      <c r="H71" s="398">
        <v>22462.506410700724</v>
      </c>
      <c r="I71" s="398">
        <v>16049.857410903789</v>
      </c>
      <c r="J71" s="398">
        <v>2236.7238807570488</v>
      </c>
      <c r="K71" s="398">
        <v>384.97550818370684</v>
      </c>
      <c r="L71" s="398">
        <v>4.1915467618782012</v>
      </c>
      <c r="M71" s="398">
        <v>0</v>
      </c>
      <c r="N71" s="398">
        <v>35.509666345453262</v>
      </c>
      <c r="O71" s="841">
        <v>53.241027063596505</v>
      </c>
      <c r="P71" s="841">
        <v>0</v>
      </c>
      <c r="Q71" s="398">
        <v>2714.6416291116839</v>
      </c>
      <c r="R71" s="398">
        <v>18764.499040015471</v>
      </c>
      <c r="S71" s="398">
        <v>1218.5370766888268</v>
      </c>
      <c r="T71" s="398">
        <v>2479.47029399639</v>
      </c>
      <c r="U71" s="398">
        <v>3698.0073706852168</v>
      </c>
      <c r="V71" s="268">
        <v>0.16463021993500931</v>
      </c>
      <c r="W71" s="287">
        <v>0.23040749060941201</v>
      </c>
    </row>
    <row r="72" spans="1:23" ht="15.75" customHeight="1" x14ac:dyDescent="0.25">
      <c r="A72" s="489"/>
      <c r="B72" s="490"/>
      <c r="C72" s="490" t="s">
        <v>227</v>
      </c>
      <c r="D72" s="490"/>
      <c r="E72" s="491" t="s">
        <v>228</v>
      </c>
      <c r="F72" s="490"/>
      <c r="G72" s="849">
        <v>7075.6695999999947</v>
      </c>
      <c r="H72" s="590">
        <v>22462.506410700724</v>
      </c>
      <c r="I72" s="590">
        <v>16049.857410903789</v>
      </c>
      <c r="J72" s="590">
        <v>2236.7238807570488</v>
      </c>
      <c r="K72" s="590">
        <v>384.97550818370684</v>
      </c>
      <c r="L72" s="590">
        <v>4.1915467618782012</v>
      </c>
      <c r="M72" s="590">
        <v>0</v>
      </c>
      <c r="N72" s="590">
        <v>35.509666345453262</v>
      </c>
      <c r="O72" s="590">
        <v>53.241027063596505</v>
      </c>
      <c r="P72" s="590">
        <v>0</v>
      </c>
      <c r="Q72" s="590">
        <v>2714.6416291116839</v>
      </c>
      <c r="R72" s="590">
        <v>18764.499040015471</v>
      </c>
      <c r="S72" s="590">
        <v>1218.5370766888268</v>
      </c>
      <c r="T72" s="590">
        <v>2479.47029399639</v>
      </c>
      <c r="U72" s="590">
        <v>3698.0073706852168</v>
      </c>
      <c r="V72" s="842">
        <v>0.16463021993500931</v>
      </c>
      <c r="W72" s="850">
        <v>0.23040749060941201</v>
      </c>
    </row>
    <row r="73" spans="1:23" ht="15.75" customHeight="1" x14ac:dyDescent="0.25">
      <c r="A73" s="117"/>
      <c r="B73" s="924" t="s">
        <v>229</v>
      </c>
      <c r="C73" s="924"/>
      <c r="D73" s="924"/>
      <c r="E73" s="485" t="s">
        <v>230</v>
      </c>
      <c r="F73" s="924"/>
      <c r="G73" s="848">
        <v>7950.6233000000057</v>
      </c>
      <c r="H73" s="398">
        <v>22020.421080277603</v>
      </c>
      <c r="I73" s="398">
        <v>15580.819294591282</v>
      </c>
      <c r="J73" s="398">
        <v>2210.3175755624902</v>
      </c>
      <c r="K73" s="398">
        <v>329.49543507278651</v>
      </c>
      <c r="L73" s="398">
        <v>5.5451103227759893</v>
      </c>
      <c r="M73" s="398">
        <v>0</v>
      </c>
      <c r="N73" s="398">
        <v>37.117205221717221</v>
      </c>
      <c r="O73" s="398">
        <v>89.082292453724889</v>
      </c>
      <c r="P73" s="398">
        <v>0</v>
      </c>
      <c r="Q73" s="398">
        <v>2671.5576186334947</v>
      </c>
      <c r="R73" s="398">
        <v>18252.376913224776</v>
      </c>
      <c r="S73" s="398">
        <v>890.97078506201217</v>
      </c>
      <c r="T73" s="398">
        <v>2877.0733819908969</v>
      </c>
      <c r="U73" s="398">
        <v>3768.044167052909</v>
      </c>
      <c r="V73" s="268">
        <v>0.17111589979665395</v>
      </c>
      <c r="W73" s="457">
        <v>0.24183864120424953</v>
      </c>
    </row>
    <row r="74" spans="1:23" ht="15.75" customHeight="1" x14ac:dyDescent="0.25">
      <c r="A74" s="489"/>
      <c r="B74" s="490"/>
      <c r="C74" s="490" t="s">
        <v>231</v>
      </c>
      <c r="D74" s="490"/>
      <c r="E74" s="491" t="s">
        <v>232</v>
      </c>
      <c r="F74" s="490"/>
      <c r="G74" s="849">
        <v>7950.6233000000057</v>
      </c>
      <c r="H74" s="590">
        <v>22020.421080277603</v>
      </c>
      <c r="I74" s="590">
        <v>15580.819294591282</v>
      </c>
      <c r="J74" s="590">
        <v>2210.3175755624902</v>
      </c>
      <c r="K74" s="590">
        <v>329.49543507278651</v>
      </c>
      <c r="L74" s="590">
        <v>5.5451103227759893</v>
      </c>
      <c r="M74" s="590">
        <v>0</v>
      </c>
      <c r="N74" s="590">
        <v>37.117205221717221</v>
      </c>
      <c r="O74" s="590">
        <v>89.082292453724889</v>
      </c>
      <c r="P74" s="590">
        <v>0</v>
      </c>
      <c r="Q74" s="590">
        <v>2671.5576186334947</v>
      </c>
      <c r="R74" s="590">
        <v>18252.376913224776</v>
      </c>
      <c r="S74" s="590">
        <v>890.97078506201217</v>
      </c>
      <c r="T74" s="590">
        <v>2877.0733819908969</v>
      </c>
      <c r="U74" s="590">
        <v>3768.044167052909</v>
      </c>
      <c r="V74" s="842">
        <v>0.17111589979665395</v>
      </c>
      <c r="W74" s="395">
        <v>0.24183864120424953</v>
      </c>
    </row>
    <row r="75" spans="1:23" ht="15.75" customHeight="1" x14ac:dyDescent="0.25">
      <c r="A75" s="117"/>
      <c r="B75" s="924" t="s">
        <v>233</v>
      </c>
      <c r="C75" s="924"/>
      <c r="D75" s="924"/>
      <c r="E75" s="485" t="s">
        <v>234</v>
      </c>
      <c r="F75" s="924"/>
      <c r="G75" s="848">
        <v>7623.004899999989</v>
      </c>
      <c r="H75" s="398">
        <v>21778.966301508437</v>
      </c>
      <c r="I75" s="398">
        <v>15642.95955435281</v>
      </c>
      <c r="J75" s="398">
        <v>2142.5219185328533</v>
      </c>
      <c r="K75" s="398">
        <v>305.04698569282942</v>
      </c>
      <c r="L75" s="398">
        <v>5.4401119432574498</v>
      </c>
      <c r="M75" s="398">
        <v>0</v>
      </c>
      <c r="N75" s="398">
        <v>28.074646346700746</v>
      </c>
      <c r="O75" s="398">
        <v>87.408827018682203</v>
      </c>
      <c r="P75" s="398">
        <v>0</v>
      </c>
      <c r="Q75" s="398">
        <v>2568.4924895343229</v>
      </c>
      <c r="R75" s="398">
        <v>18211.452043887137</v>
      </c>
      <c r="S75" s="398">
        <v>840.32452871701605</v>
      </c>
      <c r="T75" s="398">
        <v>2727.1897289042358</v>
      </c>
      <c r="U75" s="398">
        <v>3567.514257621252</v>
      </c>
      <c r="V75" s="268">
        <v>0.16380549050090415</v>
      </c>
      <c r="W75" s="457">
        <v>0.22805877910926103</v>
      </c>
    </row>
    <row r="76" spans="1:23" ht="15.75" customHeight="1" x14ac:dyDescent="0.25">
      <c r="A76" s="489"/>
      <c r="B76" s="490"/>
      <c r="C76" s="490" t="s">
        <v>235</v>
      </c>
      <c r="D76" s="490"/>
      <c r="E76" s="491" t="s">
        <v>236</v>
      </c>
      <c r="F76" s="490"/>
      <c r="G76" s="849">
        <v>4282.1178000000018</v>
      </c>
      <c r="H76" s="590">
        <v>21744.572957957087</v>
      </c>
      <c r="I76" s="590">
        <v>15813.774027888734</v>
      </c>
      <c r="J76" s="590">
        <v>2138.4287349591391</v>
      </c>
      <c r="K76" s="590">
        <v>343.91382226803711</v>
      </c>
      <c r="L76" s="590">
        <v>3.5764818676092145</v>
      </c>
      <c r="M76" s="590">
        <v>0</v>
      </c>
      <c r="N76" s="590">
        <v>20.742754126630206</v>
      </c>
      <c r="O76" s="590">
        <v>81.22890734112913</v>
      </c>
      <c r="P76" s="590">
        <v>0</v>
      </c>
      <c r="Q76" s="590">
        <v>2587.8907005625451</v>
      </c>
      <c r="R76" s="590">
        <v>18401.66472845128</v>
      </c>
      <c r="S76" s="590">
        <v>714.45741948839657</v>
      </c>
      <c r="T76" s="590">
        <v>2628.4508100174171</v>
      </c>
      <c r="U76" s="590">
        <v>3342.9082295058138</v>
      </c>
      <c r="V76" s="268">
        <v>0.15373528999485495</v>
      </c>
      <c r="W76" s="457">
        <v>0.21139218402959048</v>
      </c>
    </row>
    <row r="77" spans="1:23" ht="15.75" customHeight="1" x14ac:dyDescent="0.25">
      <c r="A77" s="489"/>
      <c r="B77" s="490"/>
      <c r="C77" s="490" t="s">
        <v>237</v>
      </c>
      <c r="D77" s="490"/>
      <c r="E77" s="491" t="s">
        <v>238</v>
      </c>
      <c r="F77" s="490"/>
      <c r="G77" s="849">
        <v>3340.8870999999976</v>
      </c>
      <c r="H77" s="590">
        <v>21823.049308271042</v>
      </c>
      <c r="I77" s="590">
        <v>15424.021387413353</v>
      </c>
      <c r="J77" s="590">
        <v>2147.768277872467</v>
      </c>
      <c r="K77" s="590">
        <v>255.23016526558686</v>
      </c>
      <c r="L77" s="590">
        <v>7.8287839578096952</v>
      </c>
      <c r="M77" s="590">
        <v>0</v>
      </c>
      <c r="N77" s="590">
        <v>37.472158218097235</v>
      </c>
      <c r="O77" s="590">
        <v>95.329820234472166</v>
      </c>
      <c r="P77" s="590">
        <v>0</v>
      </c>
      <c r="Q77" s="590">
        <v>2543.6292055484332</v>
      </c>
      <c r="R77" s="590">
        <v>17967.650592961785</v>
      </c>
      <c r="S77" s="590">
        <v>1001.6522757284032</v>
      </c>
      <c r="T77" s="590">
        <v>2853.7464395808747</v>
      </c>
      <c r="U77" s="590">
        <v>3855.398715309278</v>
      </c>
      <c r="V77" s="842">
        <v>0.17666636137086777</v>
      </c>
      <c r="W77" s="395">
        <v>0.24996066968990621</v>
      </c>
    </row>
    <row r="78" spans="1:23" ht="15.75" customHeight="1" x14ac:dyDescent="0.25">
      <c r="A78" s="117"/>
      <c r="B78" s="924" t="s">
        <v>239</v>
      </c>
      <c r="C78" s="924"/>
      <c r="D78" s="924"/>
      <c r="E78" s="485" t="s">
        <v>240</v>
      </c>
      <c r="F78" s="924"/>
      <c r="G78" s="848">
        <v>7064.6626999999935</v>
      </c>
      <c r="H78" s="398">
        <v>21774.096931289681</v>
      </c>
      <c r="I78" s="398">
        <v>15660.53962727287</v>
      </c>
      <c r="J78" s="398">
        <v>2152.4451903414979</v>
      </c>
      <c r="K78" s="398">
        <v>322.16078058475495</v>
      </c>
      <c r="L78" s="398">
        <v>14.086235143257456</v>
      </c>
      <c r="M78" s="398">
        <v>0</v>
      </c>
      <c r="N78" s="398">
        <v>30.062994609306219</v>
      </c>
      <c r="O78" s="398">
        <v>172.70182859072199</v>
      </c>
      <c r="P78" s="398">
        <v>0</v>
      </c>
      <c r="Q78" s="398">
        <v>2691.4570292695385</v>
      </c>
      <c r="R78" s="398">
        <v>18351.996656542411</v>
      </c>
      <c r="S78" s="398">
        <v>825.53092025186288</v>
      </c>
      <c r="T78" s="398">
        <v>2596.5693544953901</v>
      </c>
      <c r="U78" s="398">
        <v>3422.100274747253</v>
      </c>
      <c r="V78" s="268">
        <v>0.15716382110110141</v>
      </c>
      <c r="W78" s="457">
        <v>0.21851739187758618</v>
      </c>
    </row>
    <row r="79" spans="1:23" ht="15.75" customHeight="1" x14ac:dyDescent="0.25">
      <c r="A79" s="489"/>
      <c r="B79" s="490"/>
      <c r="C79" s="490" t="s">
        <v>241</v>
      </c>
      <c r="D79" s="490"/>
      <c r="E79" s="491" t="s">
        <v>242</v>
      </c>
      <c r="F79" s="490"/>
      <c r="G79" s="849">
        <v>1703.5424999999991</v>
      </c>
      <c r="H79" s="590">
        <v>21511.12456347093</v>
      </c>
      <c r="I79" s="590">
        <v>15773.444307964144</v>
      </c>
      <c r="J79" s="590">
        <v>2083.2600791194445</v>
      </c>
      <c r="K79" s="590">
        <v>307.82770804563677</v>
      </c>
      <c r="L79" s="590">
        <v>8.5225346593935924</v>
      </c>
      <c r="M79" s="590">
        <v>0</v>
      </c>
      <c r="N79" s="590">
        <v>50.505001587378494</v>
      </c>
      <c r="O79" s="590">
        <v>211.07657523464593</v>
      </c>
      <c r="P79" s="590">
        <v>0</v>
      </c>
      <c r="Q79" s="590">
        <v>2661.1918986464993</v>
      </c>
      <c r="R79" s="590">
        <v>18434.636206610641</v>
      </c>
      <c r="S79" s="843">
        <v>590.37574153076116</v>
      </c>
      <c r="T79" s="843">
        <v>2486.1126153295245</v>
      </c>
      <c r="U79" s="590">
        <v>3076.4883568602854</v>
      </c>
      <c r="V79" s="842">
        <v>0.14301848086941105</v>
      </c>
      <c r="W79" s="395">
        <v>0.19504226830832</v>
      </c>
    </row>
    <row r="80" spans="1:23" ht="15.75" customHeight="1" x14ac:dyDescent="0.25">
      <c r="A80" s="489"/>
      <c r="B80" s="490"/>
      <c r="C80" s="490" t="s">
        <v>243</v>
      </c>
      <c r="D80" s="490"/>
      <c r="E80" s="491" t="s">
        <v>244</v>
      </c>
      <c r="F80" s="490"/>
      <c r="G80" s="849">
        <v>5361.1201999999994</v>
      </c>
      <c r="H80" s="590">
        <v>21857.658684839738</v>
      </c>
      <c r="I80" s="590">
        <v>15624.663184508832</v>
      </c>
      <c r="J80" s="590">
        <v>2174.4293602420371</v>
      </c>
      <c r="K80" s="590">
        <v>326.71523885375063</v>
      </c>
      <c r="L80" s="590">
        <v>15.854149287680585</v>
      </c>
      <c r="M80" s="590">
        <v>0</v>
      </c>
      <c r="N80" s="590">
        <v>23.567369371796588</v>
      </c>
      <c r="O80" s="590">
        <v>160.50791959486358</v>
      </c>
      <c r="P80" s="590">
        <v>0</v>
      </c>
      <c r="Q80" s="590">
        <v>2701.0740373501289</v>
      </c>
      <c r="R80" s="590">
        <v>18325.737221858963</v>
      </c>
      <c r="S80" s="590">
        <v>900.2535203992137</v>
      </c>
      <c r="T80" s="590">
        <v>2631.6679425815946</v>
      </c>
      <c r="U80" s="590">
        <v>3531.9214629808084</v>
      </c>
      <c r="V80" s="842">
        <v>0.16158736458953471</v>
      </c>
      <c r="W80" s="395">
        <v>0.22604784636142131</v>
      </c>
    </row>
    <row r="81" spans="1:23" ht="15.75" customHeight="1" x14ac:dyDescent="0.25">
      <c r="A81" s="117"/>
      <c r="B81" s="924" t="s">
        <v>245</v>
      </c>
      <c r="C81" s="924"/>
      <c r="D81" s="924"/>
      <c r="E81" s="485" t="s">
        <v>246</v>
      </c>
      <c r="F81" s="924"/>
      <c r="G81" s="848">
        <v>9488.8849999999893</v>
      </c>
      <c r="H81" s="398">
        <v>21751.696950344256</v>
      </c>
      <c r="I81" s="398">
        <v>15764.931478601902</v>
      </c>
      <c r="J81" s="398">
        <v>2161.9745365235185</v>
      </c>
      <c r="K81" s="398">
        <v>316.30707928276178</v>
      </c>
      <c r="L81" s="398">
        <v>5.4392323228703967</v>
      </c>
      <c r="M81" s="398">
        <v>0</v>
      </c>
      <c r="N81" s="398">
        <v>23.919275025464042</v>
      </c>
      <c r="O81" s="398">
        <v>86.696909067819888</v>
      </c>
      <c r="P81" s="398">
        <v>0</v>
      </c>
      <c r="Q81" s="398">
        <v>2594.3370322224346</v>
      </c>
      <c r="R81" s="398">
        <v>18359.268510824335</v>
      </c>
      <c r="S81" s="398">
        <v>776.11553763517429</v>
      </c>
      <c r="T81" s="398">
        <v>2616.3129018846803</v>
      </c>
      <c r="U81" s="398">
        <v>3392.4284395198547</v>
      </c>
      <c r="V81" s="268">
        <v>0.15596155312683152</v>
      </c>
      <c r="W81" s="399">
        <v>0.21518827684880676</v>
      </c>
    </row>
    <row r="82" spans="1:23" ht="15.75" customHeight="1" x14ac:dyDescent="0.25">
      <c r="A82" s="489"/>
      <c r="B82" s="490"/>
      <c r="C82" s="490" t="s">
        <v>247</v>
      </c>
      <c r="D82" s="490"/>
      <c r="E82" s="491" t="s">
        <v>248</v>
      </c>
      <c r="F82" s="490"/>
      <c r="G82" s="849">
        <v>2633.5162000000005</v>
      </c>
      <c r="H82" s="590">
        <v>22159.219930626103</v>
      </c>
      <c r="I82" s="590">
        <v>15814.266492835697</v>
      </c>
      <c r="J82" s="590">
        <v>2145.8930079868123</v>
      </c>
      <c r="K82" s="590">
        <v>276.02149678567895</v>
      </c>
      <c r="L82" s="590">
        <v>7.2710140660358702</v>
      </c>
      <c r="M82" s="590">
        <v>0</v>
      </c>
      <c r="N82" s="590">
        <v>23.725377754147345</v>
      </c>
      <c r="O82" s="590">
        <v>101.52234871386015</v>
      </c>
      <c r="P82" s="590">
        <v>0</v>
      </c>
      <c r="Q82" s="590">
        <v>2554.4332453065349</v>
      </c>
      <c r="R82" s="590">
        <v>18368.69973814223</v>
      </c>
      <c r="S82" s="843">
        <v>933.15146495016813</v>
      </c>
      <c r="T82" s="590">
        <v>2857.3687275336779</v>
      </c>
      <c r="U82" s="590">
        <v>3790.5201924838461</v>
      </c>
      <c r="V82" s="842">
        <v>0.17105837679985272</v>
      </c>
      <c r="W82" s="395">
        <v>0.23968991506504947</v>
      </c>
    </row>
    <row r="83" spans="1:23" ht="15.75" customHeight="1" x14ac:dyDescent="0.25">
      <c r="A83" s="489"/>
      <c r="B83" s="490"/>
      <c r="C83" s="490" t="s">
        <v>249</v>
      </c>
      <c r="D83" s="490"/>
      <c r="E83" s="491" t="s">
        <v>250</v>
      </c>
      <c r="F83" s="490"/>
      <c r="G83" s="849">
        <v>3488.276599999997</v>
      </c>
      <c r="H83" s="590">
        <v>21459.300155077537</v>
      </c>
      <c r="I83" s="590">
        <v>15737.892961240561</v>
      </c>
      <c r="J83" s="590">
        <v>2184.9379002800461</v>
      </c>
      <c r="K83" s="590">
        <v>338.36878551049153</v>
      </c>
      <c r="L83" s="590">
        <v>4.3514802314319567</v>
      </c>
      <c r="M83" s="590">
        <v>0</v>
      </c>
      <c r="N83" s="590">
        <v>21.818630055502677</v>
      </c>
      <c r="O83" s="590">
        <v>81.085121900405952</v>
      </c>
      <c r="P83" s="590">
        <v>0</v>
      </c>
      <c r="Q83" s="590">
        <v>2630.5619179778782</v>
      </c>
      <c r="R83" s="590">
        <v>18368.45487921844</v>
      </c>
      <c r="S83" s="590">
        <v>602.54286218778384</v>
      </c>
      <c r="T83" s="590">
        <v>2488.3024136713643</v>
      </c>
      <c r="U83" s="590">
        <v>3090.8452758591484</v>
      </c>
      <c r="V83" s="842">
        <v>0.14403290198295754</v>
      </c>
      <c r="W83" s="395">
        <v>0.1963951135943873</v>
      </c>
    </row>
    <row r="84" spans="1:23" ht="15.75" customHeight="1" x14ac:dyDescent="0.25">
      <c r="A84" s="489"/>
      <c r="B84" s="490"/>
      <c r="C84" s="490" t="s">
        <v>251</v>
      </c>
      <c r="D84" s="490"/>
      <c r="E84" s="491" t="s">
        <v>252</v>
      </c>
      <c r="F84" s="490"/>
      <c r="G84" s="849">
        <v>3367.0922000000037</v>
      </c>
      <c r="H84" s="590">
        <v>21735.87989858619</v>
      </c>
      <c r="I84" s="590">
        <v>15754.356558259153</v>
      </c>
      <c r="J84" s="590">
        <v>2150.762607569819</v>
      </c>
      <c r="K84" s="590">
        <v>324.96006494862212</v>
      </c>
      <c r="L84" s="590">
        <v>5.1334353125227707</v>
      </c>
      <c r="M84" s="590">
        <v>0</v>
      </c>
      <c r="N84" s="590">
        <v>26.247177510216869</v>
      </c>
      <c r="O84" s="590">
        <v>80.91519343208553</v>
      </c>
      <c r="P84" s="590">
        <v>0</v>
      </c>
      <c r="Q84" s="590">
        <v>2588.018478773266</v>
      </c>
      <c r="R84" s="590">
        <v>18342.375037032423</v>
      </c>
      <c r="S84" s="590">
        <v>833.11214841894207</v>
      </c>
      <c r="T84" s="590">
        <v>2560.3927131348914</v>
      </c>
      <c r="U84" s="590">
        <v>3393.5048615538335</v>
      </c>
      <c r="V84" s="842">
        <v>0.15612456810522604</v>
      </c>
      <c r="W84" s="395">
        <v>0.21540104472085236</v>
      </c>
    </row>
    <row r="85" spans="1:23" ht="15.75" customHeight="1" x14ac:dyDescent="0.25">
      <c r="A85" s="117"/>
      <c r="B85" s="924" t="s">
        <v>253</v>
      </c>
      <c r="C85" s="924"/>
      <c r="D85" s="924"/>
      <c r="E85" s="485" t="s">
        <v>254</v>
      </c>
      <c r="F85" s="924"/>
      <c r="G85" s="848">
        <v>10436.174800000006</v>
      </c>
      <c r="H85" s="398">
        <v>21703.180835632116</v>
      </c>
      <c r="I85" s="398">
        <v>15656.692630649826</v>
      </c>
      <c r="J85" s="398">
        <v>2174.1099765787721</v>
      </c>
      <c r="K85" s="398">
        <v>342.62934633866053</v>
      </c>
      <c r="L85" s="398">
        <v>4.3604737884101592</v>
      </c>
      <c r="M85" s="398">
        <v>0</v>
      </c>
      <c r="N85" s="398">
        <v>34.998527429801165</v>
      </c>
      <c r="O85" s="398">
        <v>97.332421709405011</v>
      </c>
      <c r="P85" s="398">
        <v>0</v>
      </c>
      <c r="Q85" s="398">
        <v>2653.4307458450489</v>
      </c>
      <c r="R85" s="398">
        <v>18310.123376494874</v>
      </c>
      <c r="S85" s="398">
        <v>268.79249058444896</v>
      </c>
      <c r="T85" s="398">
        <v>2649.7074467680686</v>
      </c>
      <c r="U85" s="398">
        <v>2918.4999373525175</v>
      </c>
      <c r="V85" s="268">
        <v>0.13447337325600434</v>
      </c>
      <c r="W85" s="399">
        <v>0.18640590360950235</v>
      </c>
    </row>
    <row r="86" spans="1:23" ht="15.75" customHeight="1" x14ac:dyDescent="0.25">
      <c r="A86" s="489"/>
      <c r="B86" s="490"/>
      <c r="C86" s="490" t="s">
        <v>255</v>
      </c>
      <c r="D86" s="490"/>
      <c r="E86" s="491" t="s">
        <v>256</v>
      </c>
      <c r="F86" s="490"/>
      <c r="G86" s="849">
        <v>3287.117400000001</v>
      </c>
      <c r="H86" s="590">
        <v>21187.221819336297</v>
      </c>
      <c r="I86" s="590">
        <v>15664.839021772279</v>
      </c>
      <c r="J86" s="590">
        <v>2135.9236870172836</v>
      </c>
      <c r="K86" s="590">
        <v>327.16745478373633</v>
      </c>
      <c r="L86" s="590">
        <v>3.7536941434867308</v>
      </c>
      <c r="M86" s="590">
        <v>0</v>
      </c>
      <c r="N86" s="590">
        <v>24.72680673549009</v>
      </c>
      <c r="O86" s="590">
        <v>93.844533815555238</v>
      </c>
      <c r="P86" s="590">
        <v>0</v>
      </c>
      <c r="Q86" s="590">
        <v>2585.4161764955525</v>
      </c>
      <c r="R86" s="590">
        <v>18250.255198267831</v>
      </c>
      <c r="S86" s="590">
        <v>517.48311453676718</v>
      </c>
      <c r="T86" s="590">
        <v>2419.4835065316906</v>
      </c>
      <c r="U86" s="590">
        <v>2936.9666210684577</v>
      </c>
      <c r="V86" s="842">
        <v>0.13861971362323991</v>
      </c>
      <c r="W86" s="395">
        <v>0.18748782652578941</v>
      </c>
    </row>
    <row r="87" spans="1:23" ht="15.75" customHeight="1" x14ac:dyDescent="0.25">
      <c r="A87" s="489"/>
      <c r="B87" s="490"/>
      <c r="C87" s="490" t="s">
        <v>257</v>
      </c>
      <c r="D87" s="490"/>
      <c r="E87" s="491" t="s">
        <v>258</v>
      </c>
      <c r="F87" s="490"/>
      <c r="G87" s="849">
        <v>7149.0573999999988</v>
      </c>
      <c r="H87" s="590">
        <v>21940.4174061698</v>
      </c>
      <c r="I87" s="590">
        <v>15652.946941881683</v>
      </c>
      <c r="J87" s="590">
        <v>2191.6679300033838</v>
      </c>
      <c r="K87" s="590">
        <v>349.73868256627338</v>
      </c>
      <c r="L87" s="590">
        <v>4.6394694401716983</v>
      </c>
      <c r="M87" s="590">
        <v>0</v>
      </c>
      <c r="N87" s="590">
        <v>39.721437029353432</v>
      </c>
      <c r="O87" s="590">
        <v>98.93614319933522</v>
      </c>
      <c r="P87" s="590">
        <v>0</v>
      </c>
      <c r="Q87" s="590">
        <v>2684.7036622385176</v>
      </c>
      <c r="R87" s="590">
        <v>18337.650604120201</v>
      </c>
      <c r="S87" s="590">
        <v>847.20300562514319</v>
      </c>
      <c r="T87" s="590">
        <v>2755.5637964244088</v>
      </c>
      <c r="U87" s="590">
        <v>3602.7668020495521</v>
      </c>
      <c r="V87" s="842">
        <v>0.16420684872824839</v>
      </c>
      <c r="W87" s="395">
        <v>0.23016540051061171</v>
      </c>
    </row>
    <row r="88" spans="1:23" ht="15.75" customHeight="1" x14ac:dyDescent="0.25">
      <c r="A88" s="117"/>
      <c r="B88" s="924" t="s">
        <v>259</v>
      </c>
      <c r="C88" s="924"/>
      <c r="D88" s="924"/>
      <c r="E88" s="485" t="s">
        <v>260</v>
      </c>
      <c r="F88" s="924"/>
      <c r="G88" s="848">
        <v>7661.8261999999922</v>
      </c>
      <c r="H88" s="398">
        <v>21329.422035615215</v>
      </c>
      <c r="I88" s="398">
        <v>15473.452617166709</v>
      </c>
      <c r="J88" s="398">
        <v>2068.1638863069038</v>
      </c>
      <c r="K88" s="398">
        <v>296.91930147584588</v>
      </c>
      <c r="L88" s="398">
        <v>6.5253807680123801</v>
      </c>
      <c r="M88" s="398">
        <v>0</v>
      </c>
      <c r="N88" s="398">
        <v>25.727373803737137</v>
      </c>
      <c r="O88" s="398">
        <v>109.97917615689765</v>
      </c>
      <c r="P88" s="398">
        <v>0</v>
      </c>
      <c r="Q88" s="398">
        <v>2507.3151185113966</v>
      </c>
      <c r="R88" s="398">
        <v>17980.767735678102</v>
      </c>
      <c r="S88" s="398">
        <v>728.90080043841283</v>
      </c>
      <c r="T88" s="398">
        <v>2619.7534994985945</v>
      </c>
      <c r="U88" s="398">
        <v>3348.6542999370072</v>
      </c>
      <c r="V88" s="268">
        <v>0.15699695445781545</v>
      </c>
      <c r="W88" s="399">
        <v>0.21641287066222767</v>
      </c>
    </row>
    <row r="89" spans="1:23" ht="15.75" customHeight="1" x14ac:dyDescent="0.25">
      <c r="A89" s="489"/>
      <c r="B89" s="490"/>
      <c r="C89" s="490" t="s">
        <v>261</v>
      </c>
      <c r="D89" s="490"/>
      <c r="E89" s="491" t="s">
        <v>262</v>
      </c>
      <c r="F89" s="490"/>
      <c r="G89" s="849">
        <v>3869.2717999999963</v>
      </c>
      <c r="H89" s="590">
        <v>21479.459455394175</v>
      </c>
      <c r="I89" s="590">
        <v>15368.727219766106</v>
      </c>
      <c r="J89" s="590">
        <v>2060.9401231518646</v>
      </c>
      <c r="K89" s="590">
        <v>282.00045720920087</v>
      </c>
      <c r="L89" s="590">
        <v>5.8745550002457874</v>
      </c>
      <c r="M89" s="590">
        <v>0</v>
      </c>
      <c r="N89" s="590">
        <v>20.725196060578302</v>
      </c>
      <c r="O89" s="590">
        <v>112.8169000688968</v>
      </c>
      <c r="P89" s="590">
        <v>0</v>
      </c>
      <c r="Q89" s="590">
        <v>2482.357231490786</v>
      </c>
      <c r="R89" s="590">
        <v>17851.084451256895</v>
      </c>
      <c r="S89" s="590">
        <v>813.86117236151097</v>
      </c>
      <c r="T89" s="590">
        <v>2814.5138317757919</v>
      </c>
      <c r="U89" s="590">
        <v>3628.3750041373028</v>
      </c>
      <c r="V89" s="842">
        <v>0.16892301278215371</v>
      </c>
      <c r="W89" s="395">
        <v>0.23608819079505547</v>
      </c>
    </row>
    <row r="90" spans="1:23" ht="15.75" customHeight="1" x14ac:dyDescent="0.25">
      <c r="A90" s="489"/>
      <c r="B90" s="490"/>
      <c r="C90" s="490" t="s">
        <v>263</v>
      </c>
      <c r="D90" s="490"/>
      <c r="E90" s="491" t="s">
        <v>264</v>
      </c>
      <c r="F90" s="490"/>
      <c r="G90" s="849">
        <v>3792.5544000000009</v>
      </c>
      <c r="H90" s="590">
        <v>21176.349595231481</v>
      </c>
      <c r="I90" s="590">
        <v>15580.296444352449</v>
      </c>
      <c r="J90" s="590">
        <v>2075.5337748088737</v>
      </c>
      <c r="K90" s="590">
        <v>312.13993045601842</v>
      </c>
      <c r="L90" s="590">
        <v>7.189371715626101</v>
      </c>
      <c r="M90" s="590">
        <v>0</v>
      </c>
      <c r="N90" s="590">
        <v>30.83073772125719</v>
      </c>
      <c r="O90" s="590">
        <v>107.08404956124899</v>
      </c>
      <c r="P90" s="590">
        <v>0</v>
      </c>
      <c r="Q90" s="590">
        <v>2532.7778642630246</v>
      </c>
      <c r="R90" s="590">
        <v>18113.074308615476</v>
      </c>
      <c r="S90" s="590">
        <v>642.22181405404956</v>
      </c>
      <c r="T90" s="590">
        <v>2421.0534725619218</v>
      </c>
      <c r="U90" s="590">
        <v>3063.2752866159713</v>
      </c>
      <c r="V90" s="842">
        <v>0.14465549281004333</v>
      </c>
      <c r="W90" s="395">
        <v>0.1966121310693256</v>
      </c>
    </row>
    <row r="91" spans="1:23" ht="15.75" customHeight="1" x14ac:dyDescent="0.25">
      <c r="A91" s="117"/>
      <c r="B91" s="924" t="s">
        <v>265</v>
      </c>
      <c r="C91" s="924"/>
      <c r="D91" s="924"/>
      <c r="E91" s="485" t="s">
        <v>266</v>
      </c>
      <c r="F91" s="924"/>
      <c r="G91" s="848">
        <v>7687.743600000008</v>
      </c>
      <c r="H91" s="398">
        <v>21549.410349741618</v>
      </c>
      <c r="I91" s="398">
        <v>15448.615789770471</v>
      </c>
      <c r="J91" s="398">
        <v>2097.7701766744649</v>
      </c>
      <c r="K91" s="398">
        <v>323.9610839778785</v>
      </c>
      <c r="L91" s="398">
        <v>7.8580490986544609</v>
      </c>
      <c r="M91" s="398">
        <v>0</v>
      </c>
      <c r="N91" s="398">
        <v>19.130710862937715</v>
      </c>
      <c r="O91" s="398">
        <v>117.49177829846782</v>
      </c>
      <c r="P91" s="398">
        <v>0</v>
      </c>
      <c r="Q91" s="398">
        <v>2566.2117989124035</v>
      </c>
      <c r="R91" s="398">
        <v>18014.827588682871</v>
      </c>
      <c r="S91" s="398">
        <v>992.67775831302924</v>
      </c>
      <c r="T91" s="398">
        <v>2541.9050027457547</v>
      </c>
      <c r="U91" s="398">
        <v>3534.5827610587839</v>
      </c>
      <c r="V91" s="268">
        <v>0.16402224950443547</v>
      </c>
      <c r="W91" s="399">
        <v>0.22879608174340513</v>
      </c>
    </row>
    <row r="92" spans="1:23" ht="15.75" customHeight="1" x14ac:dyDescent="0.25">
      <c r="A92" s="489"/>
      <c r="B92" s="490"/>
      <c r="C92" s="490" t="s">
        <v>267</v>
      </c>
      <c r="D92" s="490"/>
      <c r="E92" s="491" t="s">
        <v>268</v>
      </c>
      <c r="F92" s="490"/>
      <c r="G92" s="851">
        <v>7687.743600000008</v>
      </c>
      <c r="H92" s="596">
        <v>21549.410349741618</v>
      </c>
      <c r="I92" s="596">
        <v>15448.615789770471</v>
      </c>
      <c r="J92" s="596">
        <v>2097.7701766744649</v>
      </c>
      <c r="K92" s="596">
        <v>323.9610839778785</v>
      </c>
      <c r="L92" s="596">
        <v>7.8580490986544609</v>
      </c>
      <c r="M92" s="596">
        <v>0</v>
      </c>
      <c r="N92" s="596">
        <v>19.130710862937715</v>
      </c>
      <c r="O92" s="596">
        <v>117.49177829846782</v>
      </c>
      <c r="P92" s="596">
        <v>0</v>
      </c>
      <c r="Q92" s="596">
        <v>2566.2117989124035</v>
      </c>
      <c r="R92" s="596">
        <v>18014.827588682871</v>
      </c>
      <c r="S92" s="596">
        <v>992.67775831302924</v>
      </c>
      <c r="T92" s="596">
        <v>2541.9050027457547</v>
      </c>
      <c r="U92" s="596">
        <v>3534.5827610587839</v>
      </c>
      <c r="V92" s="852">
        <v>0.16402224950443547</v>
      </c>
      <c r="W92" s="392">
        <v>0.22879608174340513</v>
      </c>
    </row>
    <row r="93" spans="1:23" ht="15.75" x14ac:dyDescent="0.25">
      <c r="A93" s="507" t="s">
        <v>27</v>
      </c>
      <c r="B93" s="508"/>
      <c r="C93" s="508"/>
      <c r="D93" s="509"/>
      <c r="E93" s="510"/>
      <c r="F93" s="510"/>
      <c r="G93" s="513"/>
      <c r="H93" s="513"/>
      <c r="I93" s="513"/>
      <c r="J93" s="513"/>
      <c r="K93" s="513"/>
      <c r="L93" s="513"/>
      <c r="M93" s="513"/>
      <c r="N93" s="513"/>
      <c r="O93" s="513"/>
      <c r="P93" s="513"/>
      <c r="Q93" s="513"/>
      <c r="R93" s="513"/>
      <c r="S93" s="513"/>
      <c r="T93" s="513"/>
      <c r="U93" s="515"/>
      <c r="V93" s="515"/>
      <c r="W93" s="515" t="s">
        <v>502</v>
      </c>
    </row>
    <row r="94" spans="1:23" ht="15.75" x14ac:dyDescent="0.25">
      <c r="A94" s="511" t="s">
        <v>282</v>
      </c>
      <c r="B94" s="512"/>
      <c r="C94" s="513"/>
      <c r="D94" s="514"/>
      <c r="E94" s="513"/>
      <c r="F94" s="513"/>
      <c r="G94" s="513"/>
      <c r="H94" s="513"/>
      <c r="I94" s="513"/>
      <c r="J94" s="513"/>
      <c r="K94" s="513"/>
      <c r="L94" s="513"/>
      <c r="M94" s="513"/>
      <c r="N94" s="513"/>
      <c r="O94" s="513"/>
      <c r="P94" s="513"/>
      <c r="Q94" s="513"/>
      <c r="R94" s="513"/>
      <c r="S94" s="513"/>
      <c r="T94" s="513"/>
      <c r="U94" s="515"/>
      <c r="V94" s="515"/>
      <c r="W94" s="515"/>
    </row>
  </sheetData>
  <mergeCells count="55">
    <mergeCell ref="B67:F69"/>
    <mergeCell ref="G67:G69"/>
    <mergeCell ref="H67:H69"/>
    <mergeCell ref="B38:F40"/>
    <mergeCell ref="G38:G40"/>
    <mergeCell ref="H38:H40"/>
    <mergeCell ref="K10:K11"/>
    <mergeCell ref="A3:O3"/>
    <mergeCell ref="G9:G11"/>
    <mergeCell ref="H9:H11"/>
    <mergeCell ref="L10:L11"/>
    <mergeCell ref="B9:F11"/>
    <mergeCell ref="T68:T69"/>
    <mergeCell ref="U68:U69"/>
    <mergeCell ref="T10:T11"/>
    <mergeCell ref="I9:U9"/>
    <mergeCell ref="S39:S40"/>
    <mergeCell ref="T39:T40"/>
    <mergeCell ref="U39:U40"/>
    <mergeCell ref="U10:U11"/>
    <mergeCell ref="M10:M11"/>
    <mergeCell ref="N10:N11"/>
    <mergeCell ref="O10:O11"/>
    <mergeCell ref="Q10:Q11"/>
    <mergeCell ref="R10:R11"/>
    <mergeCell ref="S10:S11"/>
    <mergeCell ref="I10:I11"/>
    <mergeCell ref="J10:J11"/>
    <mergeCell ref="N39:N40"/>
    <mergeCell ref="O39:O40"/>
    <mergeCell ref="Q39:Q40"/>
    <mergeCell ref="R39:R40"/>
    <mergeCell ref="S68:S69"/>
    <mergeCell ref="O68:O69"/>
    <mergeCell ref="I39:I40"/>
    <mergeCell ref="J39:J40"/>
    <mergeCell ref="K39:K40"/>
    <mergeCell ref="L39:L40"/>
    <mergeCell ref="M39:M40"/>
    <mergeCell ref="V9:W10"/>
    <mergeCell ref="A8:W8"/>
    <mergeCell ref="V38:W39"/>
    <mergeCell ref="V67:W68"/>
    <mergeCell ref="A37:W37"/>
    <mergeCell ref="A66:W66"/>
    <mergeCell ref="I67:U67"/>
    <mergeCell ref="I68:I69"/>
    <mergeCell ref="J68:J69"/>
    <mergeCell ref="K68:K69"/>
    <mergeCell ref="L68:L69"/>
    <mergeCell ref="M68:M69"/>
    <mergeCell ref="N68:N69"/>
    <mergeCell ref="Q68:Q69"/>
    <mergeCell ref="R68:R69"/>
    <mergeCell ref="I38:U38"/>
  </mergeCells>
  <printOptions horizontalCentered="1"/>
  <pageMargins left="0.39370078740157483" right="0.39370078740157483" top="0.47244094488188981" bottom="0" header="0.47244094488188981" footer="0.47244094488188981"/>
  <pageSetup paperSize="9" scale="55" orientation="landscape" blackAndWhite="1" r:id="rId1"/>
  <headerFooter alignWithMargins="0"/>
  <rowBreaks count="1" manualBreakCount="1">
    <brk id="64" max="22" man="1"/>
  </row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R94"/>
  <sheetViews>
    <sheetView topLeftCell="A2" zoomScale="80" zoomScaleNormal="80" workbookViewId="0">
      <selection activeCell="O19" sqref="O19"/>
    </sheetView>
  </sheetViews>
  <sheetFormatPr defaultRowHeight="12.75" x14ac:dyDescent="0.25"/>
  <cols>
    <col min="1" max="1" width="0.7109375" style="290" customWidth="1"/>
    <col min="2" max="3" width="0.85546875" style="290" customWidth="1"/>
    <col min="4" max="4" width="25.28515625" style="290" customWidth="1"/>
    <col min="5" max="5" width="8.28515625" style="290" customWidth="1"/>
    <col min="6" max="6" width="4.42578125" style="290" customWidth="1"/>
    <col min="7" max="10" width="12.5703125" style="290" customWidth="1"/>
    <col min="11" max="14" width="14" style="290" customWidth="1"/>
    <col min="15" max="18" width="10.5703125" style="290" customWidth="1"/>
    <col min="19" max="228" width="9.140625" style="290"/>
    <col min="229" max="229" width="4.42578125" style="290" customWidth="1"/>
    <col min="230" max="230" width="1.7109375" style="290" customWidth="1"/>
    <col min="231" max="231" width="0.28515625" style="290" customWidth="1"/>
    <col min="232" max="233" width="0.85546875" style="290" customWidth="1"/>
    <col min="234" max="234" width="18.85546875" style="290" customWidth="1"/>
    <col min="235" max="235" width="6.28515625" style="290" customWidth="1"/>
    <col min="236" max="236" width="0.28515625" style="290" customWidth="1"/>
    <col min="237" max="237" width="9" style="290" customWidth="1"/>
    <col min="238" max="238" width="8.7109375" style="290" customWidth="1"/>
    <col min="239" max="239" width="10.5703125" style="290" customWidth="1"/>
    <col min="240" max="240" width="9.7109375" style="290" customWidth="1"/>
    <col min="241" max="241" width="10.5703125" style="290" customWidth="1"/>
    <col min="242" max="242" width="9.7109375" style="290" customWidth="1"/>
    <col min="243" max="243" width="10.5703125" style="290" customWidth="1"/>
    <col min="244" max="244" width="8.85546875" style="290" customWidth="1"/>
    <col min="245" max="245" width="10.5703125" style="290" customWidth="1"/>
    <col min="246" max="246" width="9.28515625" style="290" customWidth="1"/>
    <col min="247" max="247" width="10.5703125" style="290" customWidth="1"/>
    <col min="248" max="248" width="9.28515625" style="290" customWidth="1"/>
    <col min="249" max="249" width="10.5703125" style="290" customWidth="1"/>
    <col min="250" max="484" width="9.140625" style="290"/>
    <col min="485" max="485" width="4.42578125" style="290" customWidth="1"/>
    <col min="486" max="486" width="1.7109375" style="290" customWidth="1"/>
    <col min="487" max="487" width="0.28515625" style="290" customWidth="1"/>
    <col min="488" max="489" width="0.85546875" style="290" customWidth="1"/>
    <col min="490" max="490" width="18.85546875" style="290" customWidth="1"/>
    <col min="491" max="491" width="6.28515625" style="290" customWidth="1"/>
    <col min="492" max="492" width="0.28515625" style="290" customWidth="1"/>
    <col min="493" max="493" width="9" style="290" customWidth="1"/>
    <col min="494" max="494" width="8.7109375" style="290" customWidth="1"/>
    <col min="495" max="495" width="10.5703125" style="290" customWidth="1"/>
    <col min="496" max="496" width="9.7109375" style="290" customWidth="1"/>
    <col min="497" max="497" width="10.5703125" style="290" customWidth="1"/>
    <col min="498" max="498" width="9.7109375" style="290" customWidth="1"/>
    <col min="499" max="499" width="10.5703125" style="290" customWidth="1"/>
    <col min="500" max="500" width="8.85546875" style="290" customWidth="1"/>
    <col min="501" max="501" width="10.5703125" style="290" customWidth="1"/>
    <col min="502" max="502" width="9.28515625" style="290" customWidth="1"/>
    <col min="503" max="503" width="10.5703125" style="290" customWidth="1"/>
    <col min="504" max="504" width="9.28515625" style="290" customWidth="1"/>
    <col min="505" max="505" width="10.5703125" style="290" customWidth="1"/>
    <col min="506" max="740" width="9.140625" style="290"/>
    <col min="741" max="741" width="4.42578125" style="290" customWidth="1"/>
    <col min="742" max="742" width="1.7109375" style="290" customWidth="1"/>
    <col min="743" max="743" width="0.28515625" style="290" customWidth="1"/>
    <col min="744" max="745" width="0.85546875" style="290" customWidth="1"/>
    <col min="746" max="746" width="18.85546875" style="290" customWidth="1"/>
    <col min="747" max="747" width="6.28515625" style="290" customWidth="1"/>
    <col min="748" max="748" width="0.28515625" style="290" customWidth="1"/>
    <col min="749" max="749" width="9" style="290" customWidth="1"/>
    <col min="750" max="750" width="8.7109375" style="290" customWidth="1"/>
    <col min="751" max="751" width="10.5703125" style="290" customWidth="1"/>
    <col min="752" max="752" width="9.7109375" style="290" customWidth="1"/>
    <col min="753" max="753" width="10.5703125" style="290" customWidth="1"/>
    <col min="754" max="754" width="9.7109375" style="290" customWidth="1"/>
    <col min="755" max="755" width="10.5703125" style="290" customWidth="1"/>
    <col min="756" max="756" width="8.85546875" style="290" customWidth="1"/>
    <col min="757" max="757" width="10.5703125" style="290" customWidth="1"/>
    <col min="758" max="758" width="9.28515625" style="290" customWidth="1"/>
    <col min="759" max="759" width="10.5703125" style="290" customWidth="1"/>
    <col min="760" max="760" width="9.28515625" style="290" customWidth="1"/>
    <col min="761" max="761" width="10.5703125" style="290" customWidth="1"/>
    <col min="762" max="996" width="9.140625" style="290"/>
    <col min="997" max="997" width="4.42578125" style="290" customWidth="1"/>
    <col min="998" max="998" width="1.7109375" style="290" customWidth="1"/>
    <col min="999" max="999" width="0.28515625" style="290" customWidth="1"/>
    <col min="1000" max="1001" width="0.85546875" style="290" customWidth="1"/>
    <col min="1002" max="1002" width="18.85546875" style="290" customWidth="1"/>
    <col min="1003" max="1003" width="6.28515625" style="290" customWidth="1"/>
    <col min="1004" max="1004" width="0.28515625" style="290" customWidth="1"/>
    <col min="1005" max="1005" width="9" style="290" customWidth="1"/>
    <col min="1006" max="1006" width="8.7109375" style="290" customWidth="1"/>
    <col min="1007" max="1007" width="10.5703125" style="290" customWidth="1"/>
    <col min="1008" max="1008" width="9.7109375" style="290" customWidth="1"/>
    <col min="1009" max="1009" width="10.5703125" style="290" customWidth="1"/>
    <col min="1010" max="1010" width="9.7109375" style="290" customWidth="1"/>
    <col min="1011" max="1011" width="10.5703125" style="290" customWidth="1"/>
    <col min="1012" max="1012" width="8.85546875" style="290" customWidth="1"/>
    <col min="1013" max="1013" width="10.5703125" style="290" customWidth="1"/>
    <col min="1014" max="1014" width="9.28515625" style="290" customWidth="1"/>
    <col min="1015" max="1015" width="10.5703125" style="290" customWidth="1"/>
    <col min="1016" max="1016" width="9.28515625" style="290" customWidth="1"/>
    <col min="1017" max="1017" width="10.5703125" style="290" customWidth="1"/>
    <col min="1018" max="1252" width="9.140625" style="290"/>
    <col min="1253" max="1253" width="4.42578125" style="290" customWidth="1"/>
    <col min="1254" max="1254" width="1.7109375" style="290" customWidth="1"/>
    <col min="1255" max="1255" width="0.28515625" style="290" customWidth="1"/>
    <col min="1256" max="1257" width="0.85546875" style="290" customWidth="1"/>
    <col min="1258" max="1258" width="18.85546875" style="290" customWidth="1"/>
    <col min="1259" max="1259" width="6.28515625" style="290" customWidth="1"/>
    <col min="1260" max="1260" width="0.28515625" style="290" customWidth="1"/>
    <col min="1261" max="1261" width="9" style="290" customWidth="1"/>
    <col min="1262" max="1262" width="8.7109375" style="290" customWidth="1"/>
    <col min="1263" max="1263" width="10.5703125" style="290" customWidth="1"/>
    <col min="1264" max="1264" width="9.7109375" style="290" customWidth="1"/>
    <col min="1265" max="1265" width="10.5703125" style="290" customWidth="1"/>
    <col min="1266" max="1266" width="9.7109375" style="290" customWidth="1"/>
    <col min="1267" max="1267" width="10.5703125" style="290" customWidth="1"/>
    <col min="1268" max="1268" width="8.85546875" style="290" customWidth="1"/>
    <col min="1269" max="1269" width="10.5703125" style="290" customWidth="1"/>
    <col min="1270" max="1270" width="9.28515625" style="290" customWidth="1"/>
    <col min="1271" max="1271" width="10.5703125" style="290" customWidth="1"/>
    <col min="1272" max="1272" width="9.28515625" style="290" customWidth="1"/>
    <col min="1273" max="1273" width="10.5703125" style="290" customWidth="1"/>
    <col min="1274" max="1508" width="9.140625" style="290"/>
    <col min="1509" max="1509" width="4.42578125" style="290" customWidth="1"/>
    <col min="1510" max="1510" width="1.7109375" style="290" customWidth="1"/>
    <col min="1511" max="1511" width="0.28515625" style="290" customWidth="1"/>
    <col min="1512" max="1513" width="0.85546875" style="290" customWidth="1"/>
    <col min="1514" max="1514" width="18.85546875" style="290" customWidth="1"/>
    <col min="1515" max="1515" width="6.28515625" style="290" customWidth="1"/>
    <col min="1516" max="1516" width="0.28515625" style="290" customWidth="1"/>
    <col min="1517" max="1517" width="9" style="290" customWidth="1"/>
    <col min="1518" max="1518" width="8.7109375" style="290" customWidth="1"/>
    <col min="1519" max="1519" width="10.5703125" style="290" customWidth="1"/>
    <col min="1520" max="1520" width="9.7109375" style="290" customWidth="1"/>
    <col min="1521" max="1521" width="10.5703125" style="290" customWidth="1"/>
    <col min="1522" max="1522" width="9.7109375" style="290" customWidth="1"/>
    <col min="1523" max="1523" width="10.5703125" style="290" customWidth="1"/>
    <col min="1524" max="1524" width="8.85546875" style="290" customWidth="1"/>
    <col min="1525" max="1525" width="10.5703125" style="290" customWidth="1"/>
    <col min="1526" max="1526" width="9.28515625" style="290" customWidth="1"/>
    <col min="1527" max="1527" width="10.5703125" style="290" customWidth="1"/>
    <col min="1528" max="1528" width="9.28515625" style="290" customWidth="1"/>
    <col min="1529" max="1529" width="10.5703125" style="290" customWidth="1"/>
    <col min="1530" max="1764" width="9.140625" style="290"/>
    <col min="1765" max="1765" width="4.42578125" style="290" customWidth="1"/>
    <col min="1766" max="1766" width="1.7109375" style="290" customWidth="1"/>
    <col min="1767" max="1767" width="0.28515625" style="290" customWidth="1"/>
    <col min="1768" max="1769" width="0.85546875" style="290" customWidth="1"/>
    <col min="1770" max="1770" width="18.85546875" style="290" customWidth="1"/>
    <col min="1771" max="1771" width="6.28515625" style="290" customWidth="1"/>
    <col min="1772" max="1772" width="0.28515625" style="290" customWidth="1"/>
    <col min="1773" max="1773" width="9" style="290" customWidth="1"/>
    <col min="1774" max="1774" width="8.7109375" style="290" customWidth="1"/>
    <col min="1775" max="1775" width="10.5703125" style="290" customWidth="1"/>
    <col min="1776" max="1776" width="9.7109375" style="290" customWidth="1"/>
    <col min="1777" max="1777" width="10.5703125" style="290" customWidth="1"/>
    <col min="1778" max="1778" width="9.7109375" style="290" customWidth="1"/>
    <col min="1779" max="1779" width="10.5703125" style="290" customWidth="1"/>
    <col min="1780" max="1780" width="8.85546875" style="290" customWidth="1"/>
    <col min="1781" max="1781" width="10.5703125" style="290" customWidth="1"/>
    <col min="1782" max="1782" width="9.28515625" style="290" customWidth="1"/>
    <col min="1783" max="1783" width="10.5703125" style="290" customWidth="1"/>
    <col min="1784" max="1784" width="9.28515625" style="290" customWidth="1"/>
    <col min="1785" max="1785" width="10.5703125" style="290" customWidth="1"/>
    <col min="1786" max="2020" width="9.140625" style="290"/>
    <col min="2021" max="2021" width="4.42578125" style="290" customWidth="1"/>
    <col min="2022" max="2022" width="1.7109375" style="290" customWidth="1"/>
    <col min="2023" max="2023" width="0.28515625" style="290" customWidth="1"/>
    <col min="2024" max="2025" width="0.85546875" style="290" customWidth="1"/>
    <col min="2026" max="2026" width="18.85546875" style="290" customWidth="1"/>
    <col min="2027" max="2027" width="6.28515625" style="290" customWidth="1"/>
    <col min="2028" max="2028" width="0.28515625" style="290" customWidth="1"/>
    <col min="2029" max="2029" width="9" style="290" customWidth="1"/>
    <col min="2030" max="2030" width="8.7109375" style="290" customWidth="1"/>
    <col min="2031" max="2031" width="10.5703125" style="290" customWidth="1"/>
    <col min="2032" max="2032" width="9.7109375" style="290" customWidth="1"/>
    <col min="2033" max="2033" width="10.5703125" style="290" customWidth="1"/>
    <col min="2034" max="2034" width="9.7109375" style="290" customWidth="1"/>
    <col min="2035" max="2035" width="10.5703125" style="290" customWidth="1"/>
    <col min="2036" max="2036" width="8.85546875" style="290" customWidth="1"/>
    <col min="2037" max="2037" width="10.5703125" style="290" customWidth="1"/>
    <col min="2038" max="2038" width="9.28515625" style="290" customWidth="1"/>
    <col min="2039" max="2039" width="10.5703125" style="290" customWidth="1"/>
    <col min="2040" max="2040" width="9.28515625" style="290" customWidth="1"/>
    <col min="2041" max="2041" width="10.5703125" style="290" customWidth="1"/>
    <col min="2042" max="2276" width="9.140625" style="290"/>
    <col min="2277" max="2277" width="4.42578125" style="290" customWidth="1"/>
    <col min="2278" max="2278" width="1.7109375" style="290" customWidth="1"/>
    <col min="2279" max="2279" width="0.28515625" style="290" customWidth="1"/>
    <col min="2280" max="2281" width="0.85546875" style="290" customWidth="1"/>
    <col min="2282" max="2282" width="18.85546875" style="290" customWidth="1"/>
    <col min="2283" max="2283" width="6.28515625" style="290" customWidth="1"/>
    <col min="2284" max="2284" width="0.28515625" style="290" customWidth="1"/>
    <col min="2285" max="2285" width="9" style="290" customWidth="1"/>
    <col min="2286" max="2286" width="8.7109375" style="290" customWidth="1"/>
    <col min="2287" max="2287" width="10.5703125" style="290" customWidth="1"/>
    <col min="2288" max="2288" width="9.7109375" style="290" customWidth="1"/>
    <col min="2289" max="2289" width="10.5703125" style="290" customWidth="1"/>
    <col min="2290" max="2290" width="9.7109375" style="290" customWidth="1"/>
    <col min="2291" max="2291" width="10.5703125" style="290" customWidth="1"/>
    <col min="2292" max="2292" width="8.85546875" style="290" customWidth="1"/>
    <col min="2293" max="2293" width="10.5703125" style="290" customWidth="1"/>
    <col min="2294" max="2294" width="9.28515625" style="290" customWidth="1"/>
    <col min="2295" max="2295" width="10.5703125" style="290" customWidth="1"/>
    <col min="2296" max="2296" width="9.28515625" style="290" customWidth="1"/>
    <col min="2297" max="2297" width="10.5703125" style="290" customWidth="1"/>
    <col min="2298" max="2532" width="9.140625" style="290"/>
    <col min="2533" max="2533" width="4.42578125" style="290" customWidth="1"/>
    <col min="2534" max="2534" width="1.7109375" style="290" customWidth="1"/>
    <col min="2535" max="2535" width="0.28515625" style="290" customWidth="1"/>
    <col min="2536" max="2537" width="0.85546875" style="290" customWidth="1"/>
    <col min="2538" max="2538" width="18.85546875" style="290" customWidth="1"/>
    <col min="2539" max="2539" width="6.28515625" style="290" customWidth="1"/>
    <col min="2540" max="2540" width="0.28515625" style="290" customWidth="1"/>
    <col min="2541" max="2541" width="9" style="290" customWidth="1"/>
    <col min="2542" max="2542" width="8.7109375" style="290" customWidth="1"/>
    <col min="2543" max="2543" width="10.5703125" style="290" customWidth="1"/>
    <col min="2544" max="2544" width="9.7109375" style="290" customWidth="1"/>
    <col min="2545" max="2545" width="10.5703125" style="290" customWidth="1"/>
    <col min="2546" max="2546" width="9.7109375" style="290" customWidth="1"/>
    <col min="2547" max="2547" width="10.5703125" style="290" customWidth="1"/>
    <col min="2548" max="2548" width="8.85546875" style="290" customWidth="1"/>
    <col min="2549" max="2549" width="10.5703125" style="290" customWidth="1"/>
    <col min="2550" max="2550" width="9.28515625" style="290" customWidth="1"/>
    <col min="2551" max="2551" width="10.5703125" style="290" customWidth="1"/>
    <col min="2552" max="2552" width="9.28515625" style="290" customWidth="1"/>
    <col min="2553" max="2553" width="10.5703125" style="290" customWidth="1"/>
    <col min="2554" max="2788" width="9.140625" style="290"/>
    <col min="2789" max="2789" width="4.42578125" style="290" customWidth="1"/>
    <col min="2790" max="2790" width="1.7109375" style="290" customWidth="1"/>
    <col min="2791" max="2791" width="0.28515625" style="290" customWidth="1"/>
    <col min="2792" max="2793" width="0.85546875" style="290" customWidth="1"/>
    <col min="2794" max="2794" width="18.85546875" style="290" customWidth="1"/>
    <col min="2795" max="2795" width="6.28515625" style="290" customWidth="1"/>
    <col min="2796" max="2796" width="0.28515625" style="290" customWidth="1"/>
    <col min="2797" max="2797" width="9" style="290" customWidth="1"/>
    <col min="2798" max="2798" width="8.7109375" style="290" customWidth="1"/>
    <col min="2799" max="2799" width="10.5703125" style="290" customWidth="1"/>
    <col min="2800" max="2800" width="9.7109375" style="290" customWidth="1"/>
    <col min="2801" max="2801" width="10.5703125" style="290" customWidth="1"/>
    <col min="2802" max="2802" width="9.7109375" style="290" customWidth="1"/>
    <col min="2803" max="2803" width="10.5703125" style="290" customWidth="1"/>
    <col min="2804" max="2804" width="8.85546875" style="290" customWidth="1"/>
    <col min="2805" max="2805" width="10.5703125" style="290" customWidth="1"/>
    <col min="2806" max="2806" width="9.28515625" style="290" customWidth="1"/>
    <col min="2807" max="2807" width="10.5703125" style="290" customWidth="1"/>
    <col min="2808" max="2808" width="9.28515625" style="290" customWidth="1"/>
    <col min="2809" max="2809" width="10.5703125" style="290" customWidth="1"/>
    <col min="2810" max="3044" width="9.140625" style="290"/>
    <col min="3045" max="3045" width="4.42578125" style="290" customWidth="1"/>
    <col min="3046" max="3046" width="1.7109375" style="290" customWidth="1"/>
    <col min="3047" max="3047" width="0.28515625" style="290" customWidth="1"/>
    <col min="3048" max="3049" width="0.85546875" style="290" customWidth="1"/>
    <col min="3050" max="3050" width="18.85546875" style="290" customWidth="1"/>
    <col min="3051" max="3051" width="6.28515625" style="290" customWidth="1"/>
    <col min="3052" max="3052" width="0.28515625" style="290" customWidth="1"/>
    <col min="3053" max="3053" width="9" style="290" customWidth="1"/>
    <col min="3054" max="3054" width="8.7109375" style="290" customWidth="1"/>
    <col min="3055" max="3055" width="10.5703125" style="290" customWidth="1"/>
    <col min="3056" max="3056" width="9.7109375" style="290" customWidth="1"/>
    <col min="3057" max="3057" width="10.5703125" style="290" customWidth="1"/>
    <col min="3058" max="3058" width="9.7109375" style="290" customWidth="1"/>
    <col min="3059" max="3059" width="10.5703125" style="290" customWidth="1"/>
    <col min="3060" max="3060" width="8.85546875" style="290" customWidth="1"/>
    <col min="3061" max="3061" width="10.5703125" style="290" customWidth="1"/>
    <col min="3062" max="3062" width="9.28515625" style="290" customWidth="1"/>
    <col min="3063" max="3063" width="10.5703125" style="290" customWidth="1"/>
    <col min="3064" max="3064" width="9.28515625" style="290" customWidth="1"/>
    <col min="3065" max="3065" width="10.5703125" style="290" customWidth="1"/>
    <col min="3066" max="3300" width="9.140625" style="290"/>
    <col min="3301" max="3301" width="4.42578125" style="290" customWidth="1"/>
    <col min="3302" max="3302" width="1.7109375" style="290" customWidth="1"/>
    <col min="3303" max="3303" width="0.28515625" style="290" customWidth="1"/>
    <col min="3304" max="3305" width="0.85546875" style="290" customWidth="1"/>
    <col min="3306" max="3306" width="18.85546875" style="290" customWidth="1"/>
    <col min="3307" max="3307" width="6.28515625" style="290" customWidth="1"/>
    <col min="3308" max="3308" width="0.28515625" style="290" customWidth="1"/>
    <col min="3309" max="3309" width="9" style="290" customWidth="1"/>
    <col min="3310" max="3310" width="8.7109375" style="290" customWidth="1"/>
    <col min="3311" max="3311" width="10.5703125" style="290" customWidth="1"/>
    <col min="3312" max="3312" width="9.7109375" style="290" customWidth="1"/>
    <col min="3313" max="3313" width="10.5703125" style="290" customWidth="1"/>
    <col min="3314" max="3314" width="9.7109375" style="290" customWidth="1"/>
    <col min="3315" max="3315" width="10.5703125" style="290" customWidth="1"/>
    <col min="3316" max="3316" width="8.85546875" style="290" customWidth="1"/>
    <col min="3317" max="3317" width="10.5703125" style="290" customWidth="1"/>
    <col min="3318" max="3318" width="9.28515625" style="290" customWidth="1"/>
    <col min="3319" max="3319" width="10.5703125" style="290" customWidth="1"/>
    <col min="3320" max="3320" width="9.28515625" style="290" customWidth="1"/>
    <col min="3321" max="3321" width="10.5703125" style="290" customWidth="1"/>
    <col min="3322" max="3556" width="9.140625" style="290"/>
    <col min="3557" max="3557" width="4.42578125" style="290" customWidth="1"/>
    <col min="3558" max="3558" width="1.7109375" style="290" customWidth="1"/>
    <col min="3559" max="3559" width="0.28515625" style="290" customWidth="1"/>
    <col min="3560" max="3561" width="0.85546875" style="290" customWidth="1"/>
    <col min="3562" max="3562" width="18.85546875" style="290" customWidth="1"/>
    <col min="3563" max="3563" width="6.28515625" style="290" customWidth="1"/>
    <col min="3564" max="3564" width="0.28515625" style="290" customWidth="1"/>
    <col min="3565" max="3565" width="9" style="290" customWidth="1"/>
    <col min="3566" max="3566" width="8.7109375" style="290" customWidth="1"/>
    <col min="3567" max="3567" width="10.5703125" style="290" customWidth="1"/>
    <col min="3568" max="3568" width="9.7109375" style="290" customWidth="1"/>
    <col min="3569" max="3569" width="10.5703125" style="290" customWidth="1"/>
    <col min="3570" max="3570" width="9.7109375" style="290" customWidth="1"/>
    <col min="3571" max="3571" width="10.5703125" style="290" customWidth="1"/>
    <col min="3572" max="3572" width="8.85546875" style="290" customWidth="1"/>
    <col min="3573" max="3573" width="10.5703125" style="290" customWidth="1"/>
    <col min="3574" max="3574" width="9.28515625" style="290" customWidth="1"/>
    <col min="3575" max="3575" width="10.5703125" style="290" customWidth="1"/>
    <col min="3576" max="3576" width="9.28515625" style="290" customWidth="1"/>
    <col min="3577" max="3577" width="10.5703125" style="290" customWidth="1"/>
    <col min="3578" max="3812" width="9.140625" style="290"/>
    <col min="3813" max="3813" width="4.42578125" style="290" customWidth="1"/>
    <col min="3814" max="3814" width="1.7109375" style="290" customWidth="1"/>
    <col min="3815" max="3815" width="0.28515625" style="290" customWidth="1"/>
    <col min="3816" max="3817" width="0.85546875" style="290" customWidth="1"/>
    <col min="3818" max="3818" width="18.85546875" style="290" customWidth="1"/>
    <col min="3819" max="3819" width="6.28515625" style="290" customWidth="1"/>
    <col min="3820" max="3820" width="0.28515625" style="290" customWidth="1"/>
    <col min="3821" max="3821" width="9" style="290" customWidth="1"/>
    <col min="3822" max="3822" width="8.7109375" style="290" customWidth="1"/>
    <col min="3823" max="3823" width="10.5703125" style="290" customWidth="1"/>
    <col min="3824" max="3824" width="9.7109375" style="290" customWidth="1"/>
    <col min="3825" max="3825" width="10.5703125" style="290" customWidth="1"/>
    <col min="3826" max="3826" width="9.7109375" style="290" customWidth="1"/>
    <col min="3827" max="3827" width="10.5703125" style="290" customWidth="1"/>
    <col min="3828" max="3828" width="8.85546875" style="290" customWidth="1"/>
    <col min="3829" max="3829" width="10.5703125" style="290" customWidth="1"/>
    <col min="3830" max="3830" width="9.28515625" style="290" customWidth="1"/>
    <col min="3831" max="3831" width="10.5703125" style="290" customWidth="1"/>
    <col min="3832" max="3832" width="9.28515625" style="290" customWidth="1"/>
    <col min="3833" max="3833" width="10.5703125" style="290" customWidth="1"/>
    <col min="3834" max="4068" width="9.140625" style="290"/>
    <col min="4069" max="4069" width="4.42578125" style="290" customWidth="1"/>
    <col min="4070" max="4070" width="1.7109375" style="290" customWidth="1"/>
    <col min="4071" max="4071" width="0.28515625" style="290" customWidth="1"/>
    <col min="4072" max="4073" width="0.85546875" style="290" customWidth="1"/>
    <col min="4074" max="4074" width="18.85546875" style="290" customWidth="1"/>
    <col min="4075" max="4075" width="6.28515625" style="290" customWidth="1"/>
    <col min="4076" max="4076" width="0.28515625" style="290" customWidth="1"/>
    <col min="4077" max="4077" width="9" style="290" customWidth="1"/>
    <col min="4078" max="4078" width="8.7109375" style="290" customWidth="1"/>
    <col min="4079" max="4079" width="10.5703125" style="290" customWidth="1"/>
    <col min="4080" max="4080" width="9.7109375" style="290" customWidth="1"/>
    <col min="4081" max="4081" width="10.5703125" style="290" customWidth="1"/>
    <col min="4082" max="4082" width="9.7109375" style="290" customWidth="1"/>
    <col min="4083" max="4083" width="10.5703125" style="290" customWidth="1"/>
    <col min="4084" max="4084" width="8.85546875" style="290" customWidth="1"/>
    <col min="4085" max="4085" width="10.5703125" style="290" customWidth="1"/>
    <col min="4086" max="4086" width="9.28515625" style="290" customWidth="1"/>
    <col min="4087" max="4087" width="10.5703125" style="290" customWidth="1"/>
    <col min="4088" max="4088" width="9.28515625" style="290" customWidth="1"/>
    <col min="4089" max="4089" width="10.5703125" style="290" customWidth="1"/>
    <col min="4090" max="4324" width="9.140625" style="290"/>
    <col min="4325" max="4325" width="4.42578125" style="290" customWidth="1"/>
    <col min="4326" max="4326" width="1.7109375" style="290" customWidth="1"/>
    <col min="4327" max="4327" width="0.28515625" style="290" customWidth="1"/>
    <col min="4328" max="4329" width="0.85546875" style="290" customWidth="1"/>
    <col min="4330" max="4330" width="18.85546875" style="290" customWidth="1"/>
    <col min="4331" max="4331" width="6.28515625" style="290" customWidth="1"/>
    <col min="4332" max="4332" width="0.28515625" style="290" customWidth="1"/>
    <col min="4333" max="4333" width="9" style="290" customWidth="1"/>
    <col min="4334" max="4334" width="8.7109375" style="290" customWidth="1"/>
    <col min="4335" max="4335" width="10.5703125" style="290" customWidth="1"/>
    <col min="4336" max="4336" width="9.7109375" style="290" customWidth="1"/>
    <col min="4337" max="4337" width="10.5703125" style="290" customWidth="1"/>
    <col min="4338" max="4338" width="9.7109375" style="290" customWidth="1"/>
    <col min="4339" max="4339" width="10.5703125" style="290" customWidth="1"/>
    <col min="4340" max="4340" width="8.85546875" style="290" customWidth="1"/>
    <col min="4341" max="4341" width="10.5703125" style="290" customWidth="1"/>
    <col min="4342" max="4342" width="9.28515625" style="290" customWidth="1"/>
    <col min="4343" max="4343" width="10.5703125" style="290" customWidth="1"/>
    <col min="4344" max="4344" width="9.28515625" style="290" customWidth="1"/>
    <col min="4345" max="4345" width="10.5703125" style="290" customWidth="1"/>
    <col min="4346" max="4580" width="9.140625" style="290"/>
    <col min="4581" max="4581" width="4.42578125" style="290" customWidth="1"/>
    <col min="4582" max="4582" width="1.7109375" style="290" customWidth="1"/>
    <col min="4583" max="4583" width="0.28515625" style="290" customWidth="1"/>
    <col min="4584" max="4585" width="0.85546875" style="290" customWidth="1"/>
    <col min="4586" max="4586" width="18.85546875" style="290" customWidth="1"/>
    <col min="4587" max="4587" width="6.28515625" style="290" customWidth="1"/>
    <col min="4588" max="4588" width="0.28515625" style="290" customWidth="1"/>
    <col min="4589" max="4589" width="9" style="290" customWidth="1"/>
    <col min="4590" max="4590" width="8.7109375" style="290" customWidth="1"/>
    <col min="4591" max="4591" width="10.5703125" style="290" customWidth="1"/>
    <col min="4592" max="4592" width="9.7109375" style="290" customWidth="1"/>
    <col min="4593" max="4593" width="10.5703125" style="290" customWidth="1"/>
    <col min="4594" max="4594" width="9.7109375" style="290" customWidth="1"/>
    <col min="4595" max="4595" width="10.5703125" style="290" customWidth="1"/>
    <col min="4596" max="4596" width="8.85546875" style="290" customWidth="1"/>
    <col min="4597" max="4597" width="10.5703125" style="290" customWidth="1"/>
    <col min="4598" max="4598" width="9.28515625" style="290" customWidth="1"/>
    <col min="4599" max="4599" width="10.5703125" style="290" customWidth="1"/>
    <col min="4600" max="4600" width="9.28515625" style="290" customWidth="1"/>
    <col min="4601" max="4601" width="10.5703125" style="290" customWidth="1"/>
    <col min="4602" max="4836" width="9.140625" style="290"/>
    <col min="4837" max="4837" width="4.42578125" style="290" customWidth="1"/>
    <col min="4838" max="4838" width="1.7109375" style="290" customWidth="1"/>
    <col min="4839" max="4839" width="0.28515625" style="290" customWidth="1"/>
    <col min="4840" max="4841" width="0.85546875" style="290" customWidth="1"/>
    <col min="4842" max="4842" width="18.85546875" style="290" customWidth="1"/>
    <col min="4843" max="4843" width="6.28515625" style="290" customWidth="1"/>
    <col min="4844" max="4844" width="0.28515625" style="290" customWidth="1"/>
    <col min="4845" max="4845" width="9" style="290" customWidth="1"/>
    <col min="4846" max="4846" width="8.7109375" style="290" customWidth="1"/>
    <col min="4847" max="4847" width="10.5703125" style="290" customWidth="1"/>
    <col min="4848" max="4848" width="9.7109375" style="290" customWidth="1"/>
    <col min="4849" max="4849" width="10.5703125" style="290" customWidth="1"/>
    <col min="4850" max="4850" width="9.7109375" style="290" customWidth="1"/>
    <col min="4851" max="4851" width="10.5703125" style="290" customWidth="1"/>
    <col min="4852" max="4852" width="8.85546875" style="290" customWidth="1"/>
    <col min="4853" max="4853" width="10.5703125" style="290" customWidth="1"/>
    <col min="4854" max="4854" width="9.28515625" style="290" customWidth="1"/>
    <col min="4855" max="4855" width="10.5703125" style="290" customWidth="1"/>
    <col min="4856" max="4856" width="9.28515625" style="290" customWidth="1"/>
    <col min="4857" max="4857" width="10.5703125" style="290" customWidth="1"/>
    <col min="4858" max="5092" width="9.140625" style="290"/>
    <col min="5093" max="5093" width="4.42578125" style="290" customWidth="1"/>
    <col min="5094" max="5094" width="1.7109375" style="290" customWidth="1"/>
    <col min="5095" max="5095" width="0.28515625" style="290" customWidth="1"/>
    <col min="5096" max="5097" width="0.85546875" style="290" customWidth="1"/>
    <col min="5098" max="5098" width="18.85546875" style="290" customWidth="1"/>
    <col min="5099" max="5099" width="6.28515625" style="290" customWidth="1"/>
    <col min="5100" max="5100" width="0.28515625" style="290" customWidth="1"/>
    <col min="5101" max="5101" width="9" style="290" customWidth="1"/>
    <col min="5102" max="5102" width="8.7109375" style="290" customWidth="1"/>
    <col min="5103" max="5103" width="10.5703125" style="290" customWidth="1"/>
    <col min="5104" max="5104" width="9.7109375" style="290" customWidth="1"/>
    <col min="5105" max="5105" width="10.5703125" style="290" customWidth="1"/>
    <col min="5106" max="5106" width="9.7109375" style="290" customWidth="1"/>
    <col min="5107" max="5107" width="10.5703125" style="290" customWidth="1"/>
    <col min="5108" max="5108" width="8.85546875" style="290" customWidth="1"/>
    <col min="5109" max="5109" width="10.5703125" style="290" customWidth="1"/>
    <col min="5110" max="5110" width="9.28515625" style="290" customWidth="1"/>
    <col min="5111" max="5111" width="10.5703125" style="290" customWidth="1"/>
    <col min="5112" max="5112" width="9.28515625" style="290" customWidth="1"/>
    <col min="5113" max="5113" width="10.5703125" style="290" customWidth="1"/>
    <col min="5114" max="5348" width="9.140625" style="290"/>
    <col min="5349" max="5349" width="4.42578125" style="290" customWidth="1"/>
    <col min="5350" max="5350" width="1.7109375" style="290" customWidth="1"/>
    <col min="5351" max="5351" width="0.28515625" style="290" customWidth="1"/>
    <col min="5352" max="5353" width="0.85546875" style="290" customWidth="1"/>
    <col min="5354" max="5354" width="18.85546875" style="290" customWidth="1"/>
    <col min="5355" max="5355" width="6.28515625" style="290" customWidth="1"/>
    <col min="5356" max="5356" width="0.28515625" style="290" customWidth="1"/>
    <col min="5357" max="5357" width="9" style="290" customWidth="1"/>
    <col min="5358" max="5358" width="8.7109375" style="290" customWidth="1"/>
    <col min="5359" max="5359" width="10.5703125" style="290" customWidth="1"/>
    <col min="5360" max="5360" width="9.7109375" style="290" customWidth="1"/>
    <col min="5361" max="5361" width="10.5703125" style="290" customWidth="1"/>
    <col min="5362" max="5362" width="9.7109375" style="290" customWidth="1"/>
    <col min="5363" max="5363" width="10.5703125" style="290" customWidth="1"/>
    <col min="5364" max="5364" width="8.85546875" style="290" customWidth="1"/>
    <col min="5365" max="5365" width="10.5703125" style="290" customWidth="1"/>
    <col min="5366" max="5366" width="9.28515625" style="290" customWidth="1"/>
    <col min="5367" max="5367" width="10.5703125" style="290" customWidth="1"/>
    <col min="5368" max="5368" width="9.28515625" style="290" customWidth="1"/>
    <col min="5369" max="5369" width="10.5703125" style="290" customWidth="1"/>
    <col min="5370" max="5604" width="9.140625" style="290"/>
    <col min="5605" max="5605" width="4.42578125" style="290" customWidth="1"/>
    <col min="5606" max="5606" width="1.7109375" style="290" customWidth="1"/>
    <col min="5607" max="5607" width="0.28515625" style="290" customWidth="1"/>
    <col min="5608" max="5609" width="0.85546875" style="290" customWidth="1"/>
    <col min="5610" max="5610" width="18.85546875" style="290" customWidth="1"/>
    <col min="5611" max="5611" width="6.28515625" style="290" customWidth="1"/>
    <col min="5612" max="5612" width="0.28515625" style="290" customWidth="1"/>
    <col min="5613" max="5613" width="9" style="290" customWidth="1"/>
    <col min="5614" max="5614" width="8.7109375" style="290" customWidth="1"/>
    <col min="5615" max="5615" width="10.5703125" style="290" customWidth="1"/>
    <col min="5616" max="5616" width="9.7109375" style="290" customWidth="1"/>
    <col min="5617" max="5617" width="10.5703125" style="290" customWidth="1"/>
    <col min="5618" max="5618" width="9.7109375" style="290" customWidth="1"/>
    <col min="5619" max="5619" width="10.5703125" style="290" customWidth="1"/>
    <col min="5620" max="5620" width="8.85546875" style="290" customWidth="1"/>
    <col min="5621" max="5621" width="10.5703125" style="290" customWidth="1"/>
    <col min="5622" max="5622" width="9.28515625" style="290" customWidth="1"/>
    <col min="5623" max="5623" width="10.5703125" style="290" customWidth="1"/>
    <col min="5624" max="5624" width="9.28515625" style="290" customWidth="1"/>
    <col min="5625" max="5625" width="10.5703125" style="290" customWidth="1"/>
    <col min="5626" max="5860" width="9.140625" style="290"/>
    <col min="5861" max="5861" width="4.42578125" style="290" customWidth="1"/>
    <col min="5862" max="5862" width="1.7109375" style="290" customWidth="1"/>
    <col min="5863" max="5863" width="0.28515625" style="290" customWidth="1"/>
    <col min="5864" max="5865" width="0.85546875" style="290" customWidth="1"/>
    <col min="5866" max="5866" width="18.85546875" style="290" customWidth="1"/>
    <col min="5867" max="5867" width="6.28515625" style="290" customWidth="1"/>
    <col min="5868" max="5868" width="0.28515625" style="290" customWidth="1"/>
    <col min="5869" max="5869" width="9" style="290" customWidth="1"/>
    <col min="5870" max="5870" width="8.7109375" style="290" customWidth="1"/>
    <col min="5871" max="5871" width="10.5703125" style="290" customWidth="1"/>
    <col min="5872" max="5872" width="9.7109375" style="290" customWidth="1"/>
    <col min="5873" max="5873" width="10.5703125" style="290" customWidth="1"/>
    <col min="5874" max="5874" width="9.7109375" style="290" customWidth="1"/>
    <col min="5875" max="5875" width="10.5703125" style="290" customWidth="1"/>
    <col min="5876" max="5876" width="8.85546875" style="290" customWidth="1"/>
    <col min="5877" max="5877" width="10.5703125" style="290" customWidth="1"/>
    <col min="5878" max="5878" width="9.28515625" style="290" customWidth="1"/>
    <col min="5879" max="5879" width="10.5703125" style="290" customWidth="1"/>
    <col min="5880" max="5880" width="9.28515625" style="290" customWidth="1"/>
    <col min="5881" max="5881" width="10.5703125" style="290" customWidth="1"/>
    <col min="5882" max="6116" width="9.140625" style="290"/>
    <col min="6117" max="6117" width="4.42578125" style="290" customWidth="1"/>
    <col min="6118" max="6118" width="1.7109375" style="290" customWidth="1"/>
    <col min="6119" max="6119" width="0.28515625" style="290" customWidth="1"/>
    <col min="6120" max="6121" width="0.85546875" style="290" customWidth="1"/>
    <col min="6122" max="6122" width="18.85546875" style="290" customWidth="1"/>
    <col min="6123" max="6123" width="6.28515625" style="290" customWidth="1"/>
    <col min="6124" max="6124" width="0.28515625" style="290" customWidth="1"/>
    <col min="6125" max="6125" width="9" style="290" customWidth="1"/>
    <col min="6126" max="6126" width="8.7109375" style="290" customWidth="1"/>
    <col min="6127" max="6127" width="10.5703125" style="290" customWidth="1"/>
    <col min="6128" max="6128" width="9.7109375" style="290" customWidth="1"/>
    <col min="6129" max="6129" width="10.5703125" style="290" customWidth="1"/>
    <col min="6130" max="6130" width="9.7109375" style="290" customWidth="1"/>
    <col min="6131" max="6131" width="10.5703125" style="290" customWidth="1"/>
    <col min="6132" max="6132" width="8.85546875" style="290" customWidth="1"/>
    <col min="6133" max="6133" width="10.5703125" style="290" customWidth="1"/>
    <col min="6134" max="6134" width="9.28515625" style="290" customWidth="1"/>
    <col min="6135" max="6135" width="10.5703125" style="290" customWidth="1"/>
    <col min="6136" max="6136" width="9.28515625" style="290" customWidth="1"/>
    <col min="6137" max="6137" width="10.5703125" style="290" customWidth="1"/>
    <col min="6138" max="6372" width="9.140625" style="290"/>
    <col min="6373" max="6373" width="4.42578125" style="290" customWidth="1"/>
    <col min="6374" max="6374" width="1.7109375" style="290" customWidth="1"/>
    <col min="6375" max="6375" width="0.28515625" style="290" customWidth="1"/>
    <col min="6376" max="6377" width="0.85546875" style="290" customWidth="1"/>
    <col min="6378" max="6378" width="18.85546875" style="290" customWidth="1"/>
    <col min="6379" max="6379" width="6.28515625" style="290" customWidth="1"/>
    <col min="6380" max="6380" width="0.28515625" style="290" customWidth="1"/>
    <col min="6381" max="6381" width="9" style="290" customWidth="1"/>
    <col min="6382" max="6382" width="8.7109375" style="290" customWidth="1"/>
    <col min="6383" max="6383" width="10.5703125" style="290" customWidth="1"/>
    <col min="6384" max="6384" width="9.7109375" style="290" customWidth="1"/>
    <col min="6385" max="6385" width="10.5703125" style="290" customWidth="1"/>
    <col min="6386" max="6386" width="9.7109375" style="290" customWidth="1"/>
    <col min="6387" max="6387" width="10.5703125" style="290" customWidth="1"/>
    <col min="6388" max="6388" width="8.85546875" style="290" customWidth="1"/>
    <col min="6389" max="6389" width="10.5703125" style="290" customWidth="1"/>
    <col min="6390" max="6390" width="9.28515625" style="290" customWidth="1"/>
    <col min="6391" max="6391" width="10.5703125" style="290" customWidth="1"/>
    <col min="6392" max="6392" width="9.28515625" style="290" customWidth="1"/>
    <col min="6393" max="6393" width="10.5703125" style="290" customWidth="1"/>
    <col min="6394" max="6628" width="9.140625" style="290"/>
    <col min="6629" max="6629" width="4.42578125" style="290" customWidth="1"/>
    <col min="6630" max="6630" width="1.7109375" style="290" customWidth="1"/>
    <col min="6631" max="6631" width="0.28515625" style="290" customWidth="1"/>
    <col min="6632" max="6633" width="0.85546875" style="290" customWidth="1"/>
    <col min="6634" max="6634" width="18.85546875" style="290" customWidth="1"/>
    <col min="6635" max="6635" width="6.28515625" style="290" customWidth="1"/>
    <col min="6636" max="6636" width="0.28515625" style="290" customWidth="1"/>
    <col min="6637" max="6637" width="9" style="290" customWidth="1"/>
    <col min="6638" max="6638" width="8.7109375" style="290" customWidth="1"/>
    <col min="6639" max="6639" width="10.5703125" style="290" customWidth="1"/>
    <col min="6640" max="6640" width="9.7109375" style="290" customWidth="1"/>
    <col min="6641" max="6641" width="10.5703125" style="290" customWidth="1"/>
    <col min="6642" max="6642" width="9.7109375" style="290" customWidth="1"/>
    <col min="6643" max="6643" width="10.5703125" style="290" customWidth="1"/>
    <col min="6644" max="6644" width="8.85546875" style="290" customWidth="1"/>
    <col min="6645" max="6645" width="10.5703125" style="290" customWidth="1"/>
    <col min="6646" max="6646" width="9.28515625" style="290" customWidth="1"/>
    <col min="6647" max="6647" width="10.5703125" style="290" customWidth="1"/>
    <col min="6648" max="6648" width="9.28515625" style="290" customWidth="1"/>
    <col min="6649" max="6649" width="10.5703125" style="290" customWidth="1"/>
    <col min="6650" max="6884" width="9.140625" style="290"/>
    <col min="6885" max="6885" width="4.42578125" style="290" customWidth="1"/>
    <col min="6886" max="6886" width="1.7109375" style="290" customWidth="1"/>
    <col min="6887" max="6887" width="0.28515625" style="290" customWidth="1"/>
    <col min="6888" max="6889" width="0.85546875" style="290" customWidth="1"/>
    <col min="6890" max="6890" width="18.85546875" style="290" customWidth="1"/>
    <col min="6891" max="6891" width="6.28515625" style="290" customWidth="1"/>
    <col min="6892" max="6892" width="0.28515625" style="290" customWidth="1"/>
    <col min="6893" max="6893" width="9" style="290" customWidth="1"/>
    <col min="6894" max="6894" width="8.7109375" style="290" customWidth="1"/>
    <col min="6895" max="6895" width="10.5703125" style="290" customWidth="1"/>
    <col min="6896" max="6896" width="9.7109375" style="290" customWidth="1"/>
    <col min="6897" max="6897" width="10.5703125" style="290" customWidth="1"/>
    <col min="6898" max="6898" width="9.7109375" style="290" customWidth="1"/>
    <col min="6899" max="6899" width="10.5703125" style="290" customWidth="1"/>
    <col min="6900" max="6900" width="8.85546875" style="290" customWidth="1"/>
    <col min="6901" max="6901" width="10.5703125" style="290" customWidth="1"/>
    <col min="6902" max="6902" width="9.28515625" style="290" customWidth="1"/>
    <col min="6903" max="6903" width="10.5703125" style="290" customWidth="1"/>
    <col min="6904" max="6904" width="9.28515625" style="290" customWidth="1"/>
    <col min="6905" max="6905" width="10.5703125" style="290" customWidth="1"/>
    <col min="6906" max="7140" width="9.140625" style="290"/>
    <col min="7141" max="7141" width="4.42578125" style="290" customWidth="1"/>
    <col min="7142" max="7142" width="1.7109375" style="290" customWidth="1"/>
    <col min="7143" max="7143" width="0.28515625" style="290" customWidth="1"/>
    <col min="7144" max="7145" width="0.85546875" style="290" customWidth="1"/>
    <col min="7146" max="7146" width="18.85546875" style="290" customWidth="1"/>
    <col min="7147" max="7147" width="6.28515625" style="290" customWidth="1"/>
    <col min="7148" max="7148" width="0.28515625" style="290" customWidth="1"/>
    <col min="7149" max="7149" width="9" style="290" customWidth="1"/>
    <col min="7150" max="7150" width="8.7109375" style="290" customWidth="1"/>
    <col min="7151" max="7151" width="10.5703125" style="290" customWidth="1"/>
    <col min="7152" max="7152" width="9.7109375" style="290" customWidth="1"/>
    <col min="7153" max="7153" width="10.5703125" style="290" customWidth="1"/>
    <col min="7154" max="7154" width="9.7109375" style="290" customWidth="1"/>
    <col min="7155" max="7155" width="10.5703125" style="290" customWidth="1"/>
    <col min="7156" max="7156" width="8.85546875" style="290" customWidth="1"/>
    <col min="7157" max="7157" width="10.5703125" style="290" customWidth="1"/>
    <col min="7158" max="7158" width="9.28515625" style="290" customWidth="1"/>
    <col min="7159" max="7159" width="10.5703125" style="290" customWidth="1"/>
    <col min="7160" max="7160" width="9.28515625" style="290" customWidth="1"/>
    <col min="7161" max="7161" width="10.5703125" style="290" customWidth="1"/>
    <col min="7162" max="7396" width="9.140625" style="290"/>
    <col min="7397" max="7397" width="4.42578125" style="290" customWidth="1"/>
    <col min="7398" max="7398" width="1.7109375" style="290" customWidth="1"/>
    <col min="7399" max="7399" width="0.28515625" style="290" customWidth="1"/>
    <col min="7400" max="7401" width="0.85546875" style="290" customWidth="1"/>
    <col min="7402" max="7402" width="18.85546875" style="290" customWidth="1"/>
    <col min="7403" max="7403" width="6.28515625" style="290" customWidth="1"/>
    <col min="7404" max="7404" width="0.28515625" style="290" customWidth="1"/>
    <col min="7405" max="7405" width="9" style="290" customWidth="1"/>
    <col min="7406" max="7406" width="8.7109375" style="290" customWidth="1"/>
    <col min="7407" max="7407" width="10.5703125" style="290" customWidth="1"/>
    <col min="7408" max="7408" width="9.7109375" style="290" customWidth="1"/>
    <col min="7409" max="7409" width="10.5703125" style="290" customWidth="1"/>
    <col min="7410" max="7410" width="9.7109375" style="290" customWidth="1"/>
    <col min="7411" max="7411" width="10.5703125" style="290" customWidth="1"/>
    <col min="7412" max="7412" width="8.85546875" style="290" customWidth="1"/>
    <col min="7413" max="7413" width="10.5703125" style="290" customWidth="1"/>
    <col min="7414" max="7414" width="9.28515625" style="290" customWidth="1"/>
    <col min="7415" max="7415" width="10.5703125" style="290" customWidth="1"/>
    <col min="7416" max="7416" width="9.28515625" style="290" customWidth="1"/>
    <col min="7417" max="7417" width="10.5703125" style="290" customWidth="1"/>
    <col min="7418" max="7652" width="9.140625" style="290"/>
    <col min="7653" max="7653" width="4.42578125" style="290" customWidth="1"/>
    <col min="7654" max="7654" width="1.7109375" style="290" customWidth="1"/>
    <col min="7655" max="7655" width="0.28515625" style="290" customWidth="1"/>
    <col min="7656" max="7657" width="0.85546875" style="290" customWidth="1"/>
    <col min="7658" max="7658" width="18.85546875" style="290" customWidth="1"/>
    <col min="7659" max="7659" width="6.28515625" style="290" customWidth="1"/>
    <col min="7660" max="7660" width="0.28515625" style="290" customWidth="1"/>
    <col min="7661" max="7661" width="9" style="290" customWidth="1"/>
    <col min="7662" max="7662" width="8.7109375" style="290" customWidth="1"/>
    <col min="7663" max="7663" width="10.5703125" style="290" customWidth="1"/>
    <col min="7664" max="7664" width="9.7109375" style="290" customWidth="1"/>
    <col min="7665" max="7665" width="10.5703125" style="290" customWidth="1"/>
    <col min="7666" max="7666" width="9.7109375" style="290" customWidth="1"/>
    <col min="7667" max="7667" width="10.5703125" style="290" customWidth="1"/>
    <col min="7668" max="7668" width="8.85546875" style="290" customWidth="1"/>
    <col min="7669" max="7669" width="10.5703125" style="290" customWidth="1"/>
    <col min="7670" max="7670" width="9.28515625" style="290" customWidth="1"/>
    <col min="7671" max="7671" width="10.5703125" style="290" customWidth="1"/>
    <col min="7672" max="7672" width="9.28515625" style="290" customWidth="1"/>
    <col min="7673" max="7673" width="10.5703125" style="290" customWidth="1"/>
    <col min="7674" max="7908" width="9.140625" style="290"/>
    <col min="7909" max="7909" width="4.42578125" style="290" customWidth="1"/>
    <col min="7910" max="7910" width="1.7109375" style="290" customWidth="1"/>
    <col min="7911" max="7911" width="0.28515625" style="290" customWidth="1"/>
    <col min="7912" max="7913" width="0.85546875" style="290" customWidth="1"/>
    <col min="7914" max="7914" width="18.85546875" style="290" customWidth="1"/>
    <col min="7915" max="7915" width="6.28515625" style="290" customWidth="1"/>
    <col min="7916" max="7916" width="0.28515625" style="290" customWidth="1"/>
    <col min="7917" max="7917" width="9" style="290" customWidth="1"/>
    <col min="7918" max="7918" width="8.7109375" style="290" customWidth="1"/>
    <col min="7919" max="7919" width="10.5703125" style="290" customWidth="1"/>
    <col min="7920" max="7920" width="9.7109375" style="290" customWidth="1"/>
    <col min="7921" max="7921" width="10.5703125" style="290" customWidth="1"/>
    <col min="7922" max="7922" width="9.7109375" style="290" customWidth="1"/>
    <col min="7923" max="7923" width="10.5703125" style="290" customWidth="1"/>
    <col min="7924" max="7924" width="8.85546875" style="290" customWidth="1"/>
    <col min="7925" max="7925" width="10.5703125" style="290" customWidth="1"/>
    <col min="7926" max="7926" width="9.28515625" style="290" customWidth="1"/>
    <col min="7927" max="7927" width="10.5703125" style="290" customWidth="1"/>
    <col min="7928" max="7928" width="9.28515625" style="290" customWidth="1"/>
    <col min="7929" max="7929" width="10.5703125" style="290" customWidth="1"/>
    <col min="7930" max="8164" width="9.140625" style="290"/>
    <col min="8165" max="8165" width="4.42578125" style="290" customWidth="1"/>
    <col min="8166" max="8166" width="1.7109375" style="290" customWidth="1"/>
    <col min="8167" max="8167" width="0.28515625" style="290" customWidth="1"/>
    <col min="8168" max="8169" width="0.85546875" style="290" customWidth="1"/>
    <col min="8170" max="8170" width="18.85546875" style="290" customWidth="1"/>
    <col min="8171" max="8171" width="6.28515625" style="290" customWidth="1"/>
    <col min="8172" max="8172" width="0.28515625" style="290" customWidth="1"/>
    <col min="8173" max="8173" width="9" style="290" customWidth="1"/>
    <col min="8174" max="8174" width="8.7109375" style="290" customWidth="1"/>
    <col min="8175" max="8175" width="10.5703125" style="290" customWidth="1"/>
    <col min="8176" max="8176" width="9.7109375" style="290" customWidth="1"/>
    <col min="8177" max="8177" width="10.5703125" style="290" customWidth="1"/>
    <col min="8178" max="8178" width="9.7109375" style="290" customWidth="1"/>
    <col min="8179" max="8179" width="10.5703125" style="290" customWidth="1"/>
    <col min="8180" max="8180" width="8.85546875" style="290" customWidth="1"/>
    <col min="8181" max="8181" width="10.5703125" style="290" customWidth="1"/>
    <col min="8182" max="8182" width="9.28515625" style="290" customWidth="1"/>
    <col min="8183" max="8183" width="10.5703125" style="290" customWidth="1"/>
    <col min="8184" max="8184" width="9.28515625" style="290" customWidth="1"/>
    <col min="8185" max="8185" width="10.5703125" style="290" customWidth="1"/>
    <col min="8186" max="8420" width="9.140625" style="290"/>
    <col min="8421" max="8421" width="4.42578125" style="290" customWidth="1"/>
    <col min="8422" max="8422" width="1.7109375" style="290" customWidth="1"/>
    <col min="8423" max="8423" width="0.28515625" style="290" customWidth="1"/>
    <col min="8424" max="8425" width="0.85546875" style="290" customWidth="1"/>
    <col min="8426" max="8426" width="18.85546875" style="290" customWidth="1"/>
    <col min="8427" max="8427" width="6.28515625" style="290" customWidth="1"/>
    <col min="8428" max="8428" width="0.28515625" style="290" customWidth="1"/>
    <col min="8429" max="8429" width="9" style="290" customWidth="1"/>
    <col min="8430" max="8430" width="8.7109375" style="290" customWidth="1"/>
    <col min="8431" max="8431" width="10.5703125" style="290" customWidth="1"/>
    <col min="8432" max="8432" width="9.7109375" style="290" customWidth="1"/>
    <col min="8433" max="8433" width="10.5703125" style="290" customWidth="1"/>
    <col min="8434" max="8434" width="9.7109375" style="290" customWidth="1"/>
    <col min="8435" max="8435" width="10.5703125" style="290" customWidth="1"/>
    <col min="8436" max="8436" width="8.85546875" style="290" customWidth="1"/>
    <col min="8437" max="8437" width="10.5703125" style="290" customWidth="1"/>
    <col min="8438" max="8438" width="9.28515625" style="290" customWidth="1"/>
    <col min="8439" max="8439" width="10.5703125" style="290" customWidth="1"/>
    <col min="8440" max="8440" width="9.28515625" style="290" customWidth="1"/>
    <col min="8441" max="8441" width="10.5703125" style="290" customWidth="1"/>
    <col min="8442" max="8676" width="9.140625" style="290"/>
    <col min="8677" max="8677" width="4.42578125" style="290" customWidth="1"/>
    <col min="8678" max="8678" width="1.7109375" style="290" customWidth="1"/>
    <col min="8679" max="8679" width="0.28515625" style="290" customWidth="1"/>
    <col min="8680" max="8681" width="0.85546875" style="290" customWidth="1"/>
    <col min="8682" max="8682" width="18.85546875" style="290" customWidth="1"/>
    <col min="8683" max="8683" width="6.28515625" style="290" customWidth="1"/>
    <col min="8684" max="8684" width="0.28515625" style="290" customWidth="1"/>
    <col min="8685" max="8685" width="9" style="290" customWidth="1"/>
    <col min="8686" max="8686" width="8.7109375" style="290" customWidth="1"/>
    <col min="8687" max="8687" width="10.5703125" style="290" customWidth="1"/>
    <col min="8688" max="8688" width="9.7109375" style="290" customWidth="1"/>
    <col min="8689" max="8689" width="10.5703125" style="290" customWidth="1"/>
    <col min="8690" max="8690" width="9.7109375" style="290" customWidth="1"/>
    <col min="8691" max="8691" width="10.5703125" style="290" customWidth="1"/>
    <col min="8692" max="8692" width="8.85546875" style="290" customWidth="1"/>
    <col min="8693" max="8693" width="10.5703125" style="290" customWidth="1"/>
    <col min="8694" max="8694" width="9.28515625" style="290" customWidth="1"/>
    <col min="8695" max="8695" width="10.5703125" style="290" customWidth="1"/>
    <col min="8696" max="8696" width="9.28515625" style="290" customWidth="1"/>
    <col min="8697" max="8697" width="10.5703125" style="290" customWidth="1"/>
    <col min="8698" max="8932" width="9.140625" style="290"/>
    <col min="8933" max="8933" width="4.42578125" style="290" customWidth="1"/>
    <col min="8934" max="8934" width="1.7109375" style="290" customWidth="1"/>
    <col min="8935" max="8935" width="0.28515625" style="290" customWidth="1"/>
    <col min="8936" max="8937" width="0.85546875" style="290" customWidth="1"/>
    <col min="8938" max="8938" width="18.85546875" style="290" customWidth="1"/>
    <col min="8939" max="8939" width="6.28515625" style="290" customWidth="1"/>
    <col min="8940" max="8940" width="0.28515625" style="290" customWidth="1"/>
    <col min="8941" max="8941" width="9" style="290" customWidth="1"/>
    <col min="8942" max="8942" width="8.7109375" style="290" customWidth="1"/>
    <col min="8943" max="8943" width="10.5703125" style="290" customWidth="1"/>
    <col min="8944" max="8944" width="9.7109375" style="290" customWidth="1"/>
    <col min="8945" max="8945" width="10.5703125" style="290" customWidth="1"/>
    <col min="8946" max="8946" width="9.7109375" style="290" customWidth="1"/>
    <col min="8947" max="8947" width="10.5703125" style="290" customWidth="1"/>
    <col min="8948" max="8948" width="8.85546875" style="290" customWidth="1"/>
    <col min="8949" max="8949" width="10.5703125" style="290" customWidth="1"/>
    <col min="8950" max="8950" width="9.28515625" style="290" customWidth="1"/>
    <col min="8951" max="8951" width="10.5703125" style="290" customWidth="1"/>
    <col min="8952" max="8952" width="9.28515625" style="290" customWidth="1"/>
    <col min="8953" max="8953" width="10.5703125" style="290" customWidth="1"/>
    <col min="8954" max="9188" width="9.140625" style="290"/>
    <col min="9189" max="9189" width="4.42578125" style="290" customWidth="1"/>
    <col min="9190" max="9190" width="1.7109375" style="290" customWidth="1"/>
    <col min="9191" max="9191" width="0.28515625" style="290" customWidth="1"/>
    <col min="9192" max="9193" width="0.85546875" style="290" customWidth="1"/>
    <col min="9194" max="9194" width="18.85546875" style="290" customWidth="1"/>
    <col min="9195" max="9195" width="6.28515625" style="290" customWidth="1"/>
    <col min="9196" max="9196" width="0.28515625" style="290" customWidth="1"/>
    <col min="9197" max="9197" width="9" style="290" customWidth="1"/>
    <col min="9198" max="9198" width="8.7109375" style="290" customWidth="1"/>
    <col min="9199" max="9199" width="10.5703125" style="290" customWidth="1"/>
    <col min="9200" max="9200" width="9.7109375" style="290" customWidth="1"/>
    <col min="9201" max="9201" width="10.5703125" style="290" customWidth="1"/>
    <col min="9202" max="9202" width="9.7109375" style="290" customWidth="1"/>
    <col min="9203" max="9203" width="10.5703125" style="290" customWidth="1"/>
    <col min="9204" max="9204" width="8.85546875" style="290" customWidth="1"/>
    <col min="9205" max="9205" width="10.5703125" style="290" customWidth="1"/>
    <col min="9206" max="9206" width="9.28515625" style="290" customWidth="1"/>
    <col min="9207" max="9207" width="10.5703125" style="290" customWidth="1"/>
    <col min="9208" max="9208" width="9.28515625" style="290" customWidth="1"/>
    <col min="9209" max="9209" width="10.5703125" style="290" customWidth="1"/>
    <col min="9210" max="9444" width="9.140625" style="290"/>
    <col min="9445" max="9445" width="4.42578125" style="290" customWidth="1"/>
    <col min="9446" max="9446" width="1.7109375" style="290" customWidth="1"/>
    <col min="9447" max="9447" width="0.28515625" style="290" customWidth="1"/>
    <col min="9448" max="9449" width="0.85546875" style="290" customWidth="1"/>
    <col min="9450" max="9450" width="18.85546875" style="290" customWidth="1"/>
    <col min="9451" max="9451" width="6.28515625" style="290" customWidth="1"/>
    <col min="9452" max="9452" width="0.28515625" style="290" customWidth="1"/>
    <col min="9453" max="9453" width="9" style="290" customWidth="1"/>
    <col min="9454" max="9454" width="8.7109375" style="290" customWidth="1"/>
    <col min="9455" max="9455" width="10.5703125" style="290" customWidth="1"/>
    <col min="9456" max="9456" width="9.7109375" style="290" customWidth="1"/>
    <col min="9457" max="9457" width="10.5703125" style="290" customWidth="1"/>
    <col min="9458" max="9458" width="9.7109375" style="290" customWidth="1"/>
    <col min="9459" max="9459" width="10.5703125" style="290" customWidth="1"/>
    <col min="9460" max="9460" width="8.85546875" style="290" customWidth="1"/>
    <col min="9461" max="9461" width="10.5703125" style="290" customWidth="1"/>
    <col min="9462" max="9462" width="9.28515625" style="290" customWidth="1"/>
    <col min="9463" max="9463" width="10.5703125" style="290" customWidth="1"/>
    <col min="9464" max="9464" width="9.28515625" style="290" customWidth="1"/>
    <col min="9465" max="9465" width="10.5703125" style="290" customWidth="1"/>
    <col min="9466" max="9700" width="9.140625" style="290"/>
    <col min="9701" max="9701" width="4.42578125" style="290" customWidth="1"/>
    <col min="9702" max="9702" width="1.7109375" style="290" customWidth="1"/>
    <col min="9703" max="9703" width="0.28515625" style="290" customWidth="1"/>
    <col min="9704" max="9705" width="0.85546875" style="290" customWidth="1"/>
    <col min="9706" max="9706" width="18.85546875" style="290" customWidth="1"/>
    <col min="9707" max="9707" width="6.28515625" style="290" customWidth="1"/>
    <col min="9708" max="9708" width="0.28515625" style="290" customWidth="1"/>
    <col min="9709" max="9709" width="9" style="290" customWidth="1"/>
    <col min="9710" max="9710" width="8.7109375" style="290" customWidth="1"/>
    <col min="9711" max="9711" width="10.5703125" style="290" customWidth="1"/>
    <col min="9712" max="9712" width="9.7109375" style="290" customWidth="1"/>
    <col min="9713" max="9713" width="10.5703125" style="290" customWidth="1"/>
    <col min="9714" max="9714" width="9.7109375" style="290" customWidth="1"/>
    <col min="9715" max="9715" width="10.5703125" style="290" customWidth="1"/>
    <col min="9716" max="9716" width="8.85546875" style="290" customWidth="1"/>
    <col min="9717" max="9717" width="10.5703125" style="290" customWidth="1"/>
    <col min="9718" max="9718" width="9.28515625" style="290" customWidth="1"/>
    <col min="9719" max="9719" width="10.5703125" style="290" customWidth="1"/>
    <col min="9720" max="9720" width="9.28515625" style="290" customWidth="1"/>
    <col min="9721" max="9721" width="10.5703125" style="290" customWidth="1"/>
    <col min="9722" max="9956" width="9.140625" style="290"/>
    <col min="9957" max="9957" width="4.42578125" style="290" customWidth="1"/>
    <col min="9958" max="9958" width="1.7109375" style="290" customWidth="1"/>
    <col min="9959" max="9959" width="0.28515625" style="290" customWidth="1"/>
    <col min="9960" max="9961" width="0.85546875" style="290" customWidth="1"/>
    <col min="9962" max="9962" width="18.85546875" style="290" customWidth="1"/>
    <col min="9963" max="9963" width="6.28515625" style="290" customWidth="1"/>
    <col min="9964" max="9964" width="0.28515625" style="290" customWidth="1"/>
    <col min="9965" max="9965" width="9" style="290" customWidth="1"/>
    <col min="9966" max="9966" width="8.7109375" style="290" customWidth="1"/>
    <col min="9967" max="9967" width="10.5703125" style="290" customWidth="1"/>
    <col min="9968" max="9968" width="9.7109375" style="290" customWidth="1"/>
    <col min="9969" max="9969" width="10.5703125" style="290" customWidth="1"/>
    <col min="9970" max="9970" width="9.7109375" style="290" customWidth="1"/>
    <col min="9971" max="9971" width="10.5703125" style="290" customWidth="1"/>
    <col min="9972" max="9972" width="8.85546875" style="290" customWidth="1"/>
    <col min="9973" max="9973" width="10.5703125" style="290" customWidth="1"/>
    <col min="9974" max="9974" width="9.28515625" style="290" customWidth="1"/>
    <col min="9975" max="9975" width="10.5703125" style="290" customWidth="1"/>
    <col min="9976" max="9976" width="9.28515625" style="290" customWidth="1"/>
    <col min="9977" max="9977" width="10.5703125" style="290" customWidth="1"/>
    <col min="9978" max="10212" width="9.140625" style="290"/>
    <col min="10213" max="10213" width="4.42578125" style="290" customWidth="1"/>
    <col min="10214" max="10214" width="1.7109375" style="290" customWidth="1"/>
    <col min="10215" max="10215" width="0.28515625" style="290" customWidth="1"/>
    <col min="10216" max="10217" width="0.85546875" style="290" customWidth="1"/>
    <col min="10218" max="10218" width="18.85546875" style="290" customWidth="1"/>
    <col min="10219" max="10219" width="6.28515625" style="290" customWidth="1"/>
    <col min="10220" max="10220" width="0.28515625" style="290" customWidth="1"/>
    <col min="10221" max="10221" width="9" style="290" customWidth="1"/>
    <col min="10222" max="10222" width="8.7109375" style="290" customWidth="1"/>
    <col min="10223" max="10223" width="10.5703125" style="290" customWidth="1"/>
    <col min="10224" max="10224" width="9.7109375" style="290" customWidth="1"/>
    <col min="10225" max="10225" width="10.5703125" style="290" customWidth="1"/>
    <col min="10226" max="10226" width="9.7109375" style="290" customWidth="1"/>
    <col min="10227" max="10227" width="10.5703125" style="290" customWidth="1"/>
    <col min="10228" max="10228" width="8.85546875" style="290" customWidth="1"/>
    <col min="10229" max="10229" width="10.5703125" style="290" customWidth="1"/>
    <col min="10230" max="10230" width="9.28515625" style="290" customWidth="1"/>
    <col min="10231" max="10231" width="10.5703125" style="290" customWidth="1"/>
    <col min="10232" max="10232" width="9.28515625" style="290" customWidth="1"/>
    <col min="10233" max="10233" width="10.5703125" style="290" customWidth="1"/>
    <col min="10234" max="10468" width="9.140625" style="290"/>
    <col min="10469" max="10469" width="4.42578125" style="290" customWidth="1"/>
    <col min="10470" max="10470" width="1.7109375" style="290" customWidth="1"/>
    <col min="10471" max="10471" width="0.28515625" style="290" customWidth="1"/>
    <col min="10472" max="10473" width="0.85546875" style="290" customWidth="1"/>
    <col min="10474" max="10474" width="18.85546875" style="290" customWidth="1"/>
    <col min="10475" max="10475" width="6.28515625" style="290" customWidth="1"/>
    <col min="10476" max="10476" width="0.28515625" style="290" customWidth="1"/>
    <col min="10477" max="10477" width="9" style="290" customWidth="1"/>
    <col min="10478" max="10478" width="8.7109375" style="290" customWidth="1"/>
    <col min="10479" max="10479" width="10.5703125" style="290" customWidth="1"/>
    <col min="10480" max="10480" width="9.7109375" style="290" customWidth="1"/>
    <col min="10481" max="10481" width="10.5703125" style="290" customWidth="1"/>
    <col min="10482" max="10482" width="9.7109375" style="290" customWidth="1"/>
    <col min="10483" max="10483" width="10.5703125" style="290" customWidth="1"/>
    <col min="10484" max="10484" width="8.85546875" style="290" customWidth="1"/>
    <col min="10485" max="10485" width="10.5703125" style="290" customWidth="1"/>
    <col min="10486" max="10486" width="9.28515625" style="290" customWidth="1"/>
    <col min="10487" max="10487" width="10.5703125" style="290" customWidth="1"/>
    <col min="10488" max="10488" width="9.28515625" style="290" customWidth="1"/>
    <col min="10489" max="10489" width="10.5703125" style="290" customWidth="1"/>
    <col min="10490" max="10724" width="9.140625" style="290"/>
    <col min="10725" max="10725" width="4.42578125" style="290" customWidth="1"/>
    <col min="10726" max="10726" width="1.7109375" style="290" customWidth="1"/>
    <col min="10727" max="10727" width="0.28515625" style="290" customWidth="1"/>
    <col min="10728" max="10729" width="0.85546875" style="290" customWidth="1"/>
    <col min="10730" max="10730" width="18.85546875" style="290" customWidth="1"/>
    <col min="10731" max="10731" width="6.28515625" style="290" customWidth="1"/>
    <col min="10732" max="10732" width="0.28515625" style="290" customWidth="1"/>
    <col min="10733" max="10733" width="9" style="290" customWidth="1"/>
    <col min="10734" max="10734" width="8.7109375" style="290" customWidth="1"/>
    <col min="10735" max="10735" width="10.5703125" style="290" customWidth="1"/>
    <col min="10736" max="10736" width="9.7109375" style="290" customWidth="1"/>
    <col min="10737" max="10737" width="10.5703125" style="290" customWidth="1"/>
    <col min="10738" max="10738" width="9.7109375" style="290" customWidth="1"/>
    <col min="10739" max="10739" width="10.5703125" style="290" customWidth="1"/>
    <col min="10740" max="10740" width="8.85546875" style="290" customWidth="1"/>
    <col min="10741" max="10741" width="10.5703125" style="290" customWidth="1"/>
    <col min="10742" max="10742" width="9.28515625" style="290" customWidth="1"/>
    <col min="10743" max="10743" width="10.5703125" style="290" customWidth="1"/>
    <col min="10744" max="10744" width="9.28515625" style="290" customWidth="1"/>
    <col min="10745" max="10745" width="10.5703125" style="290" customWidth="1"/>
    <col min="10746" max="10980" width="9.140625" style="290"/>
    <col min="10981" max="10981" width="4.42578125" style="290" customWidth="1"/>
    <col min="10982" max="10982" width="1.7109375" style="290" customWidth="1"/>
    <col min="10983" max="10983" width="0.28515625" style="290" customWidth="1"/>
    <col min="10984" max="10985" width="0.85546875" style="290" customWidth="1"/>
    <col min="10986" max="10986" width="18.85546875" style="290" customWidth="1"/>
    <col min="10987" max="10987" width="6.28515625" style="290" customWidth="1"/>
    <col min="10988" max="10988" width="0.28515625" style="290" customWidth="1"/>
    <col min="10989" max="10989" width="9" style="290" customWidth="1"/>
    <col min="10990" max="10990" width="8.7109375" style="290" customWidth="1"/>
    <col min="10991" max="10991" width="10.5703125" style="290" customWidth="1"/>
    <col min="10992" max="10992" width="9.7109375" style="290" customWidth="1"/>
    <col min="10993" max="10993" width="10.5703125" style="290" customWidth="1"/>
    <col min="10994" max="10994" width="9.7109375" style="290" customWidth="1"/>
    <col min="10995" max="10995" width="10.5703125" style="290" customWidth="1"/>
    <col min="10996" max="10996" width="8.85546875" style="290" customWidth="1"/>
    <col min="10997" max="10997" width="10.5703125" style="290" customWidth="1"/>
    <col min="10998" max="10998" width="9.28515625" style="290" customWidth="1"/>
    <col min="10999" max="10999" width="10.5703125" style="290" customWidth="1"/>
    <col min="11000" max="11000" width="9.28515625" style="290" customWidth="1"/>
    <col min="11001" max="11001" width="10.5703125" style="290" customWidth="1"/>
    <col min="11002" max="11236" width="9.140625" style="290"/>
    <col min="11237" max="11237" width="4.42578125" style="290" customWidth="1"/>
    <col min="11238" max="11238" width="1.7109375" style="290" customWidth="1"/>
    <col min="11239" max="11239" width="0.28515625" style="290" customWidth="1"/>
    <col min="11240" max="11241" width="0.85546875" style="290" customWidth="1"/>
    <col min="11242" max="11242" width="18.85546875" style="290" customWidth="1"/>
    <col min="11243" max="11243" width="6.28515625" style="290" customWidth="1"/>
    <col min="11244" max="11244" width="0.28515625" style="290" customWidth="1"/>
    <col min="11245" max="11245" width="9" style="290" customWidth="1"/>
    <col min="11246" max="11246" width="8.7109375" style="290" customWidth="1"/>
    <col min="11247" max="11247" width="10.5703125" style="290" customWidth="1"/>
    <col min="11248" max="11248" width="9.7109375" style="290" customWidth="1"/>
    <col min="11249" max="11249" width="10.5703125" style="290" customWidth="1"/>
    <col min="11250" max="11250" width="9.7109375" style="290" customWidth="1"/>
    <col min="11251" max="11251" width="10.5703125" style="290" customWidth="1"/>
    <col min="11252" max="11252" width="8.85546875" style="290" customWidth="1"/>
    <col min="11253" max="11253" width="10.5703125" style="290" customWidth="1"/>
    <col min="11254" max="11254" width="9.28515625" style="290" customWidth="1"/>
    <col min="11255" max="11255" width="10.5703125" style="290" customWidth="1"/>
    <col min="11256" max="11256" width="9.28515625" style="290" customWidth="1"/>
    <col min="11257" max="11257" width="10.5703125" style="290" customWidth="1"/>
    <col min="11258" max="11492" width="9.140625" style="290"/>
    <col min="11493" max="11493" width="4.42578125" style="290" customWidth="1"/>
    <col min="11494" max="11494" width="1.7109375" style="290" customWidth="1"/>
    <col min="11495" max="11495" width="0.28515625" style="290" customWidth="1"/>
    <col min="11496" max="11497" width="0.85546875" style="290" customWidth="1"/>
    <col min="11498" max="11498" width="18.85546875" style="290" customWidth="1"/>
    <col min="11499" max="11499" width="6.28515625" style="290" customWidth="1"/>
    <col min="11500" max="11500" width="0.28515625" style="290" customWidth="1"/>
    <col min="11501" max="11501" width="9" style="290" customWidth="1"/>
    <col min="11502" max="11502" width="8.7109375" style="290" customWidth="1"/>
    <col min="11503" max="11503" width="10.5703125" style="290" customWidth="1"/>
    <col min="11504" max="11504" width="9.7109375" style="290" customWidth="1"/>
    <col min="11505" max="11505" width="10.5703125" style="290" customWidth="1"/>
    <col min="11506" max="11506" width="9.7109375" style="290" customWidth="1"/>
    <col min="11507" max="11507" width="10.5703125" style="290" customWidth="1"/>
    <col min="11508" max="11508" width="8.85546875" style="290" customWidth="1"/>
    <col min="11509" max="11509" width="10.5703125" style="290" customWidth="1"/>
    <col min="11510" max="11510" width="9.28515625" style="290" customWidth="1"/>
    <col min="11511" max="11511" width="10.5703125" style="290" customWidth="1"/>
    <col min="11512" max="11512" width="9.28515625" style="290" customWidth="1"/>
    <col min="11513" max="11513" width="10.5703125" style="290" customWidth="1"/>
    <col min="11514" max="11748" width="9.140625" style="290"/>
    <col min="11749" max="11749" width="4.42578125" style="290" customWidth="1"/>
    <col min="11750" max="11750" width="1.7109375" style="290" customWidth="1"/>
    <col min="11751" max="11751" width="0.28515625" style="290" customWidth="1"/>
    <col min="11752" max="11753" width="0.85546875" style="290" customWidth="1"/>
    <col min="11754" max="11754" width="18.85546875" style="290" customWidth="1"/>
    <col min="11755" max="11755" width="6.28515625" style="290" customWidth="1"/>
    <col min="11756" max="11756" width="0.28515625" style="290" customWidth="1"/>
    <col min="11757" max="11757" width="9" style="290" customWidth="1"/>
    <col min="11758" max="11758" width="8.7109375" style="290" customWidth="1"/>
    <col min="11759" max="11759" width="10.5703125" style="290" customWidth="1"/>
    <col min="11760" max="11760" width="9.7109375" style="290" customWidth="1"/>
    <col min="11761" max="11761" width="10.5703125" style="290" customWidth="1"/>
    <col min="11762" max="11762" width="9.7109375" style="290" customWidth="1"/>
    <col min="11763" max="11763" width="10.5703125" style="290" customWidth="1"/>
    <col min="11764" max="11764" width="8.85546875" style="290" customWidth="1"/>
    <col min="11765" max="11765" width="10.5703125" style="290" customWidth="1"/>
    <col min="11766" max="11766" width="9.28515625" style="290" customWidth="1"/>
    <col min="11767" max="11767" width="10.5703125" style="290" customWidth="1"/>
    <col min="11768" max="11768" width="9.28515625" style="290" customWidth="1"/>
    <col min="11769" max="11769" width="10.5703125" style="290" customWidth="1"/>
    <col min="11770" max="12004" width="9.140625" style="290"/>
    <col min="12005" max="12005" width="4.42578125" style="290" customWidth="1"/>
    <col min="12006" max="12006" width="1.7109375" style="290" customWidth="1"/>
    <col min="12007" max="12007" width="0.28515625" style="290" customWidth="1"/>
    <col min="12008" max="12009" width="0.85546875" style="290" customWidth="1"/>
    <col min="12010" max="12010" width="18.85546875" style="290" customWidth="1"/>
    <col min="12011" max="12011" width="6.28515625" style="290" customWidth="1"/>
    <col min="12012" max="12012" width="0.28515625" style="290" customWidth="1"/>
    <col min="12013" max="12013" width="9" style="290" customWidth="1"/>
    <col min="12014" max="12014" width="8.7109375" style="290" customWidth="1"/>
    <col min="12015" max="12015" width="10.5703125" style="290" customWidth="1"/>
    <col min="12016" max="12016" width="9.7109375" style="290" customWidth="1"/>
    <col min="12017" max="12017" width="10.5703125" style="290" customWidth="1"/>
    <col min="12018" max="12018" width="9.7109375" style="290" customWidth="1"/>
    <col min="12019" max="12019" width="10.5703125" style="290" customWidth="1"/>
    <col min="12020" max="12020" width="8.85546875" style="290" customWidth="1"/>
    <col min="12021" max="12021" width="10.5703125" style="290" customWidth="1"/>
    <col min="12022" max="12022" width="9.28515625" style="290" customWidth="1"/>
    <col min="12023" max="12023" width="10.5703125" style="290" customWidth="1"/>
    <col min="12024" max="12024" width="9.28515625" style="290" customWidth="1"/>
    <col min="12025" max="12025" width="10.5703125" style="290" customWidth="1"/>
    <col min="12026" max="12260" width="9.140625" style="290"/>
    <col min="12261" max="12261" width="4.42578125" style="290" customWidth="1"/>
    <col min="12262" max="12262" width="1.7109375" style="290" customWidth="1"/>
    <col min="12263" max="12263" width="0.28515625" style="290" customWidth="1"/>
    <col min="12264" max="12265" width="0.85546875" style="290" customWidth="1"/>
    <col min="12266" max="12266" width="18.85546875" style="290" customWidth="1"/>
    <col min="12267" max="12267" width="6.28515625" style="290" customWidth="1"/>
    <col min="12268" max="12268" width="0.28515625" style="290" customWidth="1"/>
    <col min="12269" max="12269" width="9" style="290" customWidth="1"/>
    <col min="12270" max="12270" width="8.7109375" style="290" customWidth="1"/>
    <col min="12271" max="12271" width="10.5703125" style="290" customWidth="1"/>
    <col min="12272" max="12272" width="9.7109375" style="290" customWidth="1"/>
    <col min="12273" max="12273" width="10.5703125" style="290" customWidth="1"/>
    <col min="12274" max="12274" width="9.7109375" style="290" customWidth="1"/>
    <col min="12275" max="12275" width="10.5703125" style="290" customWidth="1"/>
    <col min="12276" max="12276" width="8.85546875" style="290" customWidth="1"/>
    <col min="12277" max="12277" width="10.5703125" style="290" customWidth="1"/>
    <col min="12278" max="12278" width="9.28515625" style="290" customWidth="1"/>
    <col min="12279" max="12279" width="10.5703125" style="290" customWidth="1"/>
    <col min="12280" max="12280" width="9.28515625" style="290" customWidth="1"/>
    <col min="12281" max="12281" width="10.5703125" style="290" customWidth="1"/>
    <col min="12282" max="12516" width="9.140625" style="290"/>
    <col min="12517" max="12517" width="4.42578125" style="290" customWidth="1"/>
    <col min="12518" max="12518" width="1.7109375" style="290" customWidth="1"/>
    <col min="12519" max="12519" width="0.28515625" style="290" customWidth="1"/>
    <col min="12520" max="12521" width="0.85546875" style="290" customWidth="1"/>
    <col min="12522" max="12522" width="18.85546875" style="290" customWidth="1"/>
    <col min="12523" max="12523" width="6.28515625" style="290" customWidth="1"/>
    <col min="12524" max="12524" width="0.28515625" style="290" customWidth="1"/>
    <col min="12525" max="12525" width="9" style="290" customWidth="1"/>
    <col min="12526" max="12526" width="8.7109375" style="290" customWidth="1"/>
    <col min="12527" max="12527" width="10.5703125" style="290" customWidth="1"/>
    <col min="12528" max="12528" width="9.7109375" style="290" customWidth="1"/>
    <col min="12529" max="12529" width="10.5703125" style="290" customWidth="1"/>
    <col min="12530" max="12530" width="9.7109375" style="290" customWidth="1"/>
    <col min="12531" max="12531" width="10.5703125" style="290" customWidth="1"/>
    <col min="12532" max="12532" width="8.85546875" style="290" customWidth="1"/>
    <col min="12533" max="12533" width="10.5703125" style="290" customWidth="1"/>
    <col min="12534" max="12534" width="9.28515625" style="290" customWidth="1"/>
    <col min="12535" max="12535" width="10.5703125" style="290" customWidth="1"/>
    <col min="12536" max="12536" width="9.28515625" style="290" customWidth="1"/>
    <col min="12537" max="12537" width="10.5703125" style="290" customWidth="1"/>
    <col min="12538" max="12772" width="9.140625" style="290"/>
    <col min="12773" max="12773" width="4.42578125" style="290" customWidth="1"/>
    <col min="12774" max="12774" width="1.7109375" style="290" customWidth="1"/>
    <col min="12775" max="12775" width="0.28515625" style="290" customWidth="1"/>
    <col min="12776" max="12777" width="0.85546875" style="290" customWidth="1"/>
    <col min="12778" max="12778" width="18.85546875" style="290" customWidth="1"/>
    <col min="12779" max="12779" width="6.28515625" style="290" customWidth="1"/>
    <col min="12780" max="12780" width="0.28515625" style="290" customWidth="1"/>
    <col min="12781" max="12781" width="9" style="290" customWidth="1"/>
    <col min="12782" max="12782" width="8.7109375" style="290" customWidth="1"/>
    <col min="12783" max="12783" width="10.5703125" style="290" customWidth="1"/>
    <col min="12784" max="12784" width="9.7109375" style="290" customWidth="1"/>
    <col min="12785" max="12785" width="10.5703125" style="290" customWidth="1"/>
    <col min="12786" max="12786" width="9.7109375" style="290" customWidth="1"/>
    <col min="12787" max="12787" width="10.5703125" style="290" customWidth="1"/>
    <col min="12788" max="12788" width="8.85546875" style="290" customWidth="1"/>
    <col min="12789" max="12789" width="10.5703125" style="290" customWidth="1"/>
    <col min="12790" max="12790" width="9.28515625" style="290" customWidth="1"/>
    <col min="12791" max="12791" width="10.5703125" style="290" customWidth="1"/>
    <col min="12792" max="12792" width="9.28515625" style="290" customWidth="1"/>
    <col min="12793" max="12793" width="10.5703125" style="290" customWidth="1"/>
    <col min="12794" max="13028" width="9.140625" style="290"/>
    <col min="13029" max="13029" width="4.42578125" style="290" customWidth="1"/>
    <col min="13030" max="13030" width="1.7109375" style="290" customWidth="1"/>
    <col min="13031" max="13031" width="0.28515625" style="290" customWidth="1"/>
    <col min="13032" max="13033" width="0.85546875" style="290" customWidth="1"/>
    <col min="13034" max="13034" width="18.85546875" style="290" customWidth="1"/>
    <col min="13035" max="13035" width="6.28515625" style="290" customWidth="1"/>
    <col min="13036" max="13036" width="0.28515625" style="290" customWidth="1"/>
    <col min="13037" max="13037" width="9" style="290" customWidth="1"/>
    <col min="13038" max="13038" width="8.7109375" style="290" customWidth="1"/>
    <col min="13039" max="13039" width="10.5703125" style="290" customWidth="1"/>
    <col min="13040" max="13040" width="9.7109375" style="290" customWidth="1"/>
    <col min="13041" max="13041" width="10.5703125" style="290" customWidth="1"/>
    <col min="13042" max="13042" width="9.7109375" style="290" customWidth="1"/>
    <col min="13043" max="13043" width="10.5703125" style="290" customWidth="1"/>
    <col min="13044" max="13044" width="8.85546875" style="290" customWidth="1"/>
    <col min="13045" max="13045" width="10.5703125" style="290" customWidth="1"/>
    <col min="13046" max="13046" width="9.28515625" style="290" customWidth="1"/>
    <col min="13047" max="13047" width="10.5703125" style="290" customWidth="1"/>
    <col min="13048" max="13048" width="9.28515625" style="290" customWidth="1"/>
    <col min="13049" max="13049" width="10.5703125" style="290" customWidth="1"/>
    <col min="13050" max="13284" width="9.140625" style="290"/>
    <col min="13285" max="13285" width="4.42578125" style="290" customWidth="1"/>
    <col min="13286" max="13286" width="1.7109375" style="290" customWidth="1"/>
    <col min="13287" max="13287" width="0.28515625" style="290" customWidth="1"/>
    <col min="13288" max="13289" width="0.85546875" style="290" customWidth="1"/>
    <col min="13290" max="13290" width="18.85546875" style="290" customWidth="1"/>
    <col min="13291" max="13291" width="6.28515625" style="290" customWidth="1"/>
    <col min="13292" max="13292" width="0.28515625" style="290" customWidth="1"/>
    <col min="13293" max="13293" width="9" style="290" customWidth="1"/>
    <col min="13294" max="13294" width="8.7109375" style="290" customWidth="1"/>
    <col min="13295" max="13295" width="10.5703125" style="290" customWidth="1"/>
    <col min="13296" max="13296" width="9.7109375" style="290" customWidth="1"/>
    <col min="13297" max="13297" width="10.5703125" style="290" customWidth="1"/>
    <col min="13298" max="13298" width="9.7109375" style="290" customWidth="1"/>
    <col min="13299" max="13299" width="10.5703125" style="290" customWidth="1"/>
    <col min="13300" max="13300" width="8.85546875" style="290" customWidth="1"/>
    <col min="13301" max="13301" width="10.5703125" style="290" customWidth="1"/>
    <col min="13302" max="13302" width="9.28515625" style="290" customWidth="1"/>
    <col min="13303" max="13303" width="10.5703125" style="290" customWidth="1"/>
    <col min="13304" max="13304" width="9.28515625" style="290" customWidth="1"/>
    <col min="13305" max="13305" width="10.5703125" style="290" customWidth="1"/>
    <col min="13306" max="13540" width="9.140625" style="290"/>
    <col min="13541" max="13541" width="4.42578125" style="290" customWidth="1"/>
    <col min="13542" max="13542" width="1.7109375" style="290" customWidth="1"/>
    <col min="13543" max="13543" width="0.28515625" style="290" customWidth="1"/>
    <col min="13544" max="13545" width="0.85546875" style="290" customWidth="1"/>
    <col min="13546" max="13546" width="18.85546875" style="290" customWidth="1"/>
    <col min="13547" max="13547" width="6.28515625" style="290" customWidth="1"/>
    <col min="13548" max="13548" width="0.28515625" style="290" customWidth="1"/>
    <col min="13549" max="13549" width="9" style="290" customWidth="1"/>
    <col min="13550" max="13550" width="8.7109375" style="290" customWidth="1"/>
    <col min="13551" max="13551" width="10.5703125" style="290" customWidth="1"/>
    <col min="13552" max="13552" width="9.7109375" style="290" customWidth="1"/>
    <col min="13553" max="13553" width="10.5703125" style="290" customWidth="1"/>
    <col min="13554" max="13554" width="9.7109375" style="290" customWidth="1"/>
    <col min="13555" max="13555" width="10.5703125" style="290" customWidth="1"/>
    <col min="13556" max="13556" width="8.85546875" style="290" customWidth="1"/>
    <col min="13557" max="13557" width="10.5703125" style="290" customWidth="1"/>
    <col min="13558" max="13558" width="9.28515625" style="290" customWidth="1"/>
    <col min="13559" max="13559" width="10.5703125" style="290" customWidth="1"/>
    <col min="13560" max="13560" width="9.28515625" style="290" customWidth="1"/>
    <col min="13561" max="13561" width="10.5703125" style="290" customWidth="1"/>
    <col min="13562" max="13796" width="9.140625" style="290"/>
    <col min="13797" max="13797" width="4.42578125" style="290" customWidth="1"/>
    <col min="13798" max="13798" width="1.7109375" style="290" customWidth="1"/>
    <col min="13799" max="13799" width="0.28515625" style="290" customWidth="1"/>
    <col min="13800" max="13801" width="0.85546875" style="290" customWidth="1"/>
    <col min="13802" max="13802" width="18.85546875" style="290" customWidth="1"/>
    <col min="13803" max="13803" width="6.28515625" style="290" customWidth="1"/>
    <col min="13804" max="13804" width="0.28515625" style="290" customWidth="1"/>
    <col min="13805" max="13805" width="9" style="290" customWidth="1"/>
    <col min="13806" max="13806" width="8.7109375" style="290" customWidth="1"/>
    <col min="13807" max="13807" width="10.5703125" style="290" customWidth="1"/>
    <col min="13808" max="13808" width="9.7109375" style="290" customWidth="1"/>
    <col min="13809" max="13809" width="10.5703125" style="290" customWidth="1"/>
    <col min="13810" max="13810" width="9.7109375" style="290" customWidth="1"/>
    <col min="13811" max="13811" width="10.5703125" style="290" customWidth="1"/>
    <col min="13812" max="13812" width="8.85546875" style="290" customWidth="1"/>
    <col min="13813" max="13813" width="10.5703125" style="290" customWidth="1"/>
    <col min="13814" max="13814" width="9.28515625" style="290" customWidth="1"/>
    <col min="13815" max="13815" width="10.5703125" style="290" customWidth="1"/>
    <col min="13816" max="13816" width="9.28515625" style="290" customWidth="1"/>
    <col min="13817" max="13817" width="10.5703125" style="290" customWidth="1"/>
    <col min="13818" max="14052" width="9.140625" style="290"/>
    <col min="14053" max="14053" width="4.42578125" style="290" customWidth="1"/>
    <col min="14054" max="14054" width="1.7109375" style="290" customWidth="1"/>
    <col min="14055" max="14055" width="0.28515625" style="290" customWidth="1"/>
    <col min="14056" max="14057" width="0.85546875" style="290" customWidth="1"/>
    <col min="14058" max="14058" width="18.85546875" style="290" customWidth="1"/>
    <col min="14059" max="14059" width="6.28515625" style="290" customWidth="1"/>
    <col min="14060" max="14060" width="0.28515625" style="290" customWidth="1"/>
    <col min="14061" max="14061" width="9" style="290" customWidth="1"/>
    <col min="14062" max="14062" width="8.7109375" style="290" customWidth="1"/>
    <col min="14063" max="14063" width="10.5703125" style="290" customWidth="1"/>
    <col min="14064" max="14064" width="9.7109375" style="290" customWidth="1"/>
    <col min="14065" max="14065" width="10.5703125" style="290" customWidth="1"/>
    <col min="14066" max="14066" width="9.7109375" style="290" customWidth="1"/>
    <col min="14067" max="14067" width="10.5703125" style="290" customWidth="1"/>
    <col min="14068" max="14068" width="8.85546875" style="290" customWidth="1"/>
    <col min="14069" max="14069" width="10.5703125" style="290" customWidth="1"/>
    <col min="14070" max="14070" width="9.28515625" style="290" customWidth="1"/>
    <col min="14071" max="14071" width="10.5703125" style="290" customWidth="1"/>
    <col min="14072" max="14072" width="9.28515625" style="290" customWidth="1"/>
    <col min="14073" max="14073" width="10.5703125" style="290" customWidth="1"/>
    <col min="14074" max="14308" width="9.140625" style="290"/>
    <col min="14309" max="14309" width="4.42578125" style="290" customWidth="1"/>
    <col min="14310" max="14310" width="1.7109375" style="290" customWidth="1"/>
    <col min="14311" max="14311" width="0.28515625" style="290" customWidth="1"/>
    <col min="14312" max="14313" width="0.85546875" style="290" customWidth="1"/>
    <col min="14314" max="14314" width="18.85546875" style="290" customWidth="1"/>
    <col min="14315" max="14315" width="6.28515625" style="290" customWidth="1"/>
    <col min="14316" max="14316" width="0.28515625" style="290" customWidth="1"/>
    <col min="14317" max="14317" width="9" style="290" customWidth="1"/>
    <col min="14318" max="14318" width="8.7109375" style="290" customWidth="1"/>
    <col min="14319" max="14319" width="10.5703125" style="290" customWidth="1"/>
    <col min="14320" max="14320" width="9.7109375" style="290" customWidth="1"/>
    <col min="14321" max="14321" width="10.5703125" style="290" customWidth="1"/>
    <col min="14322" max="14322" width="9.7109375" style="290" customWidth="1"/>
    <col min="14323" max="14323" width="10.5703125" style="290" customWidth="1"/>
    <col min="14324" max="14324" width="8.85546875" style="290" customWidth="1"/>
    <col min="14325" max="14325" width="10.5703125" style="290" customWidth="1"/>
    <col min="14326" max="14326" width="9.28515625" style="290" customWidth="1"/>
    <col min="14327" max="14327" width="10.5703125" style="290" customWidth="1"/>
    <col min="14328" max="14328" width="9.28515625" style="290" customWidth="1"/>
    <col min="14329" max="14329" width="10.5703125" style="290" customWidth="1"/>
    <col min="14330" max="14564" width="9.140625" style="290"/>
    <col min="14565" max="14565" width="4.42578125" style="290" customWidth="1"/>
    <col min="14566" max="14566" width="1.7109375" style="290" customWidth="1"/>
    <col min="14567" max="14567" width="0.28515625" style="290" customWidth="1"/>
    <col min="14568" max="14569" width="0.85546875" style="290" customWidth="1"/>
    <col min="14570" max="14570" width="18.85546875" style="290" customWidth="1"/>
    <col min="14571" max="14571" width="6.28515625" style="290" customWidth="1"/>
    <col min="14572" max="14572" width="0.28515625" style="290" customWidth="1"/>
    <col min="14573" max="14573" width="9" style="290" customWidth="1"/>
    <col min="14574" max="14574" width="8.7109375" style="290" customWidth="1"/>
    <col min="14575" max="14575" width="10.5703125" style="290" customWidth="1"/>
    <col min="14576" max="14576" width="9.7109375" style="290" customWidth="1"/>
    <col min="14577" max="14577" width="10.5703125" style="290" customWidth="1"/>
    <col min="14578" max="14578" width="9.7109375" style="290" customWidth="1"/>
    <col min="14579" max="14579" width="10.5703125" style="290" customWidth="1"/>
    <col min="14580" max="14580" width="8.85546875" style="290" customWidth="1"/>
    <col min="14581" max="14581" width="10.5703125" style="290" customWidth="1"/>
    <col min="14582" max="14582" width="9.28515625" style="290" customWidth="1"/>
    <col min="14583" max="14583" width="10.5703125" style="290" customWidth="1"/>
    <col min="14584" max="14584" width="9.28515625" style="290" customWidth="1"/>
    <col min="14585" max="14585" width="10.5703125" style="290" customWidth="1"/>
    <col min="14586" max="14820" width="9.140625" style="290"/>
    <col min="14821" max="14821" width="4.42578125" style="290" customWidth="1"/>
    <col min="14822" max="14822" width="1.7109375" style="290" customWidth="1"/>
    <col min="14823" max="14823" width="0.28515625" style="290" customWidth="1"/>
    <col min="14824" max="14825" width="0.85546875" style="290" customWidth="1"/>
    <col min="14826" max="14826" width="18.85546875" style="290" customWidth="1"/>
    <col min="14827" max="14827" width="6.28515625" style="290" customWidth="1"/>
    <col min="14828" max="14828" width="0.28515625" style="290" customWidth="1"/>
    <col min="14829" max="14829" width="9" style="290" customWidth="1"/>
    <col min="14830" max="14830" width="8.7109375" style="290" customWidth="1"/>
    <col min="14831" max="14831" width="10.5703125" style="290" customWidth="1"/>
    <col min="14832" max="14832" width="9.7109375" style="290" customWidth="1"/>
    <col min="14833" max="14833" width="10.5703125" style="290" customWidth="1"/>
    <col min="14834" max="14834" width="9.7109375" style="290" customWidth="1"/>
    <col min="14835" max="14835" width="10.5703125" style="290" customWidth="1"/>
    <col min="14836" max="14836" width="8.85546875" style="290" customWidth="1"/>
    <col min="14837" max="14837" width="10.5703125" style="290" customWidth="1"/>
    <col min="14838" max="14838" width="9.28515625" style="290" customWidth="1"/>
    <col min="14839" max="14839" width="10.5703125" style="290" customWidth="1"/>
    <col min="14840" max="14840" width="9.28515625" style="290" customWidth="1"/>
    <col min="14841" max="14841" width="10.5703125" style="290" customWidth="1"/>
    <col min="14842" max="15076" width="9.140625" style="290"/>
    <col min="15077" max="15077" width="4.42578125" style="290" customWidth="1"/>
    <col min="15078" max="15078" width="1.7109375" style="290" customWidth="1"/>
    <col min="15079" max="15079" width="0.28515625" style="290" customWidth="1"/>
    <col min="15080" max="15081" width="0.85546875" style="290" customWidth="1"/>
    <col min="15082" max="15082" width="18.85546875" style="290" customWidth="1"/>
    <col min="15083" max="15083" width="6.28515625" style="290" customWidth="1"/>
    <col min="15084" max="15084" width="0.28515625" style="290" customWidth="1"/>
    <col min="15085" max="15085" width="9" style="290" customWidth="1"/>
    <col min="15086" max="15086" width="8.7109375" style="290" customWidth="1"/>
    <col min="15087" max="15087" width="10.5703125" style="290" customWidth="1"/>
    <col min="15088" max="15088" width="9.7109375" style="290" customWidth="1"/>
    <col min="15089" max="15089" width="10.5703125" style="290" customWidth="1"/>
    <col min="15090" max="15090" width="9.7109375" style="290" customWidth="1"/>
    <col min="15091" max="15091" width="10.5703125" style="290" customWidth="1"/>
    <col min="15092" max="15092" width="8.85546875" style="290" customWidth="1"/>
    <col min="15093" max="15093" width="10.5703125" style="290" customWidth="1"/>
    <col min="15094" max="15094" width="9.28515625" style="290" customWidth="1"/>
    <col min="15095" max="15095" width="10.5703125" style="290" customWidth="1"/>
    <col min="15096" max="15096" width="9.28515625" style="290" customWidth="1"/>
    <col min="15097" max="15097" width="10.5703125" style="290" customWidth="1"/>
    <col min="15098" max="15332" width="9.140625" style="290"/>
    <col min="15333" max="15333" width="4.42578125" style="290" customWidth="1"/>
    <col min="15334" max="15334" width="1.7109375" style="290" customWidth="1"/>
    <col min="15335" max="15335" width="0.28515625" style="290" customWidth="1"/>
    <col min="15336" max="15337" width="0.85546875" style="290" customWidth="1"/>
    <col min="15338" max="15338" width="18.85546875" style="290" customWidth="1"/>
    <col min="15339" max="15339" width="6.28515625" style="290" customWidth="1"/>
    <col min="15340" max="15340" width="0.28515625" style="290" customWidth="1"/>
    <col min="15341" max="15341" width="9" style="290" customWidth="1"/>
    <col min="15342" max="15342" width="8.7109375" style="290" customWidth="1"/>
    <col min="15343" max="15343" width="10.5703125" style="290" customWidth="1"/>
    <col min="15344" max="15344" width="9.7109375" style="290" customWidth="1"/>
    <col min="15345" max="15345" width="10.5703125" style="290" customWidth="1"/>
    <col min="15346" max="15346" width="9.7109375" style="290" customWidth="1"/>
    <col min="15347" max="15347" width="10.5703125" style="290" customWidth="1"/>
    <col min="15348" max="15348" width="8.85546875" style="290" customWidth="1"/>
    <col min="15349" max="15349" width="10.5703125" style="290" customWidth="1"/>
    <col min="15350" max="15350" width="9.28515625" style="290" customWidth="1"/>
    <col min="15351" max="15351" width="10.5703125" style="290" customWidth="1"/>
    <col min="15352" max="15352" width="9.28515625" style="290" customWidth="1"/>
    <col min="15353" max="15353" width="10.5703125" style="290" customWidth="1"/>
    <col min="15354" max="15588" width="9.140625" style="290"/>
    <col min="15589" max="15589" width="4.42578125" style="290" customWidth="1"/>
    <col min="15590" max="15590" width="1.7109375" style="290" customWidth="1"/>
    <col min="15591" max="15591" width="0.28515625" style="290" customWidth="1"/>
    <col min="15592" max="15593" width="0.85546875" style="290" customWidth="1"/>
    <col min="15594" max="15594" width="18.85546875" style="290" customWidth="1"/>
    <col min="15595" max="15595" width="6.28515625" style="290" customWidth="1"/>
    <col min="15596" max="15596" width="0.28515625" style="290" customWidth="1"/>
    <col min="15597" max="15597" width="9" style="290" customWidth="1"/>
    <col min="15598" max="15598" width="8.7109375" style="290" customWidth="1"/>
    <col min="15599" max="15599" width="10.5703125" style="290" customWidth="1"/>
    <col min="15600" max="15600" width="9.7109375" style="290" customWidth="1"/>
    <col min="15601" max="15601" width="10.5703125" style="290" customWidth="1"/>
    <col min="15602" max="15602" width="9.7109375" style="290" customWidth="1"/>
    <col min="15603" max="15603" width="10.5703125" style="290" customWidth="1"/>
    <col min="15604" max="15604" width="8.85546875" style="290" customWidth="1"/>
    <col min="15605" max="15605" width="10.5703125" style="290" customWidth="1"/>
    <col min="15606" max="15606" width="9.28515625" style="290" customWidth="1"/>
    <col min="15607" max="15607" width="10.5703125" style="290" customWidth="1"/>
    <col min="15608" max="15608" width="9.28515625" style="290" customWidth="1"/>
    <col min="15609" max="15609" width="10.5703125" style="290" customWidth="1"/>
    <col min="15610" max="15844" width="9.140625" style="290"/>
    <col min="15845" max="15845" width="4.42578125" style="290" customWidth="1"/>
    <col min="15846" max="15846" width="1.7109375" style="290" customWidth="1"/>
    <col min="15847" max="15847" width="0.28515625" style="290" customWidth="1"/>
    <col min="15848" max="15849" width="0.85546875" style="290" customWidth="1"/>
    <col min="15850" max="15850" width="18.85546875" style="290" customWidth="1"/>
    <col min="15851" max="15851" width="6.28515625" style="290" customWidth="1"/>
    <col min="15852" max="15852" width="0.28515625" style="290" customWidth="1"/>
    <col min="15853" max="15853" width="9" style="290" customWidth="1"/>
    <col min="15854" max="15854" width="8.7109375" style="290" customWidth="1"/>
    <col min="15855" max="15855" width="10.5703125" style="290" customWidth="1"/>
    <col min="15856" max="15856" width="9.7109375" style="290" customWidth="1"/>
    <col min="15857" max="15857" width="10.5703125" style="290" customWidth="1"/>
    <col min="15858" max="15858" width="9.7109375" style="290" customWidth="1"/>
    <col min="15859" max="15859" width="10.5703125" style="290" customWidth="1"/>
    <col min="15860" max="15860" width="8.85546875" style="290" customWidth="1"/>
    <col min="15861" max="15861" width="10.5703125" style="290" customWidth="1"/>
    <col min="15862" max="15862" width="9.28515625" style="290" customWidth="1"/>
    <col min="15863" max="15863" width="10.5703125" style="290" customWidth="1"/>
    <col min="15864" max="15864" width="9.28515625" style="290" customWidth="1"/>
    <col min="15865" max="15865" width="10.5703125" style="290" customWidth="1"/>
    <col min="15866" max="16100" width="9.140625" style="290"/>
    <col min="16101" max="16101" width="4.42578125" style="290" customWidth="1"/>
    <col min="16102" max="16102" width="1.7109375" style="290" customWidth="1"/>
    <col min="16103" max="16103" width="0.28515625" style="290" customWidth="1"/>
    <col min="16104" max="16105" width="0.85546875" style="290" customWidth="1"/>
    <col min="16106" max="16106" width="18.85546875" style="290" customWidth="1"/>
    <col min="16107" max="16107" width="6.28515625" style="290" customWidth="1"/>
    <col min="16108" max="16108" width="0.28515625" style="290" customWidth="1"/>
    <col min="16109" max="16109" width="9" style="290" customWidth="1"/>
    <col min="16110" max="16110" width="8.7109375" style="290" customWidth="1"/>
    <col min="16111" max="16111" width="10.5703125" style="290" customWidth="1"/>
    <col min="16112" max="16112" width="9.7109375" style="290" customWidth="1"/>
    <col min="16113" max="16113" width="10.5703125" style="290" customWidth="1"/>
    <col min="16114" max="16114" width="9.7109375" style="290" customWidth="1"/>
    <col min="16115" max="16115" width="10.5703125" style="290" customWidth="1"/>
    <col min="16116" max="16116" width="8.85546875" style="290" customWidth="1"/>
    <col min="16117" max="16117" width="10.5703125" style="290" customWidth="1"/>
    <col min="16118" max="16118" width="9.28515625" style="290" customWidth="1"/>
    <col min="16119" max="16119" width="10.5703125" style="290" customWidth="1"/>
    <col min="16120" max="16120" width="9.28515625" style="290" customWidth="1"/>
    <col min="16121" max="16121" width="10.5703125" style="290" customWidth="1"/>
    <col min="16122" max="16384" width="9.140625" style="290"/>
  </cols>
  <sheetData>
    <row r="1" spans="1:18" ht="15" hidden="1" customHeight="1" x14ac:dyDescent="0.25"/>
    <row r="2" spans="1:18" ht="11.25" customHeight="1" x14ac:dyDescent="0.25"/>
    <row r="3" spans="1:18" s="291" customFormat="1" ht="39" customHeight="1" x14ac:dyDescent="0.25">
      <c r="A3" s="1394" t="s">
        <v>737</v>
      </c>
      <c r="B3" s="1394"/>
      <c r="C3" s="1394"/>
      <c r="D3" s="1394"/>
      <c r="E3" s="1394"/>
      <c r="F3" s="1394"/>
      <c r="G3" s="1394"/>
      <c r="H3" s="1394"/>
      <c r="I3" s="1394"/>
      <c r="J3" s="1394"/>
      <c r="K3" s="1394"/>
      <c r="L3" s="1394"/>
      <c r="M3" s="948"/>
      <c r="N3" s="948"/>
      <c r="O3" s="3"/>
      <c r="P3" s="3"/>
      <c r="Q3" s="3"/>
      <c r="R3" s="3" t="s">
        <v>674</v>
      </c>
    </row>
    <row r="4" spans="1:18" s="291" customFormat="1" ht="18" customHeight="1" x14ac:dyDescent="0.25">
      <c r="A4" s="293" t="s">
        <v>683</v>
      </c>
      <c r="B4" s="293"/>
      <c r="C4" s="293"/>
      <c r="D4" s="293"/>
      <c r="E4" s="293"/>
      <c r="F4" s="293"/>
      <c r="G4" s="293"/>
      <c r="H4" s="293"/>
      <c r="I4" s="293"/>
      <c r="J4" s="293"/>
      <c r="K4" s="293"/>
      <c r="L4" s="293"/>
      <c r="M4" s="293"/>
      <c r="N4" s="293"/>
      <c r="O4" s="376"/>
      <c r="P4" s="376"/>
      <c r="Q4" s="376"/>
      <c r="R4" s="376"/>
    </row>
    <row r="5" spans="1:18" s="291" customFormat="1" ht="18" customHeight="1" x14ac:dyDescent="0.25">
      <c r="A5" s="375" t="s">
        <v>584</v>
      </c>
      <c r="B5" s="375" t="s">
        <v>584</v>
      </c>
      <c r="C5" s="293"/>
      <c r="D5" s="293"/>
      <c r="E5" s="293"/>
      <c r="F5" s="293"/>
      <c r="G5" s="293"/>
      <c r="H5" s="293"/>
      <c r="I5" s="293"/>
      <c r="J5" s="293"/>
      <c r="K5" s="293"/>
      <c r="L5" s="293"/>
      <c r="M5" s="293"/>
      <c r="N5" s="293"/>
      <c r="O5" s="376"/>
      <c r="P5" s="376"/>
      <c r="Q5" s="376"/>
      <c r="R5" s="376"/>
    </row>
    <row r="6" spans="1:18" s="291" customFormat="1" ht="18" customHeight="1" x14ac:dyDescent="0.25">
      <c r="A6" s="293"/>
      <c r="B6" s="375"/>
      <c r="C6" s="293"/>
      <c r="D6" s="293"/>
      <c r="E6" s="293"/>
      <c r="F6" s="293"/>
      <c r="G6" s="293"/>
      <c r="H6" s="293"/>
      <c r="I6" s="293"/>
      <c r="J6" s="293"/>
      <c r="K6" s="293"/>
      <c r="L6" s="293"/>
      <c r="M6" s="293"/>
      <c r="N6" s="293"/>
      <c r="O6" s="376"/>
      <c r="P6" s="376"/>
      <c r="Q6" s="376"/>
      <c r="R6" s="376"/>
    </row>
    <row r="7" spans="1:18" s="291" customFormat="1" ht="17.25" x14ac:dyDescent="0.25">
      <c r="A7" s="375" t="s">
        <v>616</v>
      </c>
      <c r="B7" s="294"/>
      <c r="C7" s="294"/>
      <c r="D7" s="294"/>
      <c r="E7" s="294"/>
      <c r="F7" s="294"/>
      <c r="G7" s="294"/>
      <c r="H7" s="294"/>
      <c r="I7" s="294"/>
      <c r="J7" s="294"/>
      <c r="K7" s="294"/>
      <c r="L7" s="294"/>
      <c r="M7" s="294"/>
      <c r="N7" s="294"/>
      <c r="O7" s="294"/>
      <c r="P7" s="294"/>
      <c r="Q7" s="294"/>
      <c r="R7" s="294"/>
    </row>
    <row r="8" spans="1:18" s="291" customFormat="1" ht="18" customHeight="1" x14ac:dyDescent="0.2">
      <c r="A8" s="736"/>
      <c r="B8" s="1288" t="s">
        <v>505</v>
      </c>
      <c r="C8" s="1448"/>
      <c r="D8" s="1448"/>
      <c r="E8" s="1448"/>
      <c r="F8" s="1449"/>
      <c r="G8" s="1453" t="s">
        <v>585</v>
      </c>
      <c r="H8" s="1453"/>
      <c r="I8" s="1453"/>
      <c r="J8" s="1453"/>
      <c r="K8" s="1453"/>
      <c r="L8" s="1453"/>
      <c r="M8" s="1453"/>
      <c r="N8" s="1453"/>
      <c r="O8" s="1453"/>
      <c r="P8" s="1453"/>
      <c r="Q8" s="1453"/>
      <c r="R8" s="1454"/>
    </row>
    <row r="9" spans="1:18" ht="12.75" customHeight="1" x14ac:dyDescent="0.25">
      <c r="A9" s="768"/>
      <c r="B9" s="1450"/>
      <c r="C9" s="1450"/>
      <c r="D9" s="1450"/>
      <c r="E9" s="1450"/>
      <c r="F9" s="1295"/>
      <c r="G9" s="1446" t="s">
        <v>503</v>
      </c>
      <c r="H9" s="1455"/>
      <c r="I9" s="1455"/>
      <c r="J9" s="1395"/>
      <c r="K9" s="1446" t="s">
        <v>506</v>
      </c>
      <c r="L9" s="1455"/>
      <c r="M9" s="1455"/>
      <c r="N9" s="1395"/>
      <c r="O9" s="1446" t="s">
        <v>504</v>
      </c>
      <c r="P9" s="1455"/>
      <c r="Q9" s="1455"/>
      <c r="R9" s="1395"/>
    </row>
    <row r="10" spans="1:18" ht="13.5" customHeight="1" x14ac:dyDescent="0.25">
      <c r="A10" s="768"/>
      <c r="B10" s="1450"/>
      <c r="C10" s="1450"/>
      <c r="D10" s="1450"/>
      <c r="E10" s="1450"/>
      <c r="F10" s="1295"/>
      <c r="G10" s="1456"/>
      <c r="H10" s="1457"/>
      <c r="I10" s="1457"/>
      <c r="J10" s="1396"/>
      <c r="K10" s="1456"/>
      <c r="L10" s="1457"/>
      <c r="M10" s="1457"/>
      <c r="N10" s="1396"/>
      <c r="O10" s="1456"/>
      <c r="P10" s="1457"/>
      <c r="Q10" s="1457"/>
      <c r="R10" s="1396"/>
    </row>
    <row r="11" spans="1:18" ht="36.75" customHeight="1" x14ac:dyDescent="0.25">
      <c r="A11" s="769"/>
      <c r="B11" s="1296"/>
      <c r="C11" s="1296"/>
      <c r="D11" s="1296"/>
      <c r="E11" s="1296"/>
      <c r="F11" s="1297"/>
      <c r="G11" s="249" t="s">
        <v>682</v>
      </c>
      <c r="H11" s="250" t="s">
        <v>721</v>
      </c>
      <c r="I11" s="251" t="s">
        <v>92</v>
      </c>
      <c r="J11" s="940" t="s">
        <v>54</v>
      </c>
      <c r="K11" s="249" t="s">
        <v>682</v>
      </c>
      <c r="L11" s="250" t="s">
        <v>721</v>
      </c>
      <c r="M11" s="251" t="s">
        <v>92</v>
      </c>
      <c r="N11" s="940" t="s">
        <v>54</v>
      </c>
      <c r="O11" s="249" t="s">
        <v>682</v>
      </c>
      <c r="P11" s="250" t="s">
        <v>721</v>
      </c>
      <c r="Q11" s="251" t="s">
        <v>92</v>
      </c>
      <c r="R11" s="940" t="s">
        <v>54</v>
      </c>
    </row>
    <row r="12" spans="1:18" ht="12" customHeight="1" x14ac:dyDescent="0.25">
      <c r="A12" s="117"/>
      <c r="B12" s="951" t="s">
        <v>223</v>
      </c>
      <c r="C12" s="951"/>
      <c r="D12" s="951"/>
      <c r="E12" s="485" t="s">
        <v>224</v>
      </c>
      <c r="F12" s="952"/>
      <c r="G12" s="766">
        <v>226109.24409999911</v>
      </c>
      <c r="H12" s="766">
        <v>233564.67610000016</v>
      </c>
      <c r="I12" s="776">
        <v>1.0329726987929064</v>
      </c>
      <c r="J12" s="766">
        <v>7455.4320000010484</v>
      </c>
      <c r="K12" s="781">
        <v>29385.927352052327</v>
      </c>
      <c r="L12" s="781">
        <v>33528.599634991122</v>
      </c>
      <c r="M12" s="776">
        <v>1.1409746996685972</v>
      </c>
      <c r="N12" s="766">
        <v>4142.6722829387945</v>
      </c>
      <c r="O12" s="781">
        <v>2676.5368800328583</v>
      </c>
      <c r="P12" s="781">
        <v>4315.2780209729572</v>
      </c>
      <c r="Q12" s="776">
        <v>1.6122617450800756</v>
      </c>
      <c r="R12" s="766">
        <v>1638.7411409400988</v>
      </c>
    </row>
    <row r="13" spans="1:18" ht="12" customHeight="1" x14ac:dyDescent="0.25">
      <c r="A13" s="117"/>
      <c r="B13" s="951" t="s">
        <v>225</v>
      </c>
      <c r="C13" s="951"/>
      <c r="D13" s="951"/>
      <c r="E13" s="485" t="s">
        <v>226</v>
      </c>
      <c r="F13" s="952"/>
      <c r="G13" s="766">
        <v>25454.384799999982</v>
      </c>
      <c r="H13" s="766">
        <v>26286.48270000003</v>
      </c>
      <c r="I13" s="776">
        <v>1.0326897666762722</v>
      </c>
      <c r="J13" s="766">
        <v>832.09790000004796</v>
      </c>
      <c r="K13" s="781">
        <v>29719.641701967212</v>
      </c>
      <c r="L13" s="781">
        <v>34019.215257480253</v>
      </c>
      <c r="M13" s="776">
        <v>1.144671110056769</v>
      </c>
      <c r="N13" s="766">
        <v>4299.5735555130414</v>
      </c>
      <c r="O13" s="781">
        <v>2824.9872689910794</v>
      </c>
      <c r="P13" s="781">
        <v>4465.2093342509688</v>
      </c>
      <c r="Q13" s="776">
        <v>1.5806121971819296</v>
      </c>
      <c r="R13" s="766">
        <v>1640.2220652598894</v>
      </c>
    </row>
    <row r="14" spans="1:18" ht="12" customHeight="1" x14ac:dyDescent="0.25">
      <c r="A14" s="489"/>
      <c r="B14" s="490"/>
      <c r="C14" s="490" t="s">
        <v>227</v>
      </c>
      <c r="D14" s="490"/>
      <c r="E14" s="491" t="s">
        <v>228</v>
      </c>
      <c r="F14" s="492"/>
      <c r="G14" s="767">
        <v>25454.384799999982</v>
      </c>
      <c r="H14" s="767">
        <v>26286.48270000003</v>
      </c>
      <c r="I14" s="777">
        <v>1.0326897666762722</v>
      </c>
      <c r="J14" s="767">
        <v>832.09790000004796</v>
      </c>
      <c r="K14" s="782">
        <v>29719.641701967212</v>
      </c>
      <c r="L14" s="782">
        <v>34019.215257480253</v>
      </c>
      <c r="M14" s="777">
        <v>1.144671110056769</v>
      </c>
      <c r="N14" s="767">
        <v>4299.5735555130414</v>
      </c>
      <c r="O14" s="782">
        <v>2824.9872689910794</v>
      </c>
      <c r="P14" s="782">
        <v>4465.2093342509688</v>
      </c>
      <c r="Q14" s="777">
        <v>1.5806121971819296</v>
      </c>
      <c r="R14" s="767">
        <v>1640.2220652598894</v>
      </c>
    </row>
    <row r="15" spans="1:18" ht="12" customHeight="1" x14ac:dyDescent="0.25">
      <c r="A15" s="117"/>
      <c r="B15" s="951" t="s">
        <v>229</v>
      </c>
      <c r="C15" s="951"/>
      <c r="D15" s="951"/>
      <c r="E15" s="485" t="s">
        <v>230</v>
      </c>
      <c r="F15" s="952"/>
      <c r="G15" s="766">
        <v>27621.92409999996</v>
      </c>
      <c r="H15" s="766">
        <v>28783.771499999919</v>
      </c>
      <c r="I15" s="776">
        <v>1.0420625078757624</v>
      </c>
      <c r="J15" s="766">
        <v>1161.8473999999587</v>
      </c>
      <c r="K15" s="781">
        <v>30052.556889643598</v>
      </c>
      <c r="L15" s="781">
        <v>34242.335821651031</v>
      </c>
      <c r="M15" s="776">
        <v>1.1394150570080535</v>
      </c>
      <c r="N15" s="766">
        <v>4189.7789320074335</v>
      </c>
      <c r="O15" s="781">
        <v>3125.8578458937595</v>
      </c>
      <c r="P15" s="781">
        <v>4748.0118180482405</v>
      </c>
      <c r="Q15" s="776">
        <v>1.5189468146433471</v>
      </c>
      <c r="R15" s="766">
        <v>1622.1539721544809</v>
      </c>
    </row>
    <row r="16" spans="1:18" ht="12" customHeight="1" x14ac:dyDescent="0.25">
      <c r="A16" s="489"/>
      <c r="B16" s="490"/>
      <c r="C16" s="490" t="s">
        <v>231</v>
      </c>
      <c r="D16" s="490"/>
      <c r="E16" s="491" t="s">
        <v>232</v>
      </c>
      <c r="F16" s="492"/>
      <c r="G16" s="767">
        <v>27621.92409999996</v>
      </c>
      <c r="H16" s="767">
        <v>28783.771499999919</v>
      </c>
      <c r="I16" s="777">
        <v>1.0420625078757624</v>
      </c>
      <c r="J16" s="767">
        <v>1161.8473999999587</v>
      </c>
      <c r="K16" s="782">
        <v>30052.556889643598</v>
      </c>
      <c r="L16" s="782">
        <v>34242.335821651031</v>
      </c>
      <c r="M16" s="777">
        <v>1.1394150570080535</v>
      </c>
      <c r="N16" s="767">
        <v>4189.7789320074335</v>
      </c>
      <c r="O16" s="782">
        <v>3125.8578458937595</v>
      </c>
      <c r="P16" s="782">
        <v>4748.0118180482405</v>
      </c>
      <c r="Q16" s="777">
        <v>1.5189468146433471</v>
      </c>
      <c r="R16" s="767">
        <v>1622.1539721544809</v>
      </c>
    </row>
    <row r="17" spans="1:18" ht="12" customHeight="1" x14ac:dyDescent="0.25">
      <c r="A17" s="117"/>
      <c r="B17" s="951" t="s">
        <v>233</v>
      </c>
      <c r="C17" s="951"/>
      <c r="D17" s="951"/>
      <c r="E17" s="485" t="s">
        <v>234</v>
      </c>
      <c r="F17" s="952"/>
      <c r="G17" s="766">
        <v>26544.110699999979</v>
      </c>
      <c r="H17" s="766">
        <v>27356.431500000032</v>
      </c>
      <c r="I17" s="776">
        <v>1.030602675266874</v>
      </c>
      <c r="J17" s="766">
        <v>812.32080000005226</v>
      </c>
      <c r="K17" s="781">
        <v>29240.620550657037</v>
      </c>
      <c r="L17" s="781">
        <v>33540.40877919332</v>
      </c>
      <c r="M17" s="776">
        <v>1.1470484602434221</v>
      </c>
      <c r="N17" s="766">
        <v>4299.788228536283</v>
      </c>
      <c r="O17" s="781">
        <v>2565.6401377701227</v>
      </c>
      <c r="P17" s="781">
        <v>4425.8816432252843</v>
      </c>
      <c r="Q17" s="776">
        <v>1.7250594025520489</v>
      </c>
      <c r="R17" s="766">
        <v>1860.2415054551616</v>
      </c>
    </row>
    <row r="18" spans="1:18" ht="12" customHeight="1" x14ac:dyDescent="0.25">
      <c r="A18" s="489"/>
      <c r="B18" s="490"/>
      <c r="C18" s="490" t="s">
        <v>235</v>
      </c>
      <c r="D18" s="490"/>
      <c r="E18" s="491" t="s">
        <v>236</v>
      </c>
      <c r="F18" s="492"/>
      <c r="G18" s="767">
        <v>14233.199699999996</v>
      </c>
      <c r="H18" s="767">
        <v>14724.708500000004</v>
      </c>
      <c r="I18" s="777">
        <v>1.0345325584098992</v>
      </c>
      <c r="J18" s="767">
        <v>491.5088000000087</v>
      </c>
      <c r="K18" s="782">
        <v>29009.3192643113</v>
      </c>
      <c r="L18" s="782">
        <v>33276.799741060982</v>
      </c>
      <c r="M18" s="777">
        <v>1.1471072257114199</v>
      </c>
      <c r="N18" s="767">
        <v>4267.4804767496826</v>
      </c>
      <c r="O18" s="782">
        <v>2289.0686402252413</v>
      </c>
      <c r="P18" s="782">
        <v>4150.6219687359699</v>
      </c>
      <c r="Q18" s="777">
        <v>1.8132361327214521</v>
      </c>
      <c r="R18" s="767">
        <v>1861.5533285107285</v>
      </c>
    </row>
    <row r="19" spans="1:18" ht="12" customHeight="1" x14ac:dyDescent="0.25">
      <c r="A19" s="489"/>
      <c r="B19" s="490"/>
      <c r="C19" s="490" t="s">
        <v>237</v>
      </c>
      <c r="D19" s="490"/>
      <c r="E19" s="491" t="s">
        <v>238</v>
      </c>
      <c r="F19" s="492"/>
      <c r="G19" s="767">
        <v>12310.911000000004</v>
      </c>
      <c r="H19" s="767">
        <v>12631.722999999991</v>
      </c>
      <c r="I19" s="777">
        <v>1.0260591600410389</v>
      </c>
      <c r="J19" s="767">
        <v>320.81199999998717</v>
      </c>
      <c r="K19" s="782">
        <v>29508.038404577368</v>
      </c>
      <c r="L19" s="782">
        <v>33847.695935859279</v>
      </c>
      <c r="M19" s="777">
        <v>1.147066960933897</v>
      </c>
      <c r="N19" s="767">
        <v>4339.6575312819114</v>
      </c>
      <c r="O19" s="782">
        <v>2885.396925540279</v>
      </c>
      <c r="P19" s="782">
        <v>4746.7498627595487</v>
      </c>
      <c r="Q19" s="777">
        <v>1.6450942401523281</v>
      </c>
      <c r="R19" s="767">
        <v>1861.3529372192697</v>
      </c>
    </row>
    <row r="20" spans="1:18" ht="12" customHeight="1" x14ac:dyDescent="0.25">
      <c r="A20" s="117"/>
      <c r="B20" s="951" t="s">
        <v>239</v>
      </c>
      <c r="C20" s="951"/>
      <c r="D20" s="951"/>
      <c r="E20" s="485" t="s">
        <v>240</v>
      </c>
      <c r="F20" s="952"/>
      <c r="G20" s="766">
        <v>24447.06629999994</v>
      </c>
      <c r="H20" s="766">
        <v>25054.328399999977</v>
      </c>
      <c r="I20" s="776">
        <v>1.0248398761858815</v>
      </c>
      <c r="J20" s="766">
        <v>607.2621000000363</v>
      </c>
      <c r="K20" s="781">
        <v>29556.603866752517</v>
      </c>
      <c r="L20" s="781">
        <v>33427.914695170963</v>
      </c>
      <c r="M20" s="776">
        <v>1.1309795552246511</v>
      </c>
      <c r="N20" s="766">
        <v>3871.3108284184455</v>
      </c>
      <c r="O20" s="781">
        <v>2855.9537291665461</v>
      </c>
      <c r="P20" s="781">
        <v>4260.4929460678222</v>
      </c>
      <c r="Q20" s="776">
        <v>1.4917934077703574</v>
      </c>
      <c r="R20" s="766">
        <v>1404.5392169012762</v>
      </c>
    </row>
    <row r="21" spans="1:18" ht="12" customHeight="1" x14ac:dyDescent="0.25">
      <c r="A21" s="489"/>
      <c r="B21" s="490"/>
      <c r="C21" s="490" t="s">
        <v>241</v>
      </c>
      <c r="D21" s="490"/>
      <c r="E21" s="491" t="s">
        <v>242</v>
      </c>
      <c r="F21" s="492"/>
      <c r="G21" s="767">
        <v>6256.9544999999971</v>
      </c>
      <c r="H21" s="767">
        <v>6339.7647000000024</v>
      </c>
      <c r="I21" s="777">
        <v>1.0132349052562242</v>
      </c>
      <c r="J21" s="767">
        <v>82.810200000005352</v>
      </c>
      <c r="K21" s="782">
        <v>29315.602809108914</v>
      </c>
      <c r="L21" s="782">
        <v>33679.610525082542</v>
      </c>
      <c r="M21" s="777">
        <v>1.1488629704935711</v>
      </c>
      <c r="N21" s="767">
        <v>4364.0077159736284</v>
      </c>
      <c r="O21" s="782">
        <v>2343.3868132917833</v>
      </c>
      <c r="P21" s="782">
        <v>4057.1826743033539</v>
      </c>
      <c r="Q21" s="777">
        <v>1.7313328944631985</v>
      </c>
      <c r="R21" s="767">
        <v>1713.7958610115707</v>
      </c>
    </row>
    <row r="22" spans="1:18" ht="12" customHeight="1" x14ac:dyDescent="0.25">
      <c r="A22" s="489"/>
      <c r="B22" s="490"/>
      <c r="C22" s="490" t="s">
        <v>243</v>
      </c>
      <c r="D22" s="490"/>
      <c r="E22" s="491" t="s">
        <v>244</v>
      </c>
      <c r="F22" s="492"/>
      <c r="G22" s="767">
        <v>18190.111800000002</v>
      </c>
      <c r="H22" s="767">
        <v>18714.563699999988</v>
      </c>
      <c r="I22" s="777">
        <v>1.0288317029475313</v>
      </c>
      <c r="J22" s="767">
        <v>524.45189999998547</v>
      </c>
      <c r="K22" s="782">
        <v>29639.502348559865</v>
      </c>
      <c r="L22" s="782">
        <v>33342.649958937218</v>
      </c>
      <c r="M22" s="777">
        <v>1.1249396014423056</v>
      </c>
      <c r="N22" s="767">
        <v>3703.147610377353</v>
      </c>
      <c r="O22" s="782">
        <v>3032.2642382000076</v>
      </c>
      <c r="P22" s="782">
        <v>4329.3665412390392</v>
      </c>
      <c r="Q22" s="777">
        <v>1.4277669098551282</v>
      </c>
      <c r="R22" s="767">
        <v>1297.1023030390315</v>
      </c>
    </row>
    <row r="23" spans="1:18" ht="12" customHeight="1" x14ac:dyDescent="0.25">
      <c r="A23" s="117"/>
      <c r="B23" s="951" t="s">
        <v>245</v>
      </c>
      <c r="C23" s="951"/>
      <c r="D23" s="951"/>
      <c r="E23" s="485" t="s">
        <v>246</v>
      </c>
      <c r="F23" s="952"/>
      <c r="G23" s="766">
        <v>33243.496399999924</v>
      </c>
      <c r="H23" s="766">
        <v>34345.092300000018</v>
      </c>
      <c r="I23" s="776">
        <v>1.0331371852931841</v>
      </c>
      <c r="J23" s="766">
        <v>1101.5959000000948</v>
      </c>
      <c r="K23" s="781">
        <v>29385.31783267346</v>
      </c>
      <c r="L23" s="781">
        <v>33497.101510676941</v>
      </c>
      <c r="M23" s="776">
        <v>1.1399264660473265</v>
      </c>
      <c r="N23" s="766">
        <v>4111.7836780034813</v>
      </c>
      <c r="O23" s="781">
        <v>2607.6955185536194</v>
      </c>
      <c r="P23" s="781">
        <v>4194.9009941467821</v>
      </c>
      <c r="Q23" s="776">
        <v>1.6086621172986943</v>
      </c>
      <c r="R23" s="766">
        <v>1587.2054755931626</v>
      </c>
    </row>
    <row r="24" spans="1:18" ht="12" customHeight="1" x14ac:dyDescent="0.25">
      <c r="A24" s="489"/>
      <c r="B24" s="490"/>
      <c r="C24" s="490" t="s">
        <v>247</v>
      </c>
      <c r="D24" s="490"/>
      <c r="E24" s="491" t="s">
        <v>248</v>
      </c>
      <c r="F24" s="492"/>
      <c r="G24" s="767">
        <v>9287.3209000000079</v>
      </c>
      <c r="H24" s="767">
        <v>9599.7546999999959</v>
      </c>
      <c r="I24" s="777">
        <v>1.0336408963751849</v>
      </c>
      <c r="J24" s="767">
        <v>312.43379999998797</v>
      </c>
      <c r="K24" s="782">
        <v>30148.634755009582</v>
      </c>
      <c r="L24" s="782">
        <v>34170.598303586514</v>
      </c>
      <c r="M24" s="777">
        <v>1.1334045001128494</v>
      </c>
      <c r="N24" s="767">
        <v>4021.9635485769322</v>
      </c>
      <c r="O24" s="782">
        <v>3161.0145415204329</v>
      </c>
      <c r="P24" s="782">
        <v>4691.9613043167992</v>
      </c>
      <c r="Q24" s="777">
        <v>1.4843213287022679</v>
      </c>
      <c r="R24" s="767">
        <v>1530.9467627963663</v>
      </c>
    </row>
    <row r="25" spans="1:18" ht="12" customHeight="1" x14ac:dyDescent="0.25">
      <c r="A25" s="489"/>
      <c r="B25" s="490"/>
      <c r="C25" s="490" t="s">
        <v>249</v>
      </c>
      <c r="D25" s="490"/>
      <c r="E25" s="491" t="s">
        <v>250</v>
      </c>
      <c r="F25" s="492"/>
      <c r="G25" s="767">
        <v>12289.14140000001</v>
      </c>
      <c r="H25" s="767">
        <v>12670.259699999982</v>
      </c>
      <c r="I25" s="777">
        <v>1.0310126059742442</v>
      </c>
      <c r="J25" s="767">
        <v>381.11829999997281</v>
      </c>
      <c r="K25" s="782">
        <v>29011.267113420952</v>
      </c>
      <c r="L25" s="782">
        <v>33242.675601984702</v>
      </c>
      <c r="M25" s="777">
        <v>1.1458539701840962</v>
      </c>
      <c r="N25" s="767">
        <v>4231.4084885637494</v>
      </c>
      <c r="O25" s="782">
        <v>2213.826949429244</v>
      </c>
      <c r="P25" s="782">
        <v>3919.2846549677838</v>
      </c>
      <c r="Q25" s="777">
        <v>1.7703663134005261</v>
      </c>
      <c r="R25" s="767">
        <v>1705.4577055385398</v>
      </c>
    </row>
    <row r="26" spans="1:18" ht="12" customHeight="1" x14ac:dyDescent="0.25">
      <c r="A26" s="489"/>
      <c r="B26" s="490"/>
      <c r="C26" s="490" t="s">
        <v>251</v>
      </c>
      <c r="D26" s="490"/>
      <c r="E26" s="491" t="s">
        <v>252</v>
      </c>
      <c r="F26" s="492"/>
      <c r="G26" s="767">
        <v>11667.034100000012</v>
      </c>
      <c r="H26" s="767">
        <v>12075.077899999995</v>
      </c>
      <c r="I26" s="777">
        <v>1.0349740813734301</v>
      </c>
      <c r="J26" s="767">
        <v>408.04379999998309</v>
      </c>
      <c r="K26" s="782">
        <v>29171.689672756376</v>
      </c>
      <c r="L26" s="782">
        <v>33228.634367650848</v>
      </c>
      <c r="M26" s="777">
        <v>1.1390712961917759</v>
      </c>
      <c r="N26" s="767">
        <v>4056.9446948944715</v>
      </c>
      <c r="O26" s="782">
        <v>2582.1067712487411</v>
      </c>
      <c r="P26" s="782">
        <v>4088.9367540505332</v>
      </c>
      <c r="Q26" s="777">
        <v>1.5835661017507301</v>
      </c>
      <c r="R26" s="767">
        <v>1506.8299828017921</v>
      </c>
    </row>
    <row r="27" spans="1:18" ht="12" customHeight="1" x14ac:dyDescent="0.25">
      <c r="A27" s="117"/>
      <c r="B27" s="951" t="s">
        <v>253</v>
      </c>
      <c r="C27" s="951"/>
      <c r="D27" s="951"/>
      <c r="E27" s="485" t="s">
        <v>254</v>
      </c>
      <c r="F27" s="952"/>
      <c r="G27" s="766">
        <v>36218.428199999937</v>
      </c>
      <c r="H27" s="766">
        <v>37476.341700000085</v>
      </c>
      <c r="I27" s="776">
        <v>1.0347313111726961</v>
      </c>
      <c r="J27" s="766">
        <v>1257.9135000001479</v>
      </c>
      <c r="K27" s="781">
        <v>29192.236318066909</v>
      </c>
      <c r="L27" s="781">
        <v>33344.40073117728</v>
      </c>
      <c r="M27" s="776">
        <v>1.142235228842013</v>
      </c>
      <c r="N27" s="766">
        <v>4152.1644131103712</v>
      </c>
      <c r="O27" s="781">
        <v>2498.3337234754322</v>
      </c>
      <c r="P27" s="781">
        <v>4172.9117510599008</v>
      </c>
      <c r="Q27" s="776">
        <v>1.6702779584045975</v>
      </c>
      <c r="R27" s="766">
        <v>1674.5780275844686</v>
      </c>
    </row>
    <row r="28" spans="1:18" ht="12" customHeight="1" x14ac:dyDescent="0.25">
      <c r="A28" s="489"/>
      <c r="B28" s="490"/>
      <c r="C28" s="490" t="s">
        <v>255</v>
      </c>
      <c r="D28" s="490"/>
      <c r="E28" s="491" t="s">
        <v>256</v>
      </c>
      <c r="F28" s="492"/>
      <c r="G28" s="767">
        <v>11243.494399999996</v>
      </c>
      <c r="H28" s="767">
        <v>11552.547700000006</v>
      </c>
      <c r="I28" s="777">
        <v>1.0274872996779374</v>
      </c>
      <c r="J28" s="767">
        <v>309.05330000001049</v>
      </c>
      <c r="K28" s="782">
        <v>28640.010603227875</v>
      </c>
      <c r="L28" s="782">
        <v>33058.7419763117</v>
      </c>
      <c r="M28" s="777">
        <v>1.1542852561858274</v>
      </c>
      <c r="N28" s="767">
        <v>4418.731373083825</v>
      </c>
      <c r="O28" s="782">
        <v>2062.8432103219911</v>
      </c>
      <c r="P28" s="782">
        <v>3908.7016422071702</v>
      </c>
      <c r="Q28" s="777">
        <v>1.8948127626224474</v>
      </c>
      <c r="R28" s="767">
        <v>1845.858431885179</v>
      </c>
    </row>
    <row r="29" spans="1:18" ht="12" customHeight="1" x14ac:dyDescent="0.25">
      <c r="A29" s="489"/>
      <c r="B29" s="490"/>
      <c r="C29" s="490" t="s">
        <v>257</v>
      </c>
      <c r="D29" s="490"/>
      <c r="E29" s="491" t="s">
        <v>258</v>
      </c>
      <c r="F29" s="492"/>
      <c r="G29" s="767">
        <v>24974.933800000024</v>
      </c>
      <c r="H29" s="767">
        <v>25923.794000000071</v>
      </c>
      <c r="I29" s="777">
        <v>1.03799250110525</v>
      </c>
      <c r="J29" s="767">
        <v>948.86020000004646</v>
      </c>
      <c r="K29" s="782">
        <v>29440.843452806355</v>
      </c>
      <c r="L29" s="782">
        <v>33471.700245727778</v>
      </c>
      <c r="M29" s="777">
        <v>1.1369137674123666</v>
      </c>
      <c r="N29" s="767">
        <v>4030.8567929214223</v>
      </c>
      <c r="O29" s="782">
        <v>2694.3877024410758</v>
      </c>
      <c r="P29" s="782">
        <v>4290.6530000971197</v>
      </c>
      <c r="Q29" s="777">
        <v>1.5924408340380454</v>
      </c>
      <c r="R29" s="767">
        <v>1596.2652976560439</v>
      </c>
    </row>
    <row r="30" spans="1:18" ht="12" customHeight="1" x14ac:dyDescent="0.25">
      <c r="A30" s="117"/>
      <c r="B30" s="951" t="s">
        <v>259</v>
      </c>
      <c r="C30" s="951"/>
      <c r="D30" s="951"/>
      <c r="E30" s="485" t="s">
        <v>260</v>
      </c>
      <c r="F30" s="952"/>
      <c r="G30" s="766">
        <v>26877.503100000049</v>
      </c>
      <c r="H30" s="766">
        <v>27829.650900000022</v>
      </c>
      <c r="I30" s="776">
        <v>1.0354254558713072</v>
      </c>
      <c r="J30" s="766">
        <v>952.14779999997336</v>
      </c>
      <c r="K30" s="781">
        <v>29007.890183568932</v>
      </c>
      <c r="L30" s="781">
        <v>33041.173550976739</v>
      </c>
      <c r="M30" s="776">
        <v>1.1390409072112524</v>
      </c>
      <c r="N30" s="766">
        <v>4033.2833674078065</v>
      </c>
      <c r="O30" s="781">
        <v>2483.1843785866113</v>
      </c>
      <c r="P30" s="781">
        <v>4075.854478289551</v>
      </c>
      <c r="Q30" s="776">
        <v>1.6413821355502656</v>
      </c>
      <c r="R30" s="766">
        <v>1592.6700997029398</v>
      </c>
    </row>
    <row r="31" spans="1:18" ht="12" customHeight="1" x14ac:dyDescent="0.25">
      <c r="A31" s="489"/>
      <c r="B31" s="490"/>
      <c r="C31" s="490" t="s">
        <v>261</v>
      </c>
      <c r="D31" s="490"/>
      <c r="E31" s="491" t="s">
        <v>262</v>
      </c>
      <c r="F31" s="492"/>
      <c r="G31" s="767">
        <v>14052.794199999969</v>
      </c>
      <c r="H31" s="767">
        <v>14634.639899999969</v>
      </c>
      <c r="I31" s="777">
        <v>1.041404271045256</v>
      </c>
      <c r="J31" s="767">
        <v>581.84569999999985</v>
      </c>
      <c r="K31" s="782">
        <v>29479.894794398573</v>
      </c>
      <c r="L31" s="782">
        <v>33348.739844975673</v>
      </c>
      <c r="M31" s="777">
        <v>1.131236731934071</v>
      </c>
      <c r="N31" s="767">
        <v>3868.8450505770998</v>
      </c>
      <c r="O31" s="782">
        <v>2852.9149325097765</v>
      </c>
      <c r="P31" s="782">
        <v>4287.6722975147113</v>
      </c>
      <c r="Q31" s="777">
        <v>1.5029092696229625</v>
      </c>
      <c r="R31" s="767">
        <v>1434.7573650049349</v>
      </c>
    </row>
    <row r="32" spans="1:18" ht="12" customHeight="1" x14ac:dyDescent="0.25">
      <c r="A32" s="489"/>
      <c r="B32" s="490"/>
      <c r="C32" s="490" t="s">
        <v>263</v>
      </c>
      <c r="D32" s="490"/>
      <c r="E32" s="491" t="s">
        <v>264</v>
      </c>
      <c r="F32" s="492"/>
      <c r="G32" s="767">
        <v>12824.708900000007</v>
      </c>
      <c r="H32" s="767">
        <v>13195.010999999991</v>
      </c>
      <c r="I32" s="777">
        <v>1.0288741134701298</v>
      </c>
      <c r="J32" s="767">
        <v>370.30209999998442</v>
      </c>
      <c r="K32" s="782">
        <v>28490.68673597724</v>
      </c>
      <c r="L32" s="782">
        <v>32700.050534251248</v>
      </c>
      <c r="M32" s="777">
        <v>1.1477452557490846</v>
      </c>
      <c r="N32" s="767">
        <v>4209.3637982740074</v>
      </c>
      <c r="O32" s="782">
        <v>2078.0486812193203</v>
      </c>
      <c r="P32" s="782">
        <v>3840.9264809757769</v>
      </c>
      <c r="Q32" s="777">
        <v>1.8483332540227435</v>
      </c>
      <c r="R32" s="767">
        <v>1762.8777997564566</v>
      </c>
    </row>
    <row r="33" spans="1:18" ht="12" customHeight="1" x14ac:dyDescent="0.25">
      <c r="A33" s="117"/>
      <c r="B33" s="951" t="s">
        <v>265</v>
      </c>
      <c r="C33" s="951"/>
      <c r="D33" s="951"/>
      <c r="E33" s="485" t="s">
        <v>266</v>
      </c>
      <c r="F33" s="952"/>
      <c r="G33" s="766">
        <v>25702.330500000036</v>
      </c>
      <c r="H33" s="766">
        <v>26432.57709999998</v>
      </c>
      <c r="I33" s="776">
        <v>1.0284116881930199</v>
      </c>
      <c r="J33" s="766">
        <v>730.24659999994401</v>
      </c>
      <c r="K33" s="781">
        <v>28995.789901879369</v>
      </c>
      <c r="L33" s="781">
        <v>33161.959786105559</v>
      </c>
      <c r="M33" s="776">
        <v>1.1436818896234366</v>
      </c>
      <c r="N33" s="766">
        <v>4166.1698842261903</v>
      </c>
      <c r="O33" s="781">
        <v>2532.8617801149694</v>
      </c>
      <c r="P33" s="781">
        <v>4242.7465355493778</v>
      </c>
      <c r="Q33" s="776">
        <v>1.6750801677605933</v>
      </c>
      <c r="R33" s="766">
        <v>1709.8847554344084</v>
      </c>
    </row>
    <row r="34" spans="1:18" ht="12" customHeight="1" x14ac:dyDescent="0.25">
      <c r="A34" s="489"/>
      <c r="B34" s="490"/>
      <c r="C34" s="490" t="s">
        <v>267</v>
      </c>
      <c r="D34" s="490"/>
      <c r="E34" s="491" t="s">
        <v>268</v>
      </c>
      <c r="F34" s="492"/>
      <c r="G34" s="767">
        <v>25702.330500000036</v>
      </c>
      <c r="H34" s="767">
        <v>26432.57709999998</v>
      </c>
      <c r="I34" s="935">
        <v>1.0284116881930199</v>
      </c>
      <c r="J34" s="767">
        <v>730.24659999994401</v>
      </c>
      <c r="K34" s="782">
        <v>28995.789901879369</v>
      </c>
      <c r="L34" s="782">
        <v>33161.959786105559</v>
      </c>
      <c r="M34" s="777">
        <v>1.1436818896234366</v>
      </c>
      <c r="N34" s="767">
        <v>4166.1698842261903</v>
      </c>
      <c r="O34" s="782">
        <v>2532.8617801149694</v>
      </c>
      <c r="P34" s="782">
        <v>4242.7465355493778</v>
      </c>
      <c r="Q34" s="777">
        <v>1.6750801677605933</v>
      </c>
      <c r="R34" s="767">
        <v>1709.8847554344084</v>
      </c>
    </row>
    <row r="35" spans="1:18" ht="13.5" customHeight="1" x14ac:dyDescent="0.25">
      <c r="A35" s="1003"/>
      <c r="B35" s="508"/>
      <c r="C35" s="508"/>
      <c r="D35" s="509"/>
      <c r="E35" s="510"/>
      <c r="F35" s="510"/>
      <c r="G35" s="760"/>
      <c r="H35" s="760"/>
      <c r="I35" s="925"/>
      <c r="J35" s="760"/>
      <c r="K35" s="760"/>
      <c r="L35" s="760"/>
      <c r="M35" s="760"/>
      <c r="N35" s="760"/>
      <c r="O35" s="760"/>
      <c r="P35" s="760"/>
      <c r="Q35" s="760"/>
      <c r="R35" s="760"/>
    </row>
    <row r="36" spans="1:18" ht="13.5" customHeight="1" x14ac:dyDescent="0.25">
      <c r="A36" s="1004"/>
      <c r="B36" s="512"/>
      <c r="C36" s="513"/>
      <c r="D36" s="514"/>
      <c r="E36" s="513"/>
      <c r="F36" s="513"/>
      <c r="G36" s="513"/>
      <c r="H36" s="513"/>
      <c r="I36" s="925"/>
      <c r="J36" s="513"/>
      <c r="K36" s="513"/>
      <c r="L36" s="513"/>
      <c r="M36" s="513"/>
      <c r="N36" s="513"/>
      <c r="O36" s="515"/>
      <c r="P36" s="515"/>
      <c r="Q36" s="515"/>
      <c r="R36" s="515"/>
    </row>
    <row r="37" spans="1:18" ht="18" customHeight="1" x14ac:dyDescent="0.2">
      <c r="A37" s="736"/>
      <c r="B37" s="1288" t="s">
        <v>505</v>
      </c>
      <c r="C37" s="1448"/>
      <c r="D37" s="1448"/>
      <c r="E37" s="1448"/>
      <c r="F37" s="1449"/>
      <c r="G37" s="1458" t="s">
        <v>586</v>
      </c>
      <c r="H37" s="1453"/>
      <c r="I37" s="1453"/>
      <c r="J37" s="1453"/>
      <c r="K37" s="1453"/>
      <c r="L37" s="1453"/>
      <c r="M37" s="1453"/>
      <c r="N37" s="1453"/>
      <c r="O37" s="1453"/>
      <c r="P37" s="1453"/>
      <c r="Q37" s="1453"/>
      <c r="R37" s="1454"/>
    </row>
    <row r="38" spans="1:18" ht="12.75" customHeight="1" x14ac:dyDescent="0.25">
      <c r="A38" s="768"/>
      <c r="B38" s="1450"/>
      <c r="C38" s="1450"/>
      <c r="D38" s="1450"/>
      <c r="E38" s="1450"/>
      <c r="F38" s="1295"/>
      <c r="G38" s="1446" t="s">
        <v>503</v>
      </c>
      <c r="H38" s="1455"/>
      <c r="I38" s="1455"/>
      <c r="J38" s="1395"/>
      <c r="K38" s="1446" t="s">
        <v>506</v>
      </c>
      <c r="L38" s="1455"/>
      <c r="M38" s="1455"/>
      <c r="N38" s="1395"/>
      <c r="O38" s="1446" t="s">
        <v>504</v>
      </c>
      <c r="P38" s="1455"/>
      <c r="Q38" s="1455"/>
      <c r="R38" s="1395"/>
    </row>
    <row r="39" spans="1:18" ht="12.75" customHeight="1" x14ac:dyDescent="0.25">
      <c r="A39" s="768"/>
      <c r="B39" s="1450"/>
      <c r="C39" s="1450"/>
      <c r="D39" s="1450"/>
      <c r="E39" s="1450"/>
      <c r="F39" s="1295"/>
      <c r="G39" s="1456"/>
      <c r="H39" s="1457"/>
      <c r="I39" s="1457"/>
      <c r="J39" s="1396"/>
      <c r="K39" s="1456"/>
      <c r="L39" s="1457"/>
      <c r="M39" s="1457"/>
      <c r="N39" s="1396"/>
      <c r="O39" s="1456"/>
      <c r="P39" s="1457"/>
      <c r="Q39" s="1457"/>
      <c r="R39" s="1396"/>
    </row>
    <row r="40" spans="1:18" ht="21" customHeight="1" x14ac:dyDescent="0.25">
      <c r="A40" s="769"/>
      <c r="B40" s="1296"/>
      <c r="C40" s="1296"/>
      <c r="D40" s="1296"/>
      <c r="E40" s="1296"/>
      <c r="F40" s="1297"/>
      <c r="G40" s="249" t="s">
        <v>682</v>
      </c>
      <c r="H40" s="250" t="s">
        <v>721</v>
      </c>
      <c r="I40" s="251" t="s">
        <v>92</v>
      </c>
      <c r="J40" s="940" t="s">
        <v>54</v>
      </c>
      <c r="K40" s="249" t="s">
        <v>682</v>
      </c>
      <c r="L40" s="250" t="s">
        <v>721</v>
      </c>
      <c r="M40" s="251" t="s">
        <v>92</v>
      </c>
      <c r="N40" s="940" t="s">
        <v>54</v>
      </c>
      <c r="O40" s="249" t="s">
        <v>682</v>
      </c>
      <c r="P40" s="250" t="s">
        <v>721</v>
      </c>
      <c r="Q40" s="251" t="s">
        <v>92</v>
      </c>
      <c r="R40" s="940" t="s">
        <v>54</v>
      </c>
    </row>
    <row r="41" spans="1:18" x14ac:dyDescent="0.25">
      <c r="A41" s="117"/>
      <c r="B41" s="951" t="s">
        <v>223</v>
      </c>
      <c r="C41" s="951"/>
      <c r="D41" s="951"/>
      <c r="E41" s="485" t="s">
        <v>224</v>
      </c>
      <c r="F41" s="952"/>
      <c r="G41" s="766">
        <v>162567.32869999911</v>
      </c>
      <c r="H41" s="766">
        <v>168576.08599999952</v>
      </c>
      <c r="I41" s="776">
        <v>1.036961653660982</v>
      </c>
      <c r="J41" s="766">
        <v>6008.7573000004049</v>
      </c>
      <c r="K41" s="766">
        <v>33243.772121272057</v>
      </c>
      <c r="L41" s="781">
        <v>38055.511290017639</v>
      </c>
      <c r="M41" s="776">
        <v>1.1447410706339982</v>
      </c>
      <c r="N41" s="766">
        <v>4811.739168745582</v>
      </c>
      <c r="O41" s="1005">
        <v>2848.9117229371186</v>
      </c>
      <c r="P41" s="781">
        <v>4626.8157809762015</v>
      </c>
      <c r="Q41" s="776">
        <v>1.6240642852233176</v>
      </c>
      <c r="R41" s="766">
        <v>1777.9040580390829</v>
      </c>
    </row>
    <row r="42" spans="1:18" x14ac:dyDescent="0.25">
      <c r="A42" s="117"/>
      <c r="B42" s="951" t="s">
        <v>225</v>
      </c>
      <c r="C42" s="951"/>
      <c r="D42" s="951"/>
      <c r="E42" s="485" t="s">
        <v>226</v>
      </c>
      <c r="F42" s="952"/>
      <c r="G42" s="766">
        <v>18501.861399999983</v>
      </c>
      <c r="H42" s="766">
        <v>19210.813099999992</v>
      </c>
      <c r="I42" s="776">
        <v>1.0383178581156169</v>
      </c>
      <c r="J42" s="766">
        <v>708.95170000000871</v>
      </c>
      <c r="K42" s="766">
        <v>33302.759679808958</v>
      </c>
      <c r="L42" s="781">
        <v>38275.74792153552</v>
      </c>
      <c r="M42" s="776">
        <v>1.1493266110538467</v>
      </c>
      <c r="N42" s="766">
        <v>4972.9882417265617</v>
      </c>
      <c r="O42" s="1005">
        <v>2949.1431467538728</v>
      </c>
      <c r="P42" s="781">
        <v>4747.7828818881899</v>
      </c>
      <c r="Q42" s="776">
        <v>1.6098855313666558</v>
      </c>
      <c r="R42" s="766">
        <v>1798.6397351343171</v>
      </c>
    </row>
    <row r="43" spans="1:18" x14ac:dyDescent="0.25">
      <c r="A43" s="489"/>
      <c r="B43" s="490"/>
      <c r="C43" s="490" t="s">
        <v>227</v>
      </c>
      <c r="D43" s="490"/>
      <c r="E43" s="491" t="s">
        <v>228</v>
      </c>
      <c r="F43" s="492"/>
      <c r="G43" s="767">
        <v>18501.861399999983</v>
      </c>
      <c r="H43" s="767">
        <v>19210.813099999992</v>
      </c>
      <c r="I43" s="777">
        <v>1.0383178581156169</v>
      </c>
      <c r="J43" s="767">
        <v>708.95170000000871</v>
      </c>
      <c r="K43" s="767">
        <v>33302.759679808958</v>
      </c>
      <c r="L43" s="782">
        <v>38275.74792153552</v>
      </c>
      <c r="M43" s="777">
        <v>1.1493266110538467</v>
      </c>
      <c r="N43" s="767">
        <v>4972.9882417265617</v>
      </c>
      <c r="O43" s="1006">
        <v>2949.1431467538728</v>
      </c>
      <c r="P43" s="782">
        <v>4747.7828818881899</v>
      </c>
      <c r="Q43" s="777">
        <v>1.6098855313666558</v>
      </c>
      <c r="R43" s="767">
        <v>1798.6397351343171</v>
      </c>
    </row>
    <row r="44" spans="1:18" x14ac:dyDescent="0.25">
      <c r="A44" s="117"/>
      <c r="B44" s="951" t="s">
        <v>229</v>
      </c>
      <c r="C44" s="951"/>
      <c r="D44" s="951"/>
      <c r="E44" s="485" t="s">
        <v>230</v>
      </c>
      <c r="F44" s="952"/>
      <c r="G44" s="766">
        <v>19918.318499999994</v>
      </c>
      <c r="H44" s="766">
        <v>20833.148199999956</v>
      </c>
      <c r="I44" s="776">
        <v>1.0459290627368953</v>
      </c>
      <c r="J44" s="766">
        <v>914.82969999996203</v>
      </c>
      <c r="K44" s="766">
        <v>34074.643349035781</v>
      </c>
      <c r="L44" s="781">
        <v>38906.625595837839</v>
      </c>
      <c r="M44" s="776">
        <v>1.1418058054872873</v>
      </c>
      <c r="N44" s="766">
        <v>4831.9822468020575</v>
      </c>
      <c r="O44" s="1005">
        <v>3372.7411486399692</v>
      </c>
      <c r="P44" s="781">
        <v>5122.0001161418404</v>
      </c>
      <c r="Q44" s="776">
        <v>1.5186460775998911</v>
      </c>
      <c r="R44" s="766">
        <v>1749.2589675018712</v>
      </c>
    </row>
    <row r="45" spans="1:18" x14ac:dyDescent="0.25">
      <c r="A45" s="489"/>
      <c r="B45" s="490"/>
      <c r="C45" s="490" t="s">
        <v>231</v>
      </c>
      <c r="D45" s="490"/>
      <c r="E45" s="491" t="s">
        <v>232</v>
      </c>
      <c r="F45" s="492"/>
      <c r="G45" s="767">
        <v>19918.318499999994</v>
      </c>
      <c r="H45" s="767">
        <v>20833.148199999956</v>
      </c>
      <c r="I45" s="777">
        <v>1.0459290627368953</v>
      </c>
      <c r="J45" s="767">
        <v>914.82969999996203</v>
      </c>
      <c r="K45" s="767">
        <v>34074.643349035781</v>
      </c>
      <c r="L45" s="782">
        <v>38906.625595837839</v>
      </c>
      <c r="M45" s="777">
        <v>1.1418058054872873</v>
      </c>
      <c r="N45" s="767">
        <v>4831.9822468020575</v>
      </c>
      <c r="O45" s="1006">
        <v>3372.7411486399692</v>
      </c>
      <c r="P45" s="782">
        <v>5122.0001161418404</v>
      </c>
      <c r="Q45" s="777">
        <v>1.5186460775998911</v>
      </c>
      <c r="R45" s="767">
        <v>1749.2589675018712</v>
      </c>
    </row>
    <row r="46" spans="1:18" x14ac:dyDescent="0.25">
      <c r="A46" s="117"/>
      <c r="B46" s="951" t="s">
        <v>233</v>
      </c>
      <c r="C46" s="951"/>
      <c r="D46" s="951"/>
      <c r="E46" s="485" t="s">
        <v>234</v>
      </c>
      <c r="F46" s="952"/>
      <c r="G46" s="766">
        <v>19070.918700000013</v>
      </c>
      <c r="H46" s="766">
        <v>19733.426599999984</v>
      </c>
      <c r="I46" s="776">
        <v>1.0347391706934377</v>
      </c>
      <c r="J46" s="766">
        <v>662.50789999997141</v>
      </c>
      <c r="K46" s="766">
        <v>33108.577162217814</v>
      </c>
      <c r="L46" s="781">
        <v>38083.843401868617</v>
      </c>
      <c r="M46" s="776">
        <v>1.1502712187018529</v>
      </c>
      <c r="N46" s="766">
        <v>4975.2662396508022</v>
      </c>
      <c r="O46" s="1005">
        <v>2741.5568911912587</v>
      </c>
      <c r="P46" s="781">
        <v>4757.4681902094662</v>
      </c>
      <c r="Q46" s="776">
        <v>1.7353162378265496</v>
      </c>
      <c r="R46" s="766">
        <v>2015.9112990182075</v>
      </c>
    </row>
    <row r="47" spans="1:18" x14ac:dyDescent="0.25">
      <c r="A47" s="489"/>
      <c r="B47" s="490"/>
      <c r="C47" s="490" t="s">
        <v>235</v>
      </c>
      <c r="D47" s="490"/>
      <c r="E47" s="491" t="s">
        <v>236</v>
      </c>
      <c r="F47" s="492"/>
      <c r="G47" s="767">
        <v>10052.663500000011</v>
      </c>
      <c r="H47" s="767">
        <v>10442.590700000015</v>
      </c>
      <c r="I47" s="777">
        <v>1.0387884464649595</v>
      </c>
      <c r="J47" s="767">
        <v>389.92720000000372</v>
      </c>
      <c r="K47" s="767">
        <v>33020.647604156526</v>
      </c>
      <c r="L47" s="782">
        <v>38005.736745320581</v>
      </c>
      <c r="M47" s="777">
        <v>1.1509688483679692</v>
      </c>
      <c r="N47" s="767">
        <v>4985.089141164055</v>
      </c>
      <c r="O47" s="1006">
        <v>2456.9718015528874</v>
      </c>
      <c r="P47" s="782">
        <v>4481.8353121893342</v>
      </c>
      <c r="Q47" s="777">
        <v>1.8241297313044724</v>
      </c>
      <c r="R47" s="767">
        <v>2024.8635106364468</v>
      </c>
    </row>
    <row r="48" spans="1:18" x14ac:dyDescent="0.25">
      <c r="A48" s="489"/>
      <c r="B48" s="490"/>
      <c r="C48" s="490" t="s">
        <v>237</v>
      </c>
      <c r="D48" s="490"/>
      <c r="E48" s="491" t="s">
        <v>238</v>
      </c>
      <c r="F48" s="492"/>
      <c r="G48" s="767">
        <v>9018.2552000000014</v>
      </c>
      <c r="H48" s="767">
        <v>9290.8359000000073</v>
      </c>
      <c r="I48" s="777">
        <v>1.0302254365123762</v>
      </c>
      <c r="J48" s="767">
        <v>272.58070000000589</v>
      </c>
      <c r="K48" s="767">
        <v>33206.59238126978</v>
      </c>
      <c r="L48" s="782">
        <v>38171.632687359488</v>
      </c>
      <c r="M48" s="777">
        <v>1.1495197173224629</v>
      </c>
      <c r="N48" s="767">
        <v>4965.0403060897079</v>
      </c>
      <c r="O48" s="1006">
        <v>3058.7843459268393</v>
      </c>
      <c r="P48" s="782">
        <v>5067.2703823488355</v>
      </c>
      <c r="Q48" s="777">
        <v>1.6566288463900867</v>
      </c>
      <c r="R48" s="767">
        <v>2008.4860364219962</v>
      </c>
    </row>
    <row r="49" spans="1:18" x14ac:dyDescent="0.25">
      <c r="A49" s="117"/>
      <c r="B49" s="951" t="s">
        <v>239</v>
      </c>
      <c r="C49" s="951"/>
      <c r="D49" s="951"/>
      <c r="E49" s="485" t="s">
        <v>240</v>
      </c>
      <c r="F49" s="952"/>
      <c r="G49" s="766">
        <v>17508.432500000043</v>
      </c>
      <c r="H49" s="766">
        <v>17989.665700000005</v>
      </c>
      <c r="I49" s="776">
        <v>1.0274857957729775</v>
      </c>
      <c r="J49" s="766">
        <v>481.23319999996238</v>
      </c>
      <c r="K49" s="766">
        <v>33465.830122142521</v>
      </c>
      <c r="L49" s="781">
        <v>38004.447302393899</v>
      </c>
      <c r="M49" s="776">
        <v>1.1356194411937932</v>
      </c>
      <c r="N49" s="766">
        <v>4538.6171802513782</v>
      </c>
      <c r="O49" s="1005">
        <v>3057.3165292400195</v>
      </c>
      <c r="P49" s="781">
        <v>4589.7353862445607</v>
      </c>
      <c r="Q49" s="776">
        <v>1.5012300304363533</v>
      </c>
      <c r="R49" s="766">
        <v>1532.4188570045412</v>
      </c>
    </row>
    <row r="50" spans="1:18" x14ac:dyDescent="0.25">
      <c r="A50" s="489"/>
      <c r="B50" s="490"/>
      <c r="C50" s="490" t="s">
        <v>241</v>
      </c>
      <c r="D50" s="490"/>
      <c r="E50" s="491" t="s">
        <v>242</v>
      </c>
      <c r="F50" s="492"/>
      <c r="G50" s="767">
        <v>4570.3002000000015</v>
      </c>
      <c r="H50" s="767">
        <v>4636.222200000002</v>
      </c>
      <c r="I50" s="777">
        <v>1.0144239977934055</v>
      </c>
      <c r="J50" s="767">
        <v>65.92200000000048</v>
      </c>
      <c r="K50" s="767">
        <v>33030.050192326496</v>
      </c>
      <c r="L50" s="782">
        <v>38150.82266764521</v>
      </c>
      <c r="M50" s="777">
        <v>1.1550337479205033</v>
      </c>
      <c r="N50" s="767">
        <v>5120.772475318714</v>
      </c>
      <c r="O50" s="1006">
        <v>2535.9036225526993</v>
      </c>
      <c r="P50" s="782">
        <v>4417.5309012008365</v>
      </c>
      <c r="Q50" s="777">
        <v>1.7419947910930651</v>
      </c>
      <c r="R50" s="767">
        <v>1881.6272786481372</v>
      </c>
    </row>
    <row r="51" spans="1:18" x14ac:dyDescent="0.25">
      <c r="A51" s="489"/>
      <c r="B51" s="490"/>
      <c r="C51" s="490" t="s">
        <v>243</v>
      </c>
      <c r="D51" s="490"/>
      <c r="E51" s="491" t="s">
        <v>244</v>
      </c>
      <c r="F51" s="492"/>
      <c r="G51" s="767">
        <v>12938.132300000014</v>
      </c>
      <c r="H51" s="767">
        <v>13353.443499999999</v>
      </c>
      <c r="I51" s="777">
        <v>1.0320997799659217</v>
      </c>
      <c r="J51" s="767">
        <v>415.31119999998555</v>
      </c>
      <c r="K51" s="767">
        <v>33619.766181398525</v>
      </c>
      <c r="L51" s="782">
        <v>37953.626799209786</v>
      </c>
      <c r="M51" s="777">
        <v>1.128908112996013</v>
      </c>
      <c r="N51" s="767">
        <v>4333.8606178112605</v>
      </c>
      <c r="O51" s="1006">
        <v>3241.5018085724746</v>
      </c>
      <c r="P51" s="782">
        <v>4649.5235791926416</v>
      </c>
      <c r="Q51" s="777">
        <v>1.4343732793535739</v>
      </c>
      <c r="R51" s="767">
        <v>1408.021770620167</v>
      </c>
    </row>
    <row r="52" spans="1:18" x14ac:dyDescent="0.25">
      <c r="A52" s="117"/>
      <c r="B52" s="951" t="s">
        <v>245</v>
      </c>
      <c r="C52" s="951"/>
      <c r="D52" s="951"/>
      <c r="E52" s="485" t="s">
        <v>246</v>
      </c>
      <c r="F52" s="952"/>
      <c r="G52" s="766">
        <v>23957.711500000005</v>
      </c>
      <c r="H52" s="766">
        <v>24856.20730000002</v>
      </c>
      <c r="I52" s="776">
        <v>1.0375034067840752</v>
      </c>
      <c r="J52" s="766">
        <v>898.49580000001515</v>
      </c>
      <c r="K52" s="766">
        <v>33189.534404541737</v>
      </c>
      <c r="L52" s="781">
        <v>37980.922867906738</v>
      </c>
      <c r="M52" s="776">
        <v>1.1443644374447548</v>
      </c>
      <c r="N52" s="766">
        <v>4791.3884633650014</v>
      </c>
      <c r="O52" s="1005">
        <v>2758.5743216750916</v>
      </c>
      <c r="P52" s="781">
        <v>4501.2457914285196</v>
      </c>
      <c r="Q52" s="776">
        <v>1.6317290261352191</v>
      </c>
      <c r="R52" s="766">
        <v>1742.671469753428</v>
      </c>
    </row>
    <row r="53" spans="1:18" x14ac:dyDescent="0.25">
      <c r="A53" s="489"/>
      <c r="B53" s="490"/>
      <c r="C53" s="490" t="s">
        <v>247</v>
      </c>
      <c r="D53" s="490"/>
      <c r="E53" s="491" t="s">
        <v>248</v>
      </c>
      <c r="F53" s="492"/>
      <c r="G53" s="767">
        <v>6698.0891999999931</v>
      </c>
      <c r="H53" s="767">
        <v>6966.2385000000031</v>
      </c>
      <c r="I53" s="777">
        <v>1.0400337009545961</v>
      </c>
      <c r="J53" s="767">
        <v>268.14930000001004</v>
      </c>
      <c r="K53" s="767">
        <v>34107.502392871516</v>
      </c>
      <c r="L53" s="782">
        <v>38711.378744784604</v>
      </c>
      <c r="M53" s="777">
        <v>1.1349813392632144</v>
      </c>
      <c r="N53" s="767">
        <v>4603.876351913088</v>
      </c>
      <c r="O53" s="1006">
        <v>3401.2713655709458</v>
      </c>
      <c r="P53" s="782">
        <v>5032.7420242645985</v>
      </c>
      <c r="Q53" s="777">
        <v>1.47966494976204</v>
      </c>
      <c r="R53" s="767">
        <v>1631.4706586936527</v>
      </c>
    </row>
    <row r="54" spans="1:18" x14ac:dyDescent="0.25">
      <c r="A54" s="489"/>
      <c r="B54" s="490"/>
      <c r="C54" s="490" t="s">
        <v>249</v>
      </c>
      <c r="D54" s="490"/>
      <c r="E54" s="491" t="s">
        <v>250</v>
      </c>
      <c r="F54" s="492"/>
      <c r="G54" s="767">
        <v>8885.2338</v>
      </c>
      <c r="H54" s="767">
        <v>9181.9830999999922</v>
      </c>
      <c r="I54" s="777">
        <v>1.0333980294362082</v>
      </c>
      <c r="J54" s="767">
        <v>296.74929999999222</v>
      </c>
      <c r="K54" s="767">
        <v>32737.203474975951</v>
      </c>
      <c r="L54" s="782">
        <v>37719.2328329015</v>
      </c>
      <c r="M54" s="777">
        <v>1.1521824966428109</v>
      </c>
      <c r="N54" s="767">
        <v>4982.0293579255485</v>
      </c>
      <c r="O54" s="1006">
        <v>2325.0203800677332</v>
      </c>
      <c r="P54" s="782">
        <v>4234.0124941709682</v>
      </c>
      <c r="Q54" s="777">
        <v>1.8210646798922345</v>
      </c>
      <c r="R54" s="767">
        <v>1908.9921141032351</v>
      </c>
    </row>
    <row r="55" spans="1:18" x14ac:dyDescent="0.25">
      <c r="A55" s="489"/>
      <c r="B55" s="490"/>
      <c r="C55" s="490" t="s">
        <v>251</v>
      </c>
      <c r="D55" s="490"/>
      <c r="E55" s="491" t="s">
        <v>252</v>
      </c>
      <c r="F55" s="492"/>
      <c r="G55" s="767">
        <v>8374.38850000001</v>
      </c>
      <c r="H55" s="767">
        <v>8707.985699999992</v>
      </c>
      <c r="I55" s="777">
        <v>1.0398354100720286</v>
      </c>
      <c r="J55" s="767">
        <v>333.59719999998197</v>
      </c>
      <c r="K55" s="767">
        <v>32935.23937100992</v>
      </c>
      <c r="L55" s="782">
        <v>37672.505230840434</v>
      </c>
      <c r="M55" s="777">
        <v>1.1438357804680273</v>
      </c>
      <c r="N55" s="767">
        <v>4737.2658598305134</v>
      </c>
      <c r="O55" s="1006">
        <v>2704.5269136168345</v>
      </c>
      <c r="P55" s="782">
        <v>4357.8374368866234</v>
      </c>
      <c r="Q55" s="777">
        <v>1.6113122834702258</v>
      </c>
      <c r="R55" s="767">
        <v>1653.310523269789</v>
      </c>
    </row>
    <row r="56" spans="1:18" x14ac:dyDescent="0.25">
      <c r="A56" s="117"/>
      <c r="B56" s="951" t="s">
        <v>253</v>
      </c>
      <c r="C56" s="951"/>
      <c r="D56" s="951"/>
      <c r="E56" s="485" t="s">
        <v>254</v>
      </c>
      <c r="F56" s="952"/>
      <c r="G56" s="766">
        <v>26025.38420000003</v>
      </c>
      <c r="H56" s="766">
        <v>27040.166900000011</v>
      </c>
      <c r="I56" s="776">
        <v>1.0389920353221906</v>
      </c>
      <c r="J56" s="766">
        <v>1014.7826999999816</v>
      </c>
      <c r="K56" s="766">
        <v>33018.678951913396</v>
      </c>
      <c r="L56" s="781">
        <v>37837.33918693634</v>
      </c>
      <c r="M56" s="776">
        <v>1.1459374023424915</v>
      </c>
      <c r="N56" s="766">
        <v>4818.6602350229441</v>
      </c>
      <c r="O56" s="1005">
        <v>2650.8714614864311</v>
      </c>
      <c r="P56" s="781">
        <v>4473.8971606224213</v>
      </c>
      <c r="Q56" s="776">
        <v>1.6877080709578274</v>
      </c>
      <c r="R56" s="766">
        <v>1823.0256991359902</v>
      </c>
    </row>
    <row r="57" spans="1:18" x14ac:dyDescent="0.25">
      <c r="A57" s="489"/>
      <c r="B57" s="490"/>
      <c r="C57" s="490" t="s">
        <v>255</v>
      </c>
      <c r="D57" s="490"/>
      <c r="E57" s="491" t="s">
        <v>256</v>
      </c>
      <c r="F57" s="492"/>
      <c r="G57" s="767">
        <v>8033.3177999999953</v>
      </c>
      <c r="H57" s="767">
        <v>8265.4303000000018</v>
      </c>
      <c r="I57" s="777">
        <v>1.0288937280683712</v>
      </c>
      <c r="J57" s="767">
        <v>232.11250000000655</v>
      </c>
      <c r="K57" s="767">
        <v>32541.182921955424</v>
      </c>
      <c r="L57" s="782">
        <v>37779.982015374779</v>
      </c>
      <c r="M57" s="777">
        <v>1.1609898173027002</v>
      </c>
      <c r="N57" s="767">
        <v>5238.7990934193549</v>
      </c>
      <c r="O57" s="1006">
        <v>2219.4902667322194</v>
      </c>
      <c r="P57" s="782">
        <v>4295.1554601256939</v>
      </c>
      <c r="Q57" s="777">
        <v>1.9351990520100364</v>
      </c>
      <c r="R57" s="767">
        <v>2075.6651933934745</v>
      </c>
    </row>
    <row r="58" spans="1:18" x14ac:dyDescent="0.25">
      <c r="A58" s="489"/>
      <c r="B58" s="490"/>
      <c r="C58" s="490" t="s">
        <v>257</v>
      </c>
      <c r="D58" s="490"/>
      <c r="E58" s="491" t="s">
        <v>258</v>
      </c>
      <c r="F58" s="492"/>
      <c r="G58" s="767">
        <v>17992.066399999992</v>
      </c>
      <c r="H58" s="767">
        <v>18774.736599999949</v>
      </c>
      <c r="I58" s="777">
        <v>1.0435008510195336</v>
      </c>
      <c r="J58" s="767">
        <v>782.67019999995682</v>
      </c>
      <c r="K58" s="767">
        <v>33231.877217838708</v>
      </c>
      <c r="L58" s="782">
        <v>37862.590231137197</v>
      </c>
      <c r="M58" s="777">
        <v>1.1393455140359252</v>
      </c>
      <c r="N58" s="767">
        <v>4630.7130132984894</v>
      </c>
      <c r="O58" s="1006">
        <v>2843.4798119316229</v>
      </c>
      <c r="P58" s="782">
        <v>4552.5867901301781</v>
      </c>
      <c r="Q58" s="777">
        <v>1.6010617592665555</v>
      </c>
      <c r="R58" s="767">
        <v>1709.1069781985552</v>
      </c>
    </row>
    <row r="59" spans="1:18" x14ac:dyDescent="0.25">
      <c r="A59" s="117"/>
      <c r="B59" s="951" t="s">
        <v>259</v>
      </c>
      <c r="C59" s="951"/>
      <c r="D59" s="951"/>
      <c r="E59" s="485" t="s">
        <v>260</v>
      </c>
      <c r="F59" s="952"/>
      <c r="G59" s="766">
        <v>19404.385600000016</v>
      </c>
      <c r="H59" s="766">
        <v>20167.824700000023</v>
      </c>
      <c r="I59" s="776">
        <v>1.0393436368322844</v>
      </c>
      <c r="J59" s="766">
        <v>763.43910000000687</v>
      </c>
      <c r="K59" s="766">
        <v>32787.919495717768</v>
      </c>
      <c r="L59" s="781">
        <v>37490.50836735333</v>
      </c>
      <c r="M59" s="776">
        <v>1.1434244363156296</v>
      </c>
      <c r="N59" s="766">
        <v>4702.5888716355621</v>
      </c>
      <c r="O59" s="1005">
        <v>2630.6974431250892</v>
      </c>
      <c r="P59" s="781">
        <v>4352.1203355163952</v>
      </c>
      <c r="Q59" s="776">
        <v>1.65435989109655</v>
      </c>
      <c r="R59" s="766">
        <v>1721.422892391306</v>
      </c>
    </row>
    <row r="60" spans="1:18" x14ac:dyDescent="0.25">
      <c r="A60" s="489"/>
      <c r="B60" s="490"/>
      <c r="C60" s="490" t="s">
        <v>261</v>
      </c>
      <c r="D60" s="490"/>
      <c r="E60" s="491" t="s">
        <v>262</v>
      </c>
      <c r="F60" s="492"/>
      <c r="G60" s="767">
        <v>10273.859900000003</v>
      </c>
      <c r="H60" s="767">
        <v>10765.368099999992</v>
      </c>
      <c r="I60" s="777">
        <v>1.0478406562659073</v>
      </c>
      <c r="J60" s="767">
        <v>491.5081999999893</v>
      </c>
      <c r="K60" s="767">
        <v>33197.976684173693</v>
      </c>
      <c r="L60" s="782">
        <v>37614.778077119481</v>
      </c>
      <c r="M60" s="777">
        <v>1.1330442946859285</v>
      </c>
      <c r="N60" s="767">
        <v>4416.8013929457884</v>
      </c>
      <c r="O60" s="1006">
        <v>3012.5012703356006</v>
      </c>
      <c r="P60" s="782">
        <v>4524.6359016743663</v>
      </c>
      <c r="Q60" s="777">
        <v>1.5019531929260597</v>
      </c>
      <c r="R60" s="767">
        <v>1512.1346313387658</v>
      </c>
    </row>
    <row r="61" spans="1:18" x14ac:dyDescent="0.25">
      <c r="A61" s="489"/>
      <c r="B61" s="490"/>
      <c r="C61" s="490" t="s">
        <v>263</v>
      </c>
      <c r="D61" s="490"/>
      <c r="E61" s="491" t="s">
        <v>264</v>
      </c>
      <c r="F61" s="492"/>
      <c r="G61" s="767">
        <v>9130.5257000000001</v>
      </c>
      <c r="H61" s="767">
        <v>9402.4566000000086</v>
      </c>
      <c r="I61" s="777">
        <v>1.0297826115313391</v>
      </c>
      <c r="J61" s="767">
        <v>271.93090000000848</v>
      </c>
      <c r="K61" s="767">
        <v>32326.51450726431</v>
      </c>
      <c r="L61" s="782">
        <v>37348.225427242724</v>
      </c>
      <c r="M61" s="777">
        <v>1.1553434076182247</v>
      </c>
      <c r="N61" s="767">
        <v>5021.7109199784136</v>
      </c>
      <c r="O61" s="1006">
        <v>2201.0837320498767</v>
      </c>
      <c r="P61" s="782">
        <v>4154.598171716093</v>
      </c>
      <c r="Q61" s="777">
        <v>1.8875239098000609</v>
      </c>
      <c r="R61" s="767">
        <v>1953.5144396662163</v>
      </c>
    </row>
    <row r="62" spans="1:18" x14ac:dyDescent="0.25">
      <c r="A62" s="117"/>
      <c r="B62" s="951" t="s">
        <v>265</v>
      </c>
      <c r="C62" s="951"/>
      <c r="D62" s="951"/>
      <c r="E62" s="485" t="s">
        <v>266</v>
      </c>
      <c r="F62" s="952"/>
      <c r="G62" s="766">
        <v>18180.316300000017</v>
      </c>
      <c r="H62" s="766">
        <v>18744.833500000004</v>
      </c>
      <c r="I62" s="776">
        <v>1.03105101092218</v>
      </c>
      <c r="J62" s="766">
        <v>564.5171999999875</v>
      </c>
      <c r="K62" s="766">
        <v>33081.649258764504</v>
      </c>
      <c r="L62" s="781">
        <v>37924.568246142815</v>
      </c>
      <c r="M62" s="776">
        <v>1.146392912563005</v>
      </c>
      <c r="N62" s="766">
        <v>4842.9189873783107</v>
      </c>
      <c r="O62" s="1005">
        <v>2720.3611459352492</v>
      </c>
      <c r="P62" s="781">
        <v>4533.1829123297757</v>
      </c>
      <c r="Q62" s="776">
        <v>1.6663901111450721</v>
      </c>
      <c r="R62" s="766">
        <v>1812.8217663945265</v>
      </c>
    </row>
    <row r="63" spans="1:18" x14ac:dyDescent="0.25">
      <c r="A63" s="489"/>
      <c r="B63" s="490"/>
      <c r="C63" s="490" t="s">
        <v>267</v>
      </c>
      <c r="D63" s="490"/>
      <c r="E63" s="491" t="s">
        <v>268</v>
      </c>
      <c r="F63" s="492"/>
      <c r="G63" s="767">
        <v>18180.316300000017</v>
      </c>
      <c r="H63" s="767">
        <v>18744.833500000004</v>
      </c>
      <c r="I63" s="777">
        <v>1.03105101092218</v>
      </c>
      <c r="J63" s="767">
        <v>564.5171999999875</v>
      </c>
      <c r="K63" s="767">
        <v>33081.649258764504</v>
      </c>
      <c r="L63" s="782">
        <v>37924.568246142815</v>
      </c>
      <c r="M63" s="777">
        <v>1.146392912563005</v>
      </c>
      <c r="N63" s="767">
        <v>4842.9189873783107</v>
      </c>
      <c r="O63" s="1006">
        <v>2720.3611459352492</v>
      </c>
      <c r="P63" s="782">
        <v>4533.1829123297757</v>
      </c>
      <c r="Q63" s="777">
        <v>1.6663901111450721</v>
      </c>
      <c r="R63" s="767">
        <v>1812.8217663945265</v>
      </c>
    </row>
    <row r="64" spans="1:18" ht="15.75" x14ac:dyDescent="0.25">
      <c r="A64" s="1003"/>
      <c r="B64" s="508"/>
      <c r="C64" s="508"/>
      <c r="D64" s="509"/>
      <c r="E64" s="510"/>
      <c r="F64" s="510"/>
      <c r="G64" s="760"/>
      <c r="H64" s="760"/>
      <c r="I64" s="760"/>
      <c r="J64" s="760"/>
      <c r="K64" s="510"/>
      <c r="L64" s="760"/>
      <c r="M64" s="760"/>
      <c r="N64" s="760"/>
      <c r="O64" s="505"/>
      <c r="P64" s="770"/>
      <c r="Q64" s="770"/>
      <c r="R64" s="770"/>
    </row>
    <row r="65" spans="1:18" ht="15.75" x14ac:dyDescent="0.25">
      <c r="A65" s="1004"/>
      <c r="B65" s="512"/>
      <c r="C65" s="513"/>
      <c r="D65" s="514"/>
      <c r="E65" s="513"/>
      <c r="F65" s="513"/>
      <c r="G65" s="513"/>
      <c r="H65" s="513"/>
      <c r="I65" s="513"/>
      <c r="J65" s="513"/>
      <c r="K65" s="513"/>
      <c r="L65" s="513"/>
      <c r="M65" s="513"/>
      <c r="N65" s="513"/>
      <c r="O65" s="515"/>
      <c r="P65" s="515"/>
      <c r="Q65" s="515"/>
      <c r="R65" s="515"/>
    </row>
    <row r="66" spans="1:18" ht="18" customHeight="1" x14ac:dyDescent="0.25">
      <c r="A66" s="736"/>
      <c r="B66" s="1288" t="s">
        <v>505</v>
      </c>
      <c r="C66" s="1448"/>
      <c r="D66" s="1448"/>
      <c r="E66" s="1448"/>
      <c r="F66" s="1449"/>
      <c r="G66" s="1447" t="s">
        <v>587</v>
      </c>
      <c r="H66" s="1444"/>
      <c r="I66" s="1444"/>
      <c r="J66" s="1444"/>
      <c r="K66" s="1444"/>
      <c r="L66" s="1444"/>
      <c r="M66" s="1444"/>
      <c r="N66" s="1444"/>
      <c r="O66" s="1444"/>
      <c r="P66" s="1444"/>
      <c r="Q66" s="1444"/>
      <c r="R66" s="1445"/>
    </row>
    <row r="67" spans="1:18" ht="12.75" customHeight="1" x14ac:dyDescent="0.25">
      <c r="A67" s="768"/>
      <c r="B67" s="1450"/>
      <c r="C67" s="1450"/>
      <c r="D67" s="1450"/>
      <c r="E67" s="1450"/>
      <c r="F67" s="1295"/>
      <c r="G67" s="1446" t="s">
        <v>503</v>
      </c>
      <c r="H67" s="1455"/>
      <c r="I67" s="1455"/>
      <c r="J67" s="1395"/>
      <c r="K67" s="1446" t="s">
        <v>506</v>
      </c>
      <c r="L67" s="1455"/>
      <c r="M67" s="1455"/>
      <c r="N67" s="1395"/>
      <c r="O67" s="1446" t="s">
        <v>504</v>
      </c>
      <c r="P67" s="1455"/>
      <c r="Q67" s="1455"/>
      <c r="R67" s="1395"/>
    </row>
    <row r="68" spans="1:18" ht="12.75" customHeight="1" x14ac:dyDescent="0.25">
      <c r="A68" s="768"/>
      <c r="B68" s="1450"/>
      <c r="C68" s="1450"/>
      <c r="D68" s="1450"/>
      <c r="E68" s="1450"/>
      <c r="F68" s="1295"/>
      <c r="G68" s="1456"/>
      <c r="H68" s="1457"/>
      <c r="I68" s="1457"/>
      <c r="J68" s="1396"/>
      <c r="K68" s="1456"/>
      <c r="L68" s="1457"/>
      <c r="M68" s="1457"/>
      <c r="N68" s="1396"/>
      <c r="O68" s="1456"/>
      <c r="P68" s="1457"/>
      <c r="Q68" s="1457"/>
      <c r="R68" s="1396"/>
    </row>
    <row r="69" spans="1:18" ht="21" customHeight="1" x14ac:dyDescent="0.25">
      <c r="A69" s="769"/>
      <c r="B69" s="1296"/>
      <c r="C69" s="1296"/>
      <c r="D69" s="1296"/>
      <c r="E69" s="1296"/>
      <c r="F69" s="1297"/>
      <c r="G69" s="249" t="s">
        <v>682</v>
      </c>
      <c r="H69" s="250" t="s">
        <v>721</v>
      </c>
      <c r="I69" s="251" t="s">
        <v>92</v>
      </c>
      <c r="J69" s="940" t="s">
        <v>54</v>
      </c>
      <c r="K69" s="249" t="s">
        <v>682</v>
      </c>
      <c r="L69" s="250" t="s">
        <v>721</v>
      </c>
      <c r="M69" s="251" t="s">
        <v>92</v>
      </c>
      <c r="N69" s="940" t="s">
        <v>54</v>
      </c>
      <c r="O69" s="249" t="s">
        <v>682</v>
      </c>
      <c r="P69" s="250" t="s">
        <v>721</v>
      </c>
      <c r="Q69" s="251" t="s">
        <v>92</v>
      </c>
      <c r="R69" s="940" t="s">
        <v>54</v>
      </c>
    </row>
    <row r="70" spans="1:18" x14ac:dyDescent="0.25">
      <c r="A70" s="113"/>
      <c r="B70" s="773" t="s">
        <v>223</v>
      </c>
      <c r="C70" s="773"/>
      <c r="D70" s="773"/>
      <c r="E70" s="774" t="s">
        <v>224</v>
      </c>
      <c r="F70" s="775"/>
      <c r="G70" s="766">
        <v>63541.917399999795</v>
      </c>
      <c r="H70" s="766">
        <v>64988.590100000038</v>
      </c>
      <c r="I70" s="776">
        <v>1.022767218226881</v>
      </c>
      <c r="J70" s="766">
        <v>1446.6727000002429</v>
      </c>
      <c r="K70" s="766">
        <v>19515.913932482912</v>
      </c>
      <c r="L70" s="781">
        <v>21786.091491671399</v>
      </c>
      <c r="M70" s="776">
        <v>1.1163244297470452</v>
      </c>
      <c r="N70" s="766">
        <v>2270.1775591884871</v>
      </c>
      <c r="O70" s="1005">
        <v>2235.5284206453725</v>
      </c>
      <c r="P70" s="781">
        <v>3507.1697647122801</v>
      </c>
      <c r="Q70" s="776">
        <v>1.5688325553471598</v>
      </c>
      <c r="R70" s="766">
        <v>1271.6413440669075</v>
      </c>
    </row>
    <row r="71" spans="1:18" x14ac:dyDescent="0.25">
      <c r="A71" s="117"/>
      <c r="B71" s="951" t="s">
        <v>225</v>
      </c>
      <c r="C71" s="951"/>
      <c r="D71" s="951"/>
      <c r="E71" s="485" t="s">
        <v>226</v>
      </c>
      <c r="F71" s="952"/>
      <c r="G71" s="766">
        <v>6952.5225000000019</v>
      </c>
      <c r="H71" s="766">
        <v>7075.6695999999947</v>
      </c>
      <c r="I71" s="776">
        <v>1.0177125784202774</v>
      </c>
      <c r="J71" s="766">
        <v>123.14709999999286</v>
      </c>
      <c r="K71" s="766">
        <v>20184.350667929033</v>
      </c>
      <c r="L71" s="781">
        <v>22462.506410700724</v>
      </c>
      <c r="M71" s="776">
        <v>1.1128674278529782</v>
      </c>
      <c r="N71" s="766">
        <v>2278.1557427716907</v>
      </c>
      <c r="O71" s="1005">
        <v>2494.5874321154652</v>
      </c>
      <c r="P71" s="781">
        <v>3698.0073706852168</v>
      </c>
      <c r="Q71" s="776">
        <v>1.482412411397914</v>
      </c>
      <c r="R71" s="766">
        <v>1203.4199385697516</v>
      </c>
    </row>
    <row r="72" spans="1:18" x14ac:dyDescent="0.25">
      <c r="A72" s="489"/>
      <c r="B72" s="490"/>
      <c r="C72" s="490" t="s">
        <v>227</v>
      </c>
      <c r="D72" s="490"/>
      <c r="E72" s="491" t="s">
        <v>228</v>
      </c>
      <c r="F72" s="492"/>
      <c r="G72" s="767">
        <v>6952.5225000000019</v>
      </c>
      <c r="H72" s="767">
        <v>7075.6695999999947</v>
      </c>
      <c r="I72" s="777">
        <v>1.0177125784202774</v>
      </c>
      <c r="J72" s="767">
        <v>123.14709999999286</v>
      </c>
      <c r="K72" s="767">
        <v>20184.350667929033</v>
      </c>
      <c r="L72" s="782">
        <v>22462.506410700724</v>
      </c>
      <c r="M72" s="777">
        <v>1.1128674278529782</v>
      </c>
      <c r="N72" s="767">
        <v>2278.1557427716907</v>
      </c>
      <c r="O72" s="1006">
        <v>2494.5874321154652</v>
      </c>
      <c r="P72" s="782">
        <v>3698.0073706852168</v>
      </c>
      <c r="Q72" s="777">
        <v>1.482412411397914</v>
      </c>
      <c r="R72" s="767">
        <v>1203.4199385697516</v>
      </c>
    </row>
    <row r="73" spans="1:18" x14ac:dyDescent="0.25">
      <c r="A73" s="117"/>
      <c r="B73" s="951" t="s">
        <v>229</v>
      </c>
      <c r="C73" s="951"/>
      <c r="D73" s="951"/>
      <c r="E73" s="485" t="s">
        <v>230</v>
      </c>
      <c r="F73" s="952"/>
      <c r="G73" s="766">
        <v>7703.6053000000002</v>
      </c>
      <c r="H73" s="766">
        <v>7950.6233000000057</v>
      </c>
      <c r="I73" s="776">
        <v>1.0320652461257336</v>
      </c>
      <c r="J73" s="766">
        <v>247.01800000000549</v>
      </c>
      <c r="K73" s="766">
        <v>19653.115719294041</v>
      </c>
      <c r="L73" s="781">
        <v>22020.421080277603</v>
      </c>
      <c r="M73" s="776">
        <v>1.1204544559140568</v>
      </c>
      <c r="N73" s="766">
        <v>2367.3053609835624</v>
      </c>
      <c r="O73" s="1005">
        <v>2487.5204535725643</v>
      </c>
      <c r="P73" s="781">
        <v>3768.044167052909</v>
      </c>
      <c r="Q73" s="776">
        <v>1.5147791696109525</v>
      </c>
      <c r="R73" s="766">
        <v>1280.5237134803447</v>
      </c>
    </row>
    <row r="74" spans="1:18" x14ac:dyDescent="0.25">
      <c r="A74" s="489"/>
      <c r="B74" s="490"/>
      <c r="C74" s="490" t="s">
        <v>231</v>
      </c>
      <c r="D74" s="490"/>
      <c r="E74" s="491" t="s">
        <v>232</v>
      </c>
      <c r="F74" s="492"/>
      <c r="G74" s="767">
        <v>7703.6053000000002</v>
      </c>
      <c r="H74" s="767">
        <v>7950.6233000000057</v>
      </c>
      <c r="I74" s="777">
        <v>1.0320652461257336</v>
      </c>
      <c r="J74" s="767">
        <v>247.01800000000549</v>
      </c>
      <c r="K74" s="767">
        <v>19653.115719294041</v>
      </c>
      <c r="L74" s="782">
        <v>22020.421080277603</v>
      </c>
      <c r="M74" s="777">
        <v>1.1204544559140568</v>
      </c>
      <c r="N74" s="767">
        <v>2367.3053609835624</v>
      </c>
      <c r="O74" s="1006">
        <v>2487.5204535725643</v>
      </c>
      <c r="P74" s="782">
        <v>3768.044167052909</v>
      </c>
      <c r="Q74" s="777">
        <v>1.5147791696109525</v>
      </c>
      <c r="R74" s="767">
        <v>1280.5237134803447</v>
      </c>
    </row>
    <row r="75" spans="1:18" x14ac:dyDescent="0.25">
      <c r="A75" s="117"/>
      <c r="B75" s="951" t="s">
        <v>233</v>
      </c>
      <c r="C75" s="951"/>
      <c r="D75" s="951"/>
      <c r="E75" s="485" t="s">
        <v>234</v>
      </c>
      <c r="F75" s="952"/>
      <c r="G75" s="766">
        <v>7473.1918000000032</v>
      </c>
      <c r="H75" s="766">
        <v>7623.004899999989</v>
      </c>
      <c r="I75" s="776">
        <v>1.0200467355862572</v>
      </c>
      <c r="J75" s="766">
        <v>149.81309999998575</v>
      </c>
      <c r="K75" s="766">
        <v>19369.94116757447</v>
      </c>
      <c r="L75" s="781">
        <v>21778.966301508437</v>
      </c>
      <c r="M75" s="776">
        <v>1.1243692540464039</v>
      </c>
      <c r="N75" s="766">
        <v>2409.0251339339666</v>
      </c>
      <c r="O75" s="1005">
        <v>2116.7163473577625</v>
      </c>
      <c r="P75" s="781">
        <v>3567.514257621252</v>
      </c>
      <c r="Q75" s="776">
        <v>1.685400248396286</v>
      </c>
      <c r="R75" s="766">
        <v>1450.7979102634895</v>
      </c>
    </row>
    <row r="76" spans="1:18" x14ac:dyDescent="0.25">
      <c r="A76" s="489"/>
      <c r="B76" s="490"/>
      <c r="C76" s="490" t="s">
        <v>235</v>
      </c>
      <c r="D76" s="490"/>
      <c r="E76" s="491" t="s">
        <v>236</v>
      </c>
      <c r="F76" s="492"/>
      <c r="G76" s="767">
        <v>4180.5365000000002</v>
      </c>
      <c r="H76" s="767">
        <v>4282.1178000000018</v>
      </c>
      <c r="I76" s="777">
        <v>1.0242986277000576</v>
      </c>
      <c r="J76" s="767">
        <v>101.58130000000165</v>
      </c>
      <c r="K76" s="767">
        <v>19363.537510875325</v>
      </c>
      <c r="L76" s="782">
        <v>21744.572957957087</v>
      </c>
      <c r="M76" s="777">
        <v>1.1229648996597072</v>
      </c>
      <c r="N76" s="767">
        <v>2381.035447081762</v>
      </c>
      <c r="O76" s="1006">
        <v>1885.322693231677</v>
      </c>
      <c r="P76" s="782">
        <v>3342.9082295058138</v>
      </c>
      <c r="Q76" s="777">
        <v>1.7731225755181752</v>
      </c>
      <c r="R76" s="767">
        <v>1457.5855362741368</v>
      </c>
    </row>
    <row r="77" spans="1:18" x14ac:dyDescent="0.25">
      <c r="A77" s="489"/>
      <c r="B77" s="490"/>
      <c r="C77" s="490" t="s">
        <v>237</v>
      </c>
      <c r="D77" s="490"/>
      <c r="E77" s="491" t="s">
        <v>238</v>
      </c>
      <c r="F77" s="492"/>
      <c r="G77" s="767">
        <v>3292.6552999999963</v>
      </c>
      <c r="H77" s="767">
        <v>3340.8870999999976</v>
      </c>
      <c r="I77" s="777">
        <v>1.0146482992009522</v>
      </c>
      <c r="J77" s="767">
        <v>48.231800000001385</v>
      </c>
      <c r="K77" s="767">
        <v>19378.071602778091</v>
      </c>
      <c r="L77" s="782">
        <v>21823.049308271042</v>
      </c>
      <c r="M77" s="777">
        <v>1.126172395045874</v>
      </c>
      <c r="N77" s="767">
        <v>2444.9777054929509</v>
      </c>
      <c r="O77" s="1006">
        <v>2410.5064738075298</v>
      </c>
      <c r="P77" s="782">
        <v>3855.398715309278</v>
      </c>
      <c r="Q77" s="777">
        <v>1.5994143791779409</v>
      </c>
      <c r="R77" s="767">
        <v>1444.8922415017482</v>
      </c>
    </row>
    <row r="78" spans="1:18" x14ac:dyDescent="0.25">
      <c r="A78" s="117"/>
      <c r="B78" s="951" t="s">
        <v>239</v>
      </c>
      <c r="C78" s="951"/>
      <c r="D78" s="951"/>
      <c r="E78" s="485" t="s">
        <v>240</v>
      </c>
      <c r="F78" s="952"/>
      <c r="G78" s="766">
        <v>6938.6347000000096</v>
      </c>
      <c r="H78" s="766">
        <v>7064.6626999999935</v>
      </c>
      <c r="I78" s="776">
        <v>1.0181632274141748</v>
      </c>
      <c r="J78" s="766">
        <v>126.02799999998388</v>
      </c>
      <c r="K78" s="766">
        <v>19692.350511453395</v>
      </c>
      <c r="L78" s="781">
        <v>21774.096931289681</v>
      </c>
      <c r="M78" s="776">
        <v>1.1057134555179438</v>
      </c>
      <c r="N78" s="766">
        <v>2081.7464198362868</v>
      </c>
      <c r="O78" s="1005">
        <v>2347.8495104135272</v>
      </c>
      <c r="P78" s="781">
        <v>3422.100274747253</v>
      </c>
      <c r="Q78" s="776">
        <v>1.4575466866888405</v>
      </c>
      <c r="R78" s="766">
        <v>1074.2507643337258</v>
      </c>
    </row>
    <row r="79" spans="1:18" x14ac:dyDescent="0.25">
      <c r="A79" s="489"/>
      <c r="B79" s="490"/>
      <c r="C79" s="490" t="s">
        <v>241</v>
      </c>
      <c r="D79" s="490"/>
      <c r="E79" s="491" t="s">
        <v>242</v>
      </c>
      <c r="F79" s="492"/>
      <c r="G79" s="767">
        <v>1686.654399999999</v>
      </c>
      <c r="H79" s="767">
        <v>1703.5424999999991</v>
      </c>
      <c r="I79" s="777">
        <v>1.010012780330102</v>
      </c>
      <c r="J79" s="767">
        <v>16.888100000000122</v>
      </c>
      <c r="K79" s="767">
        <v>19250.622959076056</v>
      </c>
      <c r="L79" s="782">
        <v>21511.12456347093</v>
      </c>
      <c r="M79" s="777">
        <v>1.1174248547280969</v>
      </c>
      <c r="N79" s="767">
        <v>2260.5016043948744</v>
      </c>
      <c r="O79" s="1006">
        <v>1821.7269841013867</v>
      </c>
      <c r="P79" s="782">
        <v>3076.4883568602854</v>
      </c>
      <c r="Q79" s="777">
        <v>1.6887757516408759</v>
      </c>
      <c r="R79" s="767">
        <v>1254.7613727588987</v>
      </c>
    </row>
    <row r="80" spans="1:18" x14ac:dyDescent="0.25">
      <c r="A80" s="489"/>
      <c r="B80" s="490"/>
      <c r="C80" s="490" t="s">
        <v>243</v>
      </c>
      <c r="D80" s="490"/>
      <c r="E80" s="491" t="s">
        <v>244</v>
      </c>
      <c r="F80" s="492"/>
      <c r="G80" s="767">
        <v>5251.9802999999984</v>
      </c>
      <c r="H80" s="767">
        <v>5361.1201999999994</v>
      </c>
      <c r="I80" s="777">
        <v>1.020780713895671</v>
      </c>
      <c r="J80" s="767">
        <v>109.13990000000103</v>
      </c>
      <c r="K80" s="767">
        <v>19834.20971070031</v>
      </c>
      <c r="L80" s="782">
        <v>21857.658684839738</v>
      </c>
      <c r="M80" s="777">
        <v>1.1020181294668778</v>
      </c>
      <c r="N80" s="767">
        <v>2023.4489741394282</v>
      </c>
      <c r="O80" s="1006">
        <v>2516.8118490467323</v>
      </c>
      <c r="P80" s="782">
        <v>3531.9214629808084</v>
      </c>
      <c r="Q80" s="777">
        <v>1.4033315459471312</v>
      </c>
      <c r="R80" s="767">
        <v>1015.1096139340762</v>
      </c>
    </row>
    <row r="81" spans="1:18" x14ac:dyDescent="0.25">
      <c r="A81" s="117"/>
      <c r="B81" s="951" t="s">
        <v>245</v>
      </c>
      <c r="C81" s="951"/>
      <c r="D81" s="951"/>
      <c r="E81" s="485" t="s">
        <v>246</v>
      </c>
      <c r="F81" s="952"/>
      <c r="G81" s="766">
        <v>9285.7857000000022</v>
      </c>
      <c r="H81" s="766">
        <v>9488.8849999999893</v>
      </c>
      <c r="I81" s="776">
        <v>1.0218720640946934</v>
      </c>
      <c r="J81" s="766">
        <v>203.09929999998712</v>
      </c>
      <c r="K81" s="766">
        <v>19570.279066422994</v>
      </c>
      <c r="L81" s="781">
        <v>21751.696950344256</v>
      </c>
      <c r="M81" s="776">
        <v>1.1114658547544143</v>
      </c>
      <c r="N81" s="766">
        <v>2181.4178839212618</v>
      </c>
      <c r="O81" s="1005">
        <v>2218.4217360662697</v>
      </c>
      <c r="P81" s="781">
        <v>3392.4284395198547</v>
      </c>
      <c r="Q81" s="776">
        <v>1.5292080781426831</v>
      </c>
      <c r="R81" s="766">
        <v>1174.006703453585</v>
      </c>
    </row>
    <row r="82" spans="1:18" x14ac:dyDescent="0.25">
      <c r="A82" s="489"/>
      <c r="B82" s="490"/>
      <c r="C82" s="490" t="s">
        <v>247</v>
      </c>
      <c r="D82" s="490"/>
      <c r="E82" s="491" t="s">
        <v>248</v>
      </c>
      <c r="F82" s="492"/>
      <c r="G82" s="767">
        <v>2589.2321000000011</v>
      </c>
      <c r="H82" s="767">
        <v>2633.5162000000005</v>
      </c>
      <c r="I82" s="777">
        <v>1.0171031789695484</v>
      </c>
      <c r="J82" s="767">
        <v>44.284099999999398</v>
      </c>
      <c r="K82" s="767">
        <v>19907.428248707387</v>
      </c>
      <c r="L82" s="782">
        <v>22159.219930626103</v>
      </c>
      <c r="M82" s="777">
        <v>1.1131131381606223</v>
      </c>
      <c r="N82" s="767">
        <v>2251.7916819187158</v>
      </c>
      <c r="O82" s="1006">
        <v>2539.4932407437191</v>
      </c>
      <c r="P82" s="782">
        <v>3790.5201924838461</v>
      </c>
      <c r="Q82" s="777">
        <v>1.4926285810368016</v>
      </c>
      <c r="R82" s="767">
        <v>1251.0269517401271</v>
      </c>
    </row>
    <row r="83" spans="1:18" x14ac:dyDescent="0.25">
      <c r="A83" s="489"/>
      <c r="B83" s="490"/>
      <c r="C83" s="490" t="s">
        <v>249</v>
      </c>
      <c r="D83" s="490"/>
      <c r="E83" s="491" t="s">
        <v>250</v>
      </c>
      <c r="F83" s="492"/>
      <c r="G83" s="767">
        <v>3403.9075000000039</v>
      </c>
      <c r="H83" s="767">
        <v>3488.276599999997</v>
      </c>
      <c r="I83" s="777">
        <v>1.0247859555525505</v>
      </c>
      <c r="J83" s="767">
        <v>84.369099999993068</v>
      </c>
      <c r="K83" s="767">
        <v>19285.44089892766</v>
      </c>
      <c r="L83" s="782">
        <v>21459.300155077537</v>
      </c>
      <c r="M83" s="777">
        <v>1.1127202259747535</v>
      </c>
      <c r="N83" s="767">
        <v>2173.8592561498772</v>
      </c>
      <c r="O83" s="1006">
        <v>1923.5783434185541</v>
      </c>
      <c r="P83" s="782">
        <v>3090.8452758591484</v>
      </c>
      <c r="Q83" s="777">
        <v>1.6068205833333231</v>
      </c>
      <c r="R83" s="767">
        <v>1167.2669324405942</v>
      </c>
    </row>
    <row r="84" spans="1:18" x14ac:dyDescent="0.25">
      <c r="A84" s="489"/>
      <c r="B84" s="490"/>
      <c r="C84" s="490" t="s">
        <v>251</v>
      </c>
      <c r="D84" s="490"/>
      <c r="E84" s="491" t="s">
        <v>252</v>
      </c>
      <c r="F84" s="492"/>
      <c r="G84" s="767">
        <v>3292.6460999999967</v>
      </c>
      <c r="H84" s="767">
        <v>3367.0922000000037</v>
      </c>
      <c r="I84" s="777">
        <v>1.0226098091744531</v>
      </c>
      <c r="J84" s="767">
        <v>74.446100000006936</v>
      </c>
      <c r="K84" s="767">
        <v>19599.618778748652</v>
      </c>
      <c r="L84" s="782">
        <v>21735.87989858619</v>
      </c>
      <c r="M84" s="777">
        <v>1.1089950342378001</v>
      </c>
      <c r="N84" s="767">
        <v>2136.261119837538</v>
      </c>
      <c r="O84" s="1006">
        <v>2270.7477328543373</v>
      </c>
      <c r="P84" s="782">
        <v>3393.5048615538335</v>
      </c>
      <c r="Q84" s="777">
        <v>1.4944437959597505</v>
      </c>
      <c r="R84" s="767">
        <v>1122.7571286994962</v>
      </c>
    </row>
    <row r="85" spans="1:18" x14ac:dyDescent="0.25">
      <c r="A85" s="117"/>
      <c r="B85" s="951" t="s">
        <v>253</v>
      </c>
      <c r="C85" s="951"/>
      <c r="D85" s="951"/>
      <c r="E85" s="485" t="s">
        <v>254</v>
      </c>
      <c r="F85" s="952"/>
      <c r="G85" s="766">
        <v>10193.044700000028</v>
      </c>
      <c r="H85" s="766">
        <v>10436.174800000006</v>
      </c>
      <c r="I85" s="776">
        <v>1.0238525491799302</v>
      </c>
      <c r="J85" s="766">
        <v>243.13009999997848</v>
      </c>
      <c r="K85" s="766">
        <v>19422.372353898634</v>
      </c>
      <c r="L85" s="781">
        <v>21703.180835632116</v>
      </c>
      <c r="M85" s="776">
        <v>1.1174320232448667</v>
      </c>
      <c r="N85" s="766">
        <v>2280.808481733482</v>
      </c>
      <c r="O85" s="1005">
        <v>2108.8666797795231</v>
      </c>
      <c r="P85" s="781">
        <v>3393.0574591372251</v>
      </c>
      <c r="Q85" s="776">
        <v>1.6089482998953548</v>
      </c>
      <c r="R85" s="766">
        <v>1284.190779357702</v>
      </c>
    </row>
    <row r="86" spans="1:18" x14ac:dyDescent="0.25">
      <c r="A86" s="489"/>
      <c r="B86" s="490"/>
      <c r="C86" s="490" t="s">
        <v>255</v>
      </c>
      <c r="D86" s="490"/>
      <c r="E86" s="491" t="s">
        <v>256</v>
      </c>
      <c r="F86" s="492"/>
      <c r="G86" s="767">
        <v>3210.1769999999919</v>
      </c>
      <c r="H86" s="767">
        <v>3287.117400000001</v>
      </c>
      <c r="I86" s="777">
        <v>1.0239676503818977</v>
      </c>
      <c r="J86" s="767">
        <v>76.940400000009049</v>
      </c>
      <c r="K86" s="767">
        <v>18877.505767854414</v>
      </c>
      <c r="L86" s="782">
        <v>21187.221819336297</v>
      </c>
      <c r="M86" s="777">
        <v>1.1223528192699581</v>
      </c>
      <c r="N86" s="767">
        <v>2309.7160514818825</v>
      </c>
      <c r="O86" s="1006">
        <v>1670.8410211233468</v>
      </c>
      <c r="P86" s="782">
        <v>2936.9666210684577</v>
      </c>
      <c r="Q86" s="777">
        <v>1.7577774210342669</v>
      </c>
      <c r="R86" s="767">
        <v>1266.1255999451109</v>
      </c>
    </row>
    <row r="87" spans="1:18" x14ac:dyDescent="0.25">
      <c r="A87" s="489"/>
      <c r="B87" s="490"/>
      <c r="C87" s="490" t="s">
        <v>257</v>
      </c>
      <c r="D87" s="490"/>
      <c r="E87" s="491" t="s">
        <v>258</v>
      </c>
      <c r="F87" s="492"/>
      <c r="G87" s="767">
        <v>6982.8676999999889</v>
      </c>
      <c r="H87" s="767">
        <v>7149.0573999999988</v>
      </c>
      <c r="I87" s="777">
        <v>1.0237996346400793</v>
      </c>
      <c r="J87" s="767">
        <v>166.18970000000991</v>
      </c>
      <c r="K87" s="767">
        <v>19672.859439969066</v>
      </c>
      <c r="L87" s="782">
        <v>21940.4174061698</v>
      </c>
      <c r="M87" s="777">
        <v>1.1152632627259953</v>
      </c>
      <c r="N87" s="767">
        <v>2267.5579662007331</v>
      </c>
      <c r="O87" s="1006">
        <v>2310.2366548727105</v>
      </c>
      <c r="P87" s="782">
        <v>3602.7668020495521</v>
      </c>
      <c r="Q87" s="777">
        <v>1.5594795426912909</v>
      </c>
      <c r="R87" s="767">
        <v>1292.5301471768416</v>
      </c>
    </row>
    <row r="88" spans="1:18" x14ac:dyDescent="0.25">
      <c r="A88" s="117"/>
      <c r="B88" s="951" t="s">
        <v>259</v>
      </c>
      <c r="C88" s="951"/>
      <c r="D88" s="951"/>
      <c r="E88" s="485" t="s">
        <v>260</v>
      </c>
      <c r="F88" s="952"/>
      <c r="G88" s="766">
        <v>7473.1177999999954</v>
      </c>
      <c r="H88" s="766">
        <v>7661.8261999999922</v>
      </c>
      <c r="I88" s="776">
        <v>1.0252516292463631</v>
      </c>
      <c r="J88" s="766">
        <v>188.7083999999968</v>
      </c>
      <c r="K88" s="766">
        <v>19192.822762230058</v>
      </c>
      <c r="L88" s="781">
        <v>21329.422035615215</v>
      </c>
      <c r="M88" s="776">
        <v>1.1113228262384527</v>
      </c>
      <c r="N88" s="766">
        <v>2136.5992733851563</v>
      </c>
      <c r="O88" s="1005">
        <v>2100.1580157079816</v>
      </c>
      <c r="P88" s="781">
        <v>3348.6542999370072</v>
      </c>
      <c r="Q88" s="776">
        <v>1.5944773083220343</v>
      </c>
      <c r="R88" s="766">
        <v>1248.4962842290256</v>
      </c>
    </row>
    <row r="89" spans="1:18" x14ac:dyDescent="0.25">
      <c r="A89" s="489"/>
      <c r="B89" s="490"/>
      <c r="C89" s="490" t="s">
        <v>261</v>
      </c>
      <c r="D89" s="490"/>
      <c r="E89" s="491" t="s">
        <v>262</v>
      </c>
      <c r="F89" s="492"/>
      <c r="G89" s="767">
        <v>3778.9342999999981</v>
      </c>
      <c r="H89" s="767">
        <v>3869.2717999999963</v>
      </c>
      <c r="I89" s="777">
        <v>1.0239055492443989</v>
      </c>
      <c r="J89" s="767">
        <v>90.337499999998272</v>
      </c>
      <c r="K89" s="767">
        <v>19371.475488914093</v>
      </c>
      <c r="L89" s="782">
        <v>21479.459455394175</v>
      </c>
      <c r="M89" s="777">
        <v>1.1088189677490721</v>
      </c>
      <c r="N89" s="767">
        <v>2107.983966480082</v>
      </c>
      <c r="O89" s="1006">
        <v>2419.0445482650134</v>
      </c>
      <c r="P89" s="782">
        <v>3628.3750041373028</v>
      </c>
      <c r="Q89" s="777">
        <v>1.4999207049492516</v>
      </c>
      <c r="R89" s="767">
        <v>1209.3304558722893</v>
      </c>
    </row>
    <row r="90" spans="1:18" x14ac:dyDescent="0.25">
      <c r="A90" s="489"/>
      <c r="B90" s="490"/>
      <c r="C90" s="490" t="s">
        <v>263</v>
      </c>
      <c r="D90" s="490"/>
      <c r="E90" s="491" t="s">
        <v>264</v>
      </c>
      <c r="F90" s="492"/>
      <c r="G90" s="767">
        <v>3694.1835000000028</v>
      </c>
      <c r="H90" s="767">
        <v>3792.5544000000009</v>
      </c>
      <c r="I90" s="777">
        <v>1.0266285905938344</v>
      </c>
      <c r="J90" s="767">
        <v>98.370899999998073</v>
      </c>
      <c r="K90" s="767">
        <v>19010.071440685057</v>
      </c>
      <c r="L90" s="782">
        <v>21176.349595231481</v>
      </c>
      <c r="M90" s="777">
        <v>1.113954235327606</v>
      </c>
      <c r="N90" s="767">
        <v>2166.278154546424</v>
      </c>
      <c r="O90" s="1006">
        <v>1773.9556882686877</v>
      </c>
      <c r="P90" s="782">
        <v>3063.2752866159713</v>
      </c>
      <c r="Q90" s="777">
        <v>1.7268048502415581</v>
      </c>
      <c r="R90" s="767">
        <v>1289.3195983472835</v>
      </c>
    </row>
    <row r="91" spans="1:18" x14ac:dyDescent="0.25">
      <c r="A91" s="117"/>
      <c r="B91" s="951" t="s">
        <v>265</v>
      </c>
      <c r="C91" s="951"/>
      <c r="D91" s="951"/>
      <c r="E91" s="485" t="s">
        <v>266</v>
      </c>
      <c r="F91" s="952"/>
      <c r="G91" s="766">
        <v>7522.0149000000092</v>
      </c>
      <c r="H91" s="766">
        <v>7687.743600000008</v>
      </c>
      <c r="I91" s="776">
        <v>1.0220324875985021</v>
      </c>
      <c r="J91" s="766">
        <v>165.72869999999875</v>
      </c>
      <c r="K91" s="766">
        <v>19120.478997810344</v>
      </c>
      <c r="L91" s="781">
        <v>21549.410349741618</v>
      </c>
      <c r="M91" s="776">
        <v>1.1270329761199724</v>
      </c>
      <c r="N91" s="766">
        <v>2428.9313519312745</v>
      </c>
      <c r="O91" s="1005">
        <v>2079.6853912108031</v>
      </c>
      <c r="P91" s="781">
        <v>3534.5827610587839</v>
      </c>
      <c r="Q91" s="776">
        <v>1.6995757031311993</v>
      </c>
      <c r="R91" s="766">
        <v>1454.8973698479808</v>
      </c>
    </row>
    <row r="92" spans="1:18" x14ac:dyDescent="0.25">
      <c r="A92" s="489"/>
      <c r="B92" s="490"/>
      <c r="C92" s="490" t="s">
        <v>267</v>
      </c>
      <c r="D92" s="490"/>
      <c r="E92" s="491" t="s">
        <v>268</v>
      </c>
      <c r="F92" s="492"/>
      <c r="G92" s="767">
        <v>7522.0149000000092</v>
      </c>
      <c r="H92" s="767">
        <v>7687.743600000008</v>
      </c>
      <c r="I92" s="777">
        <v>1.0220324875985021</v>
      </c>
      <c r="J92" s="767">
        <v>165.72869999999875</v>
      </c>
      <c r="K92" s="767">
        <v>19120.478997810344</v>
      </c>
      <c r="L92" s="782">
        <v>21549.410349741618</v>
      </c>
      <c r="M92" s="777">
        <v>1.1270329761199724</v>
      </c>
      <c r="N92" s="767">
        <v>2428.9313519312745</v>
      </c>
      <c r="O92" s="1006">
        <v>2079.6853912108031</v>
      </c>
      <c r="P92" s="782">
        <v>3534.5827610587839</v>
      </c>
      <c r="Q92" s="777">
        <v>1.6995757031311993</v>
      </c>
      <c r="R92" s="767">
        <v>1454.8973698479808</v>
      </c>
    </row>
    <row r="93" spans="1:18" ht="15.75" x14ac:dyDescent="0.25">
      <c r="A93" s="1003"/>
      <c r="B93" s="508"/>
      <c r="C93" s="508"/>
      <c r="D93" s="509"/>
      <c r="E93" s="510"/>
      <c r="F93" s="510"/>
      <c r="G93" s="760"/>
      <c r="H93" s="760"/>
      <c r="I93" s="760"/>
      <c r="J93" s="760"/>
      <c r="K93" s="510"/>
      <c r="L93" s="760"/>
      <c r="M93" s="760"/>
      <c r="N93" s="760"/>
      <c r="O93" s="505"/>
      <c r="P93" s="770"/>
      <c r="Q93" s="770"/>
      <c r="R93" s="770"/>
    </row>
    <row r="94" spans="1:18" ht="15.75" x14ac:dyDescent="0.25">
      <c r="A94" s="1004"/>
      <c r="B94" s="512"/>
      <c r="C94" s="513"/>
      <c r="D94" s="514"/>
      <c r="E94" s="513"/>
      <c r="F94" s="513"/>
      <c r="G94" s="513"/>
      <c r="H94" s="513"/>
      <c r="I94" s="513"/>
      <c r="J94" s="513"/>
      <c r="K94" s="513"/>
      <c r="L94" s="513"/>
      <c r="M94" s="513"/>
      <c r="N94" s="513"/>
      <c r="O94" s="515"/>
      <c r="P94" s="515"/>
      <c r="Q94" s="515"/>
      <c r="R94" s="515"/>
    </row>
  </sheetData>
  <mergeCells count="16">
    <mergeCell ref="B66:F69"/>
    <mergeCell ref="G66:R66"/>
    <mergeCell ref="B37:F40"/>
    <mergeCell ref="G38:J39"/>
    <mergeCell ref="K38:N39"/>
    <mergeCell ref="O38:R39"/>
    <mergeCell ref="G67:J68"/>
    <mergeCell ref="K67:N68"/>
    <mergeCell ref="O67:R68"/>
    <mergeCell ref="G37:R37"/>
    <mergeCell ref="A3:L3"/>
    <mergeCell ref="B8:F11"/>
    <mergeCell ref="G8:R8"/>
    <mergeCell ref="G9:J10"/>
    <mergeCell ref="K9:N10"/>
    <mergeCell ref="O9:R10"/>
  </mergeCells>
  <printOptions horizontalCentered="1"/>
  <pageMargins left="0.39370078740157483" right="0.39370078740157483" top="0.47244094488188981" bottom="0" header="0.47244094488188981" footer="0.47244094488188981"/>
  <pageSetup paperSize="9" scale="57" orientation="landscape" blackAndWhite="1" r:id="rId1"/>
  <headerFooter alignWithMargins="0"/>
  <rowBreaks count="1" manualBreakCount="1">
    <brk id="64" max="19" man="1"/>
  </row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O65"/>
  <sheetViews>
    <sheetView topLeftCell="A2" zoomScale="80" zoomScaleNormal="80" workbookViewId="0">
      <selection activeCell="O19" sqref="O19"/>
    </sheetView>
  </sheetViews>
  <sheetFormatPr defaultRowHeight="12.75" x14ac:dyDescent="0.25"/>
  <cols>
    <col min="1" max="1" width="0.7109375" style="290" customWidth="1"/>
    <col min="2" max="3" width="0.85546875" style="290" customWidth="1"/>
    <col min="4" max="4" width="25.28515625" style="290" customWidth="1"/>
    <col min="5" max="5" width="8.28515625" style="290" customWidth="1"/>
    <col min="6" max="6" width="4.42578125" style="290" customWidth="1"/>
    <col min="7" max="10" width="12.5703125" style="290" customWidth="1"/>
    <col min="11" max="12" width="14" style="290" customWidth="1"/>
    <col min="13" max="13" width="11.28515625" style="290" customWidth="1"/>
    <col min="14" max="15" width="10.5703125" style="290" customWidth="1"/>
    <col min="16" max="230" width="9.140625" style="290"/>
    <col min="231" max="231" width="4.42578125" style="290" customWidth="1"/>
    <col min="232" max="232" width="1.7109375" style="290" customWidth="1"/>
    <col min="233" max="233" width="0.28515625" style="290" customWidth="1"/>
    <col min="234" max="235" width="0.85546875" style="290" customWidth="1"/>
    <col min="236" max="236" width="18.85546875" style="290" customWidth="1"/>
    <col min="237" max="237" width="6.28515625" style="290" customWidth="1"/>
    <col min="238" max="238" width="0.28515625" style="290" customWidth="1"/>
    <col min="239" max="239" width="9" style="290" customWidth="1"/>
    <col min="240" max="240" width="8.7109375" style="290" customWidth="1"/>
    <col min="241" max="241" width="10.5703125" style="290" customWidth="1"/>
    <col min="242" max="242" width="9.7109375" style="290" customWidth="1"/>
    <col min="243" max="243" width="10.5703125" style="290" customWidth="1"/>
    <col min="244" max="244" width="9.7109375" style="290" customWidth="1"/>
    <col min="245" max="245" width="10.5703125" style="290" customWidth="1"/>
    <col min="246" max="246" width="8.85546875" style="290" customWidth="1"/>
    <col min="247" max="247" width="10.5703125" style="290" customWidth="1"/>
    <col min="248" max="248" width="9.28515625" style="290" customWidth="1"/>
    <col min="249" max="249" width="10.5703125" style="290" customWidth="1"/>
    <col min="250" max="250" width="9.28515625" style="290" customWidth="1"/>
    <col min="251" max="251" width="10.5703125" style="290" customWidth="1"/>
    <col min="252" max="486" width="9.140625" style="290"/>
    <col min="487" max="487" width="4.42578125" style="290" customWidth="1"/>
    <col min="488" max="488" width="1.7109375" style="290" customWidth="1"/>
    <col min="489" max="489" width="0.28515625" style="290" customWidth="1"/>
    <col min="490" max="491" width="0.85546875" style="290" customWidth="1"/>
    <col min="492" max="492" width="18.85546875" style="290" customWidth="1"/>
    <col min="493" max="493" width="6.28515625" style="290" customWidth="1"/>
    <col min="494" max="494" width="0.28515625" style="290" customWidth="1"/>
    <col min="495" max="495" width="9" style="290" customWidth="1"/>
    <col min="496" max="496" width="8.7109375" style="290" customWidth="1"/>
    <col min="497" max="497" width="10.5703125" style="290" customWidth="1"/>
    <col min="498" max="498" width="9.7109375" style="290" customWidth="1"/>
    <col min="499" max="499" width="10.5703125" style="290" customWidth="1"/>
    <col min="500" max="500" width="9.7109375" style="290" customWidth="1"/>
    <col min="501" max="501" width="10.5703125" style="290" customWidth="1"/>
    <col min="502" max="502" width="8.85546875" style="290" customWidth="1"/>
    <col min="503" max="503" width="10.5703125" style="290" customWidth="1"/>
    <col min="504" max="504" width="9.28515625" style="290" customWidth="1"/>
    <col min="505" max="505" width="10.5703125" style="290" customWidth="1"/>
    <col min="506" max="506" width="9.28515625" style="290" customWidth="1"/>
    <col min="507" max="507" width="10.5703125" style="290" customWidth="1"/>
    <col min="508" max="742" width="9.140625" style="290"/>
    <col min="743" max="743" width="4.42578125" style="290" customWidth="1"/>
    <col min="744" max="744" width="1.7109375" style="290" customWidth="1"/>
    <col min="745" max="745" width="0.28515625" style="290" customWidth="1"/>
    <col min="746" max="747" width="0.85546875" style="290" customWidth="1"/>
    <col min="748" max="748" width="18.85546875" style="290" customWidth="1"/>
    <col min="749" max="749" width="6.28515625" style="290" customWidth="1"/>
    <col min="750" max="750" width="0.28515625" style="290" customWidth="1"/>
    <col min="751" max="751" width="9" style="290" customWidth="1"/>
    <col min="752" max="752" width="8.7109375" style="290" customWidth="1"/>
    <col min="753" max="753" width="10.5703125" style="290" customWidth="1"/>
    <col min="754" max="754" width="9.7109375" style="290" customWidth="1"/>
    <col min="755" max="755" width="10.5703125" style="290" customWidth="1"/>
    <col min="756" max="756" width="9.7109375" style="290" customWidth="1"/>
    <col min="757" max="757" width="10.5703125" style="290" customWidth="1"/>
    <col min="758" max="758" width="8.85546875" style="290" customWidth="1"/>
    <col min="759" max="759" width="10.5703125" style="290" customWidth="1"/>
    <col min="760" max="760" width="9.28515625" style="290" customWidth="1"/>
    <col min="761" max="761" width="10.5703125" style="290" customWidth="1"/>
    <col min="762" max="762" width="9.28515625" style="290" customWidth="1"/>
    <col min="763" max="763" width="10.5703125" style="290" customWidth="1"/>
    <col min="764" max="998" width="9.140625" style="290"/>
    <col min="999" max="999" width="4.42578125" style="290" customWidth="1"/>
    <col min="1000" max="1000" width="1.7109375" style="290" customWidth="1"/>
    <col min="1001" max="1001" width="0.28515625" style="290" customWidth="1"/>
    <col min="1002" max="1003" width="0.85546875" style="290" customWidth="1"/>
    <col min="1004" max="1004" width="18.85546875" style="290" customWidth="1"/>
    <col min="1005" max="1005" width="6.28515625" style="290" customWidth="1"/>
    <col min="1006" max="1006" width="0.28515625" style="290" customWidth="1"/>
    <col min="1007" max="1007" width="9" style="290" customWidth="1"/>
    <col min="1008" max="1008" width="8.7109375" style="290" customWidth="1"/>
    <col min="1009" max="1009" width="10.5703125" style="290" customWidth="1"/>
    <col min="1010" max="1010" width="9.7109375" style="290" customWidth="1"/>
    <col min="1011" max="1011" width="10.5703125" style="290" customWidth="1"/>
    <col min="1012" max="1012" width="9.7109375" style="290" customWidth="1"/>
    <col min="1013" max="1013" width="10.5703125" style="290" customWidth="1"/>
    <col min="1014" max="1014" width="8.85546875" style="290" customWidth="1"/>
    <col min="1015" max="1015" width="10.5703125" style="290" customWidth="1"/>
    <col min="1016" max="1016" width="9.28515625" style="290" customWidth="1"/>
    <col min="1017" max="1017" width="10.5703125" style="290" customWidth="1"/>
    <col min="1018" max="1018" width="9.28515625" style="290" customWidth="1"/>
    <col min="1019" max="1019" width="10.5703125" style="290" customWidth="1"/>
    <col min="1020" max="1254" width="9.140625" style="290"/>
    <col min="1255" max="1255" width="4.42578125" style="290" customWidth="1"/>
    <col min="1256" max="1256" width="1.7109375" style="290" customWidth="1"/>
    <col min="1257" max="1257" width="0.28515625" style="290" customWidth="1"/>
    <col min="1258" max="1259" width="0.85546875" style="290" customWidth="1"/>
    <col min="1260" max="1260" width="18.85546875" style="290" customWidth="1"/>
    <col min="1261" max="1261" width="6.28515625" style="290" customWidth="1"/>
    <col min="1262" max="1262" width="0.28515625" style="290" customWidth="1"/>
    <col min="1263" max="1263" width="9" style="290" customWidth="1"/>
    <col min="1264" max="1264" width="8.7109375" style="290" customWidth="1"/>
    <col min="1265" max="1265" width="10.5703125" style="290" customWidth="1"/>
    <col min="1266" max="1266" width="9.7109375" style="290" customWidth="1"/>
    <col min="1267" max="1267" width="10.5703125" style="290" customWidth="1"/>
    <col min="1268" max="1268" width="9.7109375" style="290" customWidth="1"/>
    <col min="1269" max="1269" width="10.5703125" style="290" customWidth="1"/>
    <col min="1270" max="1270" width="8.85546875" style="290" customWidth="1"/>
    <col min="1271" max="1271" width="10.5703125" style="290" customWidth="1"/>
    <col min="1272" max="1272" width="9.28515625" style="290" customWidth="1"/>
    <col min="1273" max="1273" width="10.5703125" style="290" customWidth="1"/>
    <col min="1274" max="1274" width="9.28515625" style="290" customWidth="1"/>
    <col min="1275" max="1275" width="10.5703125" style="290" customWidth="1"/>
    <col min="1276" max="1510" width="9.140625" style="290"/>
    <col min="1511" max="1511" width="4.42578125" style="290" customWidth="1"/>
    <col min="1512" max="1512" width="1.7109375" style="290" customWidth="1"/>
    <col min="1513" max="1513" width="0.28515625" style="290" customWidth="1"/>
    <col min="1514" max="1515" width="0.85546875" style="290" customWidth="1"/>
    <col min="1516" max="1516" width="18.85546875" style="290" customWidth="1"/>
    <col min="1517" max="1517" width="6.28515625" style="290" customWidth="1"/>
    <col min="1518" max="1518" width="0.28515625" style="290" customWidth="1"/>
    <col min="1519" max="1519" width="9" style="290" customWidth="1"/>
    <col min="1520" max="1520" width="8.7109375" style="290" customWidth="1"/>
    <col min="1521" max="1521" width="10.5703125" style="290" customWidth="1"/>
    <col min="1522" max="1522" width="9.7109375" style="290" customWidth="1"/>
    <col min="1523" max="1523" width="10.5703125" style="290" customWidth="1"/>
    <col min="1524" max="1524" width="9.7109375" style="290" customWidth="1"/>
    <col min="1525" max="1525" width="10.5703125" style="290" customWidth="1"/>
    <col min="1526" max="1526" width="8.85546875" style="290" customWidth="1"/>
    <col min="1527" max="1527" width="10.5703125" style="290" customWidth="1"/>
    <col min="1528" max="1528" width="9.28515625" style="290" customWidth="1"/>
    <col min="1529" max="1529" width="10.5703125" style="290" customWidth="1"/>
    <col min="1530" max="1530" width="9.28515625" style="290" customWidth="1"/>
    <col min="1531" max="1531" width="10.5703125" style="290" customWidth="1"/>
    <col min="1532" max="1766" width="9.140625" style="290"/>
    <col min="1767" max="1767" width="4.42578125" style="290" customWidth="1"/>
    <col min="1768" max="1768" width="1.7109375" style="290" customWidth="1"/>
    <col min="1769" max="1769" width="0.28515625" style="290" customWidth="1"/>
    <col min="1770" max="1771" width="0.85546875" style="290" customWidth="1"/>
    <col min="1772" max="1772" width="18.85546875" style="290" customWidth="1"/>
    <col min="1773" max="1773" width="6.28515625" style="290" customWidth="1"/>
    <col min="1774" max="1774" width="0.28515625" style="290" customWidth="1"/>
    <col min="1775" max="1775" width="9" style="290" customWidth="1"/>
    <col min="1776" max="1776" width="8.7109375" style="290" customWidth="1"/>
    <col min="1777" max="1777" width="10.5703125" style="290" customWidth="1"/>
    <col min="1778" max="1778" width="9.7109375" style="290" customWidth="1"/>
    <col min="1779" max="1779" width="10.5703125" style="290" customWidth="1"/>
    <col min="1780" max="1780" width="9.7109375" style="290" customWidth="1"/>
    <col min="1781" max="1781" width="10.5703125" style="290" customWidth="1"/>
    <col min="1782" max="1782" width="8.85546875" style="290" customWidth="1"/>
    <col min="1783" max="1783" width="10.5703125" style="290" customWidth="1"/>
    <col min="1784" max="1784" width="9.28515625" style="290" customWidth="1"/>
    <col min="1785" max="1785" width="10.5703125" style="290" customWidth="1"/>
    <col min="1786" max="1786" width="9.28515625" style="290" customWidth="1"/>
    <col min="1787" max="1787" width="10.5703125" style="290" customWidth="1"/>
    <col min="1788" max="2022" width="9.140625" style="290"/>
    <col min="2023" max="2023" width="4.42578125" style="290" customWidth="1"/>
    <col min="2024" max="2024" width="1.7109375" style="290" customWidth="1"/>
    <col min="2025" max="2025" width="0.28515625" style="290" customWidth="1"/>
    <col min="2026" max="2027" width="0.85546875" style="290" customWidth="1"/>
    <col min="2028" max="2028" width="18.85546875" style="290" customWidth="1"/>
    <col min="2029" max="2029" width="6.28515625" style="290" customWidth="1"/>
    <col min="2030" max="2030" width="0.28515625" style="290" customWidth="1"/>
    <col min="2031" max="2031" width="9" style="290" customWidth="1"/>
    <col min="2032" max="2032" width="8.7109375" style="290" customWidth="1"/>
    <col min="2033" max="2033" width="10.5703125" style="290" customWidth="1"/>
    <col min="2034" max="2034" width="9.7109375" style="290" customWidth="1"/>
    <col min="2035" max="2035" width="10.5703125" style="290" customWidth="1"/>
    <col min="2036" max="2036" width="9.7109375" style="290" customWidth="1"/>
    <col min="2037" max="2037" width="10.5703125" style="290" customWidth="1"/>
    <col min="2038" max="2038" width="8.85546875" style="290" customWidth="1"/>
    <col min="2039" max="2039" width="10.5703125" style="290" customWidth="1"/>
    <col min="2040" max="2040" width="9.28515625" style="290" customWidth="1"/>
    <col min="2041" max="2041" width="10.5703125" style="290" customWidth="1"/>
    <col min="2042" max="2042" width="9.28515625" style="290" customWidth="1"/>
    <col min="2043" max="2043" width="10.5703125" style="290" customWidth="1"/>
    <col min="2044" max="2278" width="9.140625" style="290"/>
    <col min="2279" max="2279" width="4.42578125" style="290" customWidth="1"/>
    <col min="2280" max="2280" width="1.7109375" style="290" customWidth="1"/>
    <col min="2281" max="2281" width="0.28515625" style="290" customWidth="1"/>
    <col min="2282" max="2283" width="0.85546875" style="290" customWidth="1"/>
    <col min="2284" max="2284" width="18.85546875" style="290" customWidth="1"/>
    <col min="2285" max="2285" width="6.28515625" style="290" customWidth="1"/>
    <col min="2286" max="2286" width="0.28515625" style="290" customWidth="1"/>
    <col min="2287" max="2287" width="9" style="290" customWidth="1"/>
    <col min="2288" max="2288" width="8.7109375" style="290" customWidth="1"/>
    <col min="2289" max="2289" width="10.5703125" style="290" customWidth="1"/>
    <col min="2290" max="2290" width="9.7109375" style="290" customWidth="1"/>
    <col min="2291" max="2291" width="10.5703125" style="290" customWidth="1"/>
    <col min="2292" max="2292" width="9.7109375" style="290" customWidth="1"/>
    <col min="2293" max="2293" width="10.5703125" style="290" customWidth="1"/>
    <col min="2294" max="2294" width="8.85546875" style="290" customWidth="1"/>
    <col min="2295" max="2295" width="10.5703125" style="290" customWidth="1"/>
    <col min="2296" max="2296" width="9.28515625" style="290" customWidth="1"/>
    <col min="2297" max="2297" width="10.5703125" style="290" customWidth="1"/>
    <col min="2298" max="2298" width="9.28515625" style="290" customWidth="1"/>
    <col min="2299" max="2299" width="10.5703125" style="290" customWidth="1"/>
    <col min="2300" max="2534" width="9.140625" style="290"/>
    <col min="2535" max="2535" width="4.42578125" style="290" customWidth="1"/>
    <col min="2536" max="2536" width="1.7109375" style="290" customWidth="1"/>
    <col min="2537" max="2537" width="0.28515625" style="290" customWidth="1"/>
    <col min="2538" max="2539" width="0.85546875" style="290" customWidth="1"/>
    <col min="2540" max="2540" width="18.85546875" style="290" customWidth="1"/>
    <col min="2541" max="2541" width="6.28515625" style="290" customWidth="1"/>
    <col min="2542" max="2542" width="0.28515625" style="290" customWidth="1"/>
    <col min="2543" max="2543" width="9" style="290" customWidth="1"/>
    <col min="2544" max="2544" width="8.7109375" style="290" customWidth="1"/>
    <col min="2545" max="2545" width="10.5703125" style="290" customWidth="1"/>
    <col min="2546" max="2546" width="9.7109375" style="290" customWidth="1"/>
    <col min="2547" max="2547" width="10.5703125" style="290" customWidth="1"/>
    <col min="2548" max="2548" width="9.7109375" style="290" customWidth="1"/>
    <col min="2549" max="2549" width="10.5703125" style="290" customWidth="1"/>
    <col min="2550" max="2550" width="8.85546875" style="290" customWidth="1"/>
    <col min="2551" max="2551" width="10.5703125" style="290" customWidth="1"/>
    <col min="2552" max="2552" width="9.28515625" style="290" customWidth="1"/>
    <col min="2553" max="2553" width="10.5703125" style="290" customWidth="1"/>
    <col min="2554" max="2554" width="9.28515625" style="290" customWidth="1"/>
    <col min="2555" max="2555" width="10.5703125" style="290" customWidth="1"/>
    <col min="2556" max="2790" width="9.140625" style="290"/>
    <col min="2791" max="2791" width="4.42578125" style="290" customWidth="1"/>
    <col min="2792" max="2792" width="1.7109375" style="290" customWidth="1"/>
    <col min="2793" max="2793" width="0.28515625" style="290" customWidth="1"/>
    <col min="2794" max="2795" width="0.85546875" style="290" customWidth="1"/>
    <col min="2796" max="2796" width="18.85546875" style="290" customWidth="1"/>
    <col min="2797" max="2797" width="6.28515625" style="290" customWidth="1"/>
    <col min="2798" max="2798" width="0.28515625" style="290" customWidth="1"/>
    <col min="2799" max="2799" width="9" style="290" customWidth="1"/>
    <col min="2800" max="2800" width="8.7109375" style="290" customWidth="1"/>
    <col min="2801" max="2801" width="10.5703125" style="290" customWidth="1"/>
    <col min="2802" max="2802" width="9.7109375" style="290" customWidth="1"/>
    <col min="2803" max="2803" width="10.5703125" style="290" customWidth="1"/>
    <col min="2804" max="2804" width="9.7109375" style="290" customWidth="1"/>
    <col min="2805" max="2805" width="10.5703125" style="290" customWidth="1"/>
    <col min="2806" max="2806" width="8.85546875" style="290" customWidth="1"/>
    <col min="2807" max="2807" width="10.5703125" style="290" customWidth="1"/>
    <col min="2808" max="2808" width="9.28515625" style="290" customWidth="1"/>
    <col min="2809" max="2809" width="10.5703125" style="290" customWidth="1"/>
    <col min="2810" max="2810" width="9.28515625" style="290" customWidth="1"/>
    <col min="2811" max="2811" width="10.5703125" style="290" customWidth="1"/>
    <col min="2812" max="3046" width="9.140625" style="290"/>
    <col min="3047" max="3047" width="4.42578125" style="290" customWidth="1"/>
    <col min="3048" max="3048" width="1.7109375" style="290" customWidth="1"/>
    <col min="3049" max="3049" width="0.28515625" style="290" customWidth="1"/>
    <col min="3050" max="3051" width="0.85546875" style="290" customWidth="1"/>
    <col min="3052" max="3052" width="18.85546875" style="290" customWidth="1"/>
    <col min="3053" max="3053" width="6.28515625" style="290" customWidth="1"/>
    <col min="3054" max="3054" width="0.28515625" style="290" customWidth="1"/>
    <col min="3055" max="3055" width="9" style="290" customWidth="1"/>
    <col min="3056" max="3056" width="8.7109375" style="290" customWidth="1"/>
    <col min="3057" max="3057" width="10.5703125" style="290" customWidth="1"/>
    <col min="3058" max="3058" width="9.7109375" style="290" customWidth="1"/>
    <col min="3059" max="3059" width="10.5703125" style="290" customWidth="1"/>
    <col min="3060" max="3060" width="9.7109375" style="290" customWidth="1"/>
    <col min="3061" max="3061" width="10.5703125" style="290" customWidth="1"/>
    <col min="3062" max="3062" width="8.85546875" style="290" customWidth="1"/>
    <col min="3063" max="3063" width="10.5703125" style="290" customWidth="1"/>
    <col min="3064" max="3064" width="9.28515625" style="290" customWidth="1"/>
    <col min="3065" max="3065" width="10.5703125" style="290" customWidth="1"/>
    <col min="3066" max="3066" width="9.28515625" style="290" customWidth="1"/>
    <col min="3067" max="3067" width="10.5703125" style="290" customWidth="1"/>
    <col min="3068" max="3302" width="9.140625" style="290"/>
    <col min="3303" max="3303" width="4.42578125" style="290" customWidth="1"/>
    <col min="3304" max="3304" width="1.7109375" style="290" customWidth="1"/>
    <col min="3305" max="3305" width="0.28515625" style="290" customWidth="1"/>
    <col min="3306" max="3307" width="0.85546875" style="290" customWidth="1"/>
    <col min="3308" max="3308" width="18.85546875" style="290" customWidth="1"/>
    <col min="3309" max="3309" width="6.28515625" style="290" customWidth="1"/>
    <col min="3310" max="3310" width="0.28515625" style="290" customWidth="1"/>
    <col min="3311" max="3311" width="9" style="290" customWidth="1"/>
    <col min="3312" max="3312" width="8.7109375" style="290" customWidth="1"/>
    <col min="3313" max="3313" width="10.5703125" style="290" customWidth="1"/>
    <col min="3314" max="3314" width="9.7109375" style="290" customWidth="1"/>
    <col min="3315" max="3315" width="10.5703125" style="290" customWidth="1"/>
    <col min="3316" max="3316" width="9.7109375" style="290" customWidth="1"/>
    <col min="3317" max="3317" width="10.5703125" style="290" customWidth="1"/>
    <col min="3318" max="3318" width="8.85546875" style="290" customWidth="1"/>
    <col min="3319" max="3319" width="10.5703125" style="290" customWidth="1"/>
    <col min="3320" max="3320" width="9.28515625" style="290" customWidth="1"/>
    <col min="3321" max="3321" width="10.5703125" style="290" customWidth="1"/>
    <col min="3322" max="3322" width="9.28515625" style="290" customWidth="1"/>
    <col min="3323" max="3323" width="10.5703125" style="290" customWidth="1"/>
    <col min="3324" max="3558" width="9.140625" style="290"/>
    <col min="3559" max="3559" width="4.42578125" style="290" customWidth="1"/>
    <col min="3560" max="3560" width="1.7109375" style="290" customWidth="1"/>
    <col min="3561" max="3561" width="0.28515625" style="290" customWidth="1"/>
    <col min="3562" max="3563" width="0.85546875" style="290" customWidth="1"/>
    <col min="3564" max="3564" width="18.85546875" style="290" customWidth="1"/>
    <col min="3565" max="3565" width="6.28515625" style="290" customWidth="1"/>
    <col min="3566" max="3566" width="0.28515625" style="290" customWidth="1"/>
    <col min="3567" max="3567" width="9" style="290" customWidth="1"/>
    <col min="3568" max="3568" width="8.7109375" style="290" customWidth="1"/>
    <col min="3569" max="3569" width="10.5703125" style="290" customWidth="1"/>
    <col min="3570" max="3570" width="9.7109375" style="290" customWidth="1"/>
    <col min="3571" max="3571" width="10.5703125" style="290" customWidth="1"/>
    <col min="3572" max="3572" width="9.7109375" style="290" customWidth="1"/>
    <col min="3573" max="3573" width="10.5703125" style="290" customWidth="1"/>
    <col min="3574" max="3574" width="8.85546875" style="290" customWidth="1"/>
    <col min="3575" max="3575" width="10.5703125" style="290" customWidth="1"/>
    <col min="3576" max="3576" width="9.28515625" style="290" customWidth="1"/>
    <col min="3577" max="3577" width="10.5703125" style="290" customWidth="1"/>
    <col min="3578" max="3578" width="9.28515625" style="290" customWidth="1"/>
    <col min="3579" max="3579" width="10.5703125" style="290" customWidth="1"/>
    <col min="3580" max="3814" width="9.140625" style="290"/>
    <col min="3815" max="3815" width="4.42578125" style="290" customWidth="1"/>
    <col min="3816" max="3816" width="1.7109375" style="290" customWidth="1"/>
    <col min="3817" max="3817" width="0.28515625" style="290" customWidth="1"/>
    <col min="3818" max="3819" width="0.85546875" style="290" customWidth="1"/>
    <col min="3820" max="3820" width="18.85546875" style="290" customWidth="1"/>
    <col min="3821" max="3821" width="6.28515625" style="290" customWidth="1"/>
    <col min="3822" max="3822" width="0.28515625" style="290" customWidth="1"/>
    <col min="3823" max="3823" width="9" style="290" customWidth="1"/>
    <col min="3824" max="3824" width="8.7109375" style="290" customWidth="1"/>
    <col min="3825" max="3825" width="10.5703125" style="290" customWidth="1"/>
    <col min="3826" max="3826" width="9.7109375" style="290" customWidth="1"/>
    <col min="3827" max="3827" width="10.5703125" style="290" customWidth="1"/>
    <col min="3828" max="3828" width="9.7109375" style="290" customWidth="1"/>
    <col min="3829" max="3829" width="10.5703125" style="290" customWidth="1"/>
    <col min="3830" max="3830" width="8.85546875" style="290" customWidth="1"/>
    <col min="3831" max="3831" width="10.5703125" style="290" customWidth="1"/>
    <col min="3832" max="3832" width="9.28515625" style="290" customWidth="1"/>
    <col min="3833" max="3833" width="10.5703125" style="290" customWidth="1"/>
    <col min="3834" max="3834" width="9.28515625" style="290" customWidth="1"/>
    <col min="3835" max="3835" width="10.5703125" style="290" customWidth="1"/>
    <col min="3836" max="4070" width="9.140625" style="290"/>
    <col min="4071" max="4071" width="4.42578125" style="290" customWidth="1"/>
    <col min="4072" max="4072" width="1.7109375" style="290" customWidth="1"/>
    <col min="4073" max="4073" width="0.28515625" style="290" customWidth="1"/>
    <col min="4074" max="4075" width="0.85546875" style="290" customWidth="1"/>
    <col min="4076" max="4076" width="18.85546875" style="290" customWidth="1"/>
    <col min="4077" max="4077" width="6.28515625" style="290" customWidth="1"/>
    <col min="4078" max="4078" width="0.28515625" style="290" customWidth="1"/>
    <col min="4079" max="4079" width="9" style="290" customWidth="1"/>
    <col min="4080" max="4080" width="8.7109375" style="290" customWidth="1"/>
    <col min="4081" max="4081" width="10.5703125" style="290" customWidth="1"/>
    <col min="4082" max="4082" width="9.7109375" style="290" customWidth="1"/>
    <col min="4083" max="4083" width="10.5703125" style="290" customWidth="1"/>
    <col min="4084" max="4084" width="9.7109375" style="290" customWidth="1"/>
    <col min="4085" max="4085" width="10.5703125" style="290" customWidth="1"/>
    <col min="4086" max="4086" width="8.85546875" style="290" customWidth="1"/>
    <col min="4087" max="4087" width="10.5703125" style="290" customWidth="1"/>
    <col min="4088" max="4088" width="9.28515625" style="290" customWidth="1"/>
    <col min="4089" max="4089" width="10.5703125" style="290" customWidth="1"/>
    <col min="4090" max="4090" width="9.28515625" style="290" customWidth="1"/>
    <col min="4091" max="4091" width="10.5703125" style="290" customWidth="1"/>
    <col min="4092" max="4326" width="9.140625" style="290"/>
    <col min="4327" max="4327" width="4.42578125" style="290" customWidth="1"/>
    <col min="4328" max="4328" width="1.7109375" style="290" customWidth="1"/>
    <col min="4329" max="4329" width="0.28515625" style="290" customWidth="1"/>
    <col min="4330" max="4331" width="0.85546875" style="290" customWidth="1"/>
    <col min="4332" max="4332" width="18.85546875" style="290" customWidth="1"/>
    <col min="4333" max="4333" width="6.28515625" style="290" customWidth="1"/>
    <col min="4334" max="4334" width="0.28515625" style="290" customWidth="1"/>
    <col min="4335" max="4335" width="9" style="290" customWidth="1"/>
    <col min="4336" max="4336" width="8.7109375" style="290" customWidth="1"/>
    <col min="4337" max="4337" width="10.5703125" style="290" customWidth="1"/>
    <col min="4338" max="4338" width="9.7109375" style="290" customWidth="1"/>
    <col min="4339" max="4339" width="10.5703125" style="290" customWidth="1"/>
    <col min="4340" max="4340" width="9.7109375" style="290" customWidth="1"/>
    <col min="4341" max="4341" width="10.5703125" style="290" customWidth="1"/>
    <col min="4342" max="4342" width="8.85546875" style="290" customWidth="1"/>
    <col min="4343" max="4343" width="10.5703125" style="290" customWidth="1"/>
    <col min="4344" max="4344" width="9.28515625" style="290" customWidth="1"/>
    <col min="4345" max="4345" width="10.5703125" style="290" customWidth="1"/>
    <col min="4346" max="4346" width="9.28515625" style="290" customWidth="1"/>
    <col min="4347" max="4347" width="10.5703125" style="290" customWidth="1"/>
    <col min="4348" max="4582" width="9.140625" style="290"/>
    <col min="4583" max="4583" width="4.42578125" style="290" customWidth="1"/>
    <col min="4584" max="4584" width="1.7109375" style="290" customWidth="1"/>
    <col min="4585" max="4585" width="0.28515625" style="290" customWidth="1"/>
    <col min="4586" max="4587" width="0.85546875" style="290" customWidth="1"/>
    <col min="4588" max="4588" width="18.85546875" style="290" customWidth="1"/>
    <col min="4589" max="4589" width="6.28515625" style="290" customWidth="1"/>
    <col min="4590" max="4590" width="0.28515625" style="290" customWidth="1"/>
    <col min="4591" max="4591" width="9" style="290" customWidth="1"/>
    <col min="4592" max="4592" width="8.7109375" style="290" customWidth="1"/>
    <col min="4593" max="4593" width="10.5703125" style="290" customWidth="1"/>
    <col min="4594" max="4594" width="9.7109375" style="290" customWidth="1"/>
    <col min="4595" max="4595" width="10.5703125" style="290" customWidth="1"/>
    <col min="4596" max="4596" width="9.7109375" style="290" customWidth="1"/>
    <col min="4597" max="4597" width="10.5703125" style="290" customWidth="1"/>
    <col min="4598" max="4598" width="8.85546875" style="290" customWidth="1"/>
    <col min="4599" max="4599" width="10.5703125" style="290" customWidth="1"/>
    <col min="4600" max="4600" width="9.28515625" style="290" customWidth="1"/>
    <col min="4601" max="4601" width="10.5703125" style="290" customWidth="1"/>
    <col min="4602" max="4602" width="9.28515625" style="290" customWidth="1"/>
    <col min="4603" max="4603" width="10.5703125" style="290" customWidth="1"/>
    <col min="4604" max="4838" width="9.140625" style="290"/>
    <col min="4839" max="4839" width="4.42578125" style="290" customWidth="1"/>
    <col min="4840" max="4840" width="1.7109375" style="290" customWidth="1"/>
    <col min="4841" max="4841" width="0.28515625" style="290" customWidth="1"/>
    <col min="4842" max="4843" width="0.85546875" style="290" customWidth="1"/>
    <col min="4844" max="4844" width="18.85546875" style="290" customWidth="1"/>
    <col min="4845" max="4845" width="6.28515625" style="290" customWidth="1"/>
    <col min="4846" max="4846" width="0.28515625" style="290" customWidth="1"/>
    <col min="4847" max="4847" width="9" style="290" customWidth="1"/>
    <col min="4848" max="4848" width="8.7109375" style="290" customWidth="1"/>
    <col min="4849" max="4849" width="10.5703125" style="290" customWidth="1"/>
    <col min="4850" max="4850" width="9.7109375" style="290" customWidth="1"/>
    <col min="4851" max="4851" width="10.5703125" style="290" customWidth="1"/>
    <col min="4852" max="4852" width="9.7109375" style="290" customWidth="1"/>
    <col min="4853" max="4853" width="10.5703125" style="290" customWidth="1"/>
    <col min="4854" max="4854" width="8.85546875" style="290" customWidth="1"/>
    <col min="4855" max="4855" width="10.5703125" style="290" customWidth="1"/>
    <col min="4856" max="4856" width="9.28515625" style="290" customWidth="1"/>
    <col min="4857" max="4857" width="10.5703125" style="290" customWidth="1"/>
    <col min="4858" max="4858" width="9.28515625" style="290" customWidth="1"/>
    <col min="4859" max="4859" width="10.5703125" style="290" customWidth="1"/>
    <col min="4860" max="5094" width="9.140625" style="290"/>
    <col min="5095" max="5095" width="4.42578125" style="290" customWidth="1"/>
    <col min="5096" max="5096" width="1.7109375" style="290" customWidth="1"/>
    <col min="5097" max="5097" width="0.28515625" style="290" customWidth="1"/>
    <col min="5098" max="5099" width="0.85546875" style="290" customWidth="1"/>
    <col min="5100" max="5100" width="18.85546875" style="290" customWidth="1"/>
    <col min="5101" max="5101" width="6.28515625" style="290" customWidth="1"/>
    <col min="5102" max="5102" width="0.28515625" style="290" customWidth="1"/>
    <col min="5103" max="5103" width="9" style="290" customWidth="1"/>
    <col min="5104" max="5104" width="8.7109375" style="290" customWidth="1"/>
    <col min="5105" max="5105" width="10.5703125" style="290" customWidth="1"/>
    <col min="5106" max="5106" width="9.7109375" style="290" customWidth="1"/>
    <col min="5107" max="5107" width="10.5703125" style="290" customWidth="1"/>
    <col min="5108" max="5108" width="9.7109375" style="290" customWidth="1"/>
    <col min="5109" max="5109" width="10.5703125" style="290" customWidth="1"/>
    <col min="5110" max="5110" width="8.85546875" style="290" customWidth="1"/>
    <col min="5111" max="5111" width="10.5703125" style="290" customWidth="1"/>
    <col min="5112" max="5112" width="9.28515625" style="290" customWidth="1"/>
    <col min="5113" max="5113" width="10.5703125" style="290" customWidth="1"/>
    <col min="5114" max="5114" width="9.28515625" style="290" customWidth="1"/>
    <col min="5115" max="5115" width="10.5703125" style="290" customWidth="1"/>
    <col min="5116" max="5350" width="9.140625" style="290"/>
    <col min="5351" max="5351" width="4.42578125" style="290" customWidth="1"/>
    <col min="5352" max="5352" width="1.7109375" style="290" customWidth="1"/>
    <col min="5353" max="5353" width="0.28515625" style="290" customWidth="1"/>
    <col min="5354" max="5355" width="0.85546875" style="290" customWidth="1"/>
    <col min="5356" max="5356" width="18.85546875" style="290" customWidth="1"/>
    <col min="5357" max="5357" width="6.28515625" style="290" customWidth="1"/>
    <col min="5358" max="5358" width="0.28515625" style="290" customWidth="1"/>
    <col min="5359" max="5359" width="9" style="290" customWidth="1"/>
    <col min="5360" max="5360" width="8.7109375" style="290" customWidth="1"/>
    <col min="5361" max="5361" width="10.5703125" style="290" customWidth="1"/>
    <col min="5362" max="5362" width="9.7109375" style="290" customWidth="1"/>
    <col min="5363" max="5363" width="10.5703125" style="290" customWidth="1"/>
    <col min="5364" max="5364" width="9.7109375" style="290" customWidth="1"/>
    <col min="5365" max="5365" width="10.5703125" style="290" customWidth="1"/>
    <col min="5366" max="5366" width="8.85546875" style="290" customWidth="1"/>
    <col min="5367" max="5367" width="10.5703125" style="290" customWidth="1"/>
    <col min="5368" max="5368" width="9.28515625" style="290" customWidth="1"/>
    <col min="5369" max="5369" width="10.5703125" style="290" customWidth="1"/>
    <col min="5370" max="5370" width="9.28515625" style="290" customWidth="1"/>
    <col min="5371" max="5371" width="10.5703125" style="290" customWidth="1"/>
    <col min="5372" max="5606" width="9.140625" style="290"/>
    <col min="5607" max="5607" width="4.42578125" style="290" customWidth="1"/>
    <col min="5608" max="5608" width="1.7109375" style="290" customWidth="1"/>
    <col min="5609" max="5609" width="0.28515625" style="290" customWidth="1"/>
    <col min="5610" max="5611" width="0.85546875" style="290" customWidth="1"/>
    <col min="5612" max="5612" width="18.85546875" style="290" customWidth="1"/>
    <col min="5613" max="5613" width="6.28515625" style="290" customWidth="1"/>
    <col min="5614" max="5614" width="0.28515625" style="290" customWidth="1"/>
    <col min="5615" max="5615" width="9" style="290" customWidth="1"/>
    <col min="5616" max="5616" width="8.7109375" style="290" customWidth="1"/>
    <col min="5617" max="5617" width="10.5703125" style="290" customWidth="1"/>
    <col min="5618" max="5618" width="9.7109375" style="290" customWidth="1"/>
    <col min="5619" max="5619" width="10.5703125" style="290" customWidth="1"/>
    <col min="5620" max="5620" width="9.7109375" style="290" customWidth="1"/>
    <col min="5621" max="5621" width="10.5703125" style="290" customWidth="1"/>
    <col min="5622" max="5622" width="8.85546875" style="290" customWidth="1"/>
    <col min="5623" max="5623" width="10.5703125" style="290" customWidth="1"/>
    <col min="5624" max="5624" width="9.28515625" style="290" customWidth="1"/>
    <col min="5625" max="5625" width="10.5703125" style="290" customWidth="1"/>
    <col min="5626" max="5626" width="9.28515625" style="290" customWidth="1"/>
    <col min="5627" max="5627" width="10.5703125" style="290" customWidth="1"/>
    <col min="5628" max="5862" width="9.140625" style="290"/>
    <col min="5863" max="5863" width="4.42578125" style="290" customWidth="1"/>
    <col min="5864" max="5864" width="1.7109375" style="290" customWidth="1"/>
    <col min="5865" max="5865" width="0.28515625" style="290" customWidth="1"/>
    <col min="5866" max="5867" width="0.85546875" style="290" customWidth="1"/>
    <col min="5868" max="5868" width="18.85546875" style="290" customWidth="1"/>
    <col min="5869" max="5869" width="6.28515625" style="290" customWidth="1"/>
    <col min="5870" max="5870" width="0.28515625" style="290" customWidth="1"/>
    <col min="5871" max="5871" width="9" style="290" customWidth="1"/>
    <col min="5872" max="5872" width="8.7109375" style="290" customWidth="1"/>
    <col min="5873" max="5873" width="10.5703125" style="290" customWidth="1"/>
    <col min="5874" max="5874" width="9.7109375" style="290" customWidth="1"/>
    <col min="5875" max="5875" width="10.5703125" style="290" customWidth="1"/>
    <col min="5876" max="5876" width="9.7109375" style="290" customWidth="1"/>
    <col min="5877" max="5877" width="10.5703125" style="290" customWidth="1"/>
    <col min="5878" max="5878" width="8.85546875" style="290" customWidth="1"/>
    <col min="5879" max="5879" width="10.5703125" style="290" customWidth="1"/>
    <col min="5880" max="5880" width="9.28515625" style="290" customWidth="1"/>
    <col min="5881" max="5881" width="10.5703125" style="290" customWidth="1"/>
    <col min="5882" max="5882" width="9.28515625" style="290" customWidth="1"/>
    <col min="5883" max="5883" width="10.5703125" style="290" customWidth="1"/>
    <col min="5884" max="6118" width="9.140625" style="290"/>
    <col min="6119" max="6119" width="4.42578125" style="290" customWidth="1"/>
    <col min="6120" max="6120" width="1.7109375" style="290" customWidth="1"/>
    <col min="6121" max="6121" width="0.28515625" style="290" customWidth="1"/>
    <col min="6122" max="6123" width="0.85546875" style="290" customWidth="1"/>
    <col min="6124" max="6124" width="18.85546875" style="290" customWidth="1"/>
    <col min="6125" max="6125" width="6.28515625" style="290" customWidth="1"/>
    <col min="6126" max="6126" width="0.28515625" style="290" customWidth="1"/>
    <col min="6127" max="6127" width="9" style="290" customWidth="1"/>
    <col min="6128" max="6128" width="8.7109375" style="290" customWidth="1"/>
    <col min="6129" max="6129" width="10.5703125" style="290" customWidth="1"/>
    <col min="6130" max="6130" width="9.7109375" style="290" customWidth="1"/>
    <col min="6131" max="6131" width="10.5703125" style="290" customWidth="1"/>
    <col min="6132" max="6132" width="9.7109375" style="290" customWidth="1"/>
    <col min="6133" max="6133" width="10.5703125" style="290" customWidth="1"/>
    <col min="6134" max="6134" width="8.85546875" style="290" customWidth="1"/>
    <col min="6135" max="6135" width="10.5703125" style="290" customWidth="1"/>
    <col min="6136" max="6136" width="9.28515625" style="290" customWidth="1"/>
    <col min="6137" max="6137" width="10.5703125" style="290" customWidth="1"/>
    <col min="6138" max="6138" width="9.28515625" style="290" customWidth="1"/>
    <col min="6139" max="6139" width="10.5703125" style="290" customWidth="1"/>
    <col min="6140" max="6374" width="9.140625" style="290"/>
    <col min="6375" max="6375" width="4.42578125" style="290" customWidth="1"/>
    <col min="6376" max="6376" width="1.7109375" style="290" customWidth="1"/>
    <col min="6377" max="6377" width="0.28515625" style="290" customWidth="1"/>
    <col min="6378" max="6379" width="0.85546875" style="290" customWidth="1"/>
    <col min="6380" max="6380" width="18.85546875" style="290" customWidth="1"/>
    <col min="6381" max="6381" width="6.28515625" style="290" customWidth="1"/>
    <col min="6382" max="6382" width="0.28515625" style="290" customWidth="1"/>
    <col min="6383" max="6383" width="9" style="290" customWidth="1"/>
    <col min="6384" max="6384" width="8.7109375" style="290" customWidth="1"/>
    <col min="6385" max="6385" width="10.5703125" style="290" customWidth="1"/>
    <col min="6386" max="6386" width="9.7109375" style="290" customWidth="1"/>
    <col min="6387" max="6387" width="10.5703125" style="290" customWidth="1"/>
    <col min="6388" max="6388" width="9.7109375" style="290" customWidth="1"/>
    <col min="6389" max="6389" width="10.5703125" style="290" customWidth="1"/>
    <col min="6390" max="6390" width="8.85546875" style="290" customWidth="1"/>
    <col min="6391" max="6391" width="10.5703125" style="290" customWidth="1"/>
    <col min="6392" max="6392" width="9.28515625" style="290" customWidth="1"/>
    <col min="6393" max="6393" width="10.5703125" style="290" customWidth="1"/>
    <col min="6394" max="6394" width="9.28515625" style="290" customWidth="1"/>
    <col min="6395" max="6395" width="10.5703125" style="290" customWidth="1"/>
    <col min="6396" max="6630" width="9.140625" style="290"/>
    <col min="6631" max="6631" width="4.42578125" style="290" customWidth="1"/>
    <col min="6632" max="6632" width="1.7109375" style="290" customWidth="1"/>
    <col min="6633" max="6633" width="0.28515625" style="290" customWidth="1"/>
    <col min="6634" max="6635" width="0.85546875" style="290" customWidth="1"/>
    <col min="6636" max="6636" width="18.85546875" style="290" customWidth="1"/>
    <col min="6637" max="6637" width="6.28515625" style="290" customWidth="1"/>
    <col min="6638" max="6638" width="0.28515625" style="290" customWidth="1"/>
    <col min="6639" max="6639" width="9" style="290" customWidth="1"/>
    <col min="6640" max="6640" width="8.7109375" style="290" customWidth="1"/>
    <col min="6641" max="6641" width="10.5703125" style="290" customWidth="1"/>
    <col min="6642" max="6642" width="9.7109375" style="290" customWidth="1"/>
    <col min="6643" max="6643" width="10.5703125" style="290" customWidth="1"/>
    <col min="6644" max="6644" width="9.7109375" style="290" customWidth="1"/>
    <col min="6645" max="6645" width="10.5703125" style="290" customWidth="1"/>
    <col min="6646" max="6646" width="8.85546875" style="290" customWidth="1"/>
    <col min="6647" max="6647" width="10.5703125" style="290" customWidth="1"/>
    <col min="6648" max="6648" width="9.28515625" style="290" customWidth="1"/>
    <col min="6649" max="6649" width="10.5703125" style="290" customWidth="1"/>
    <col min="6650" max="6650" width="9.28515625" style="290" customWidth="1"/>
    <col min="6651" max="6651" width="10.5703125" style="290" customWidth="1"/>
    <col min="6652" max="6886" width="9.140625" style="290"/>
    <col min="6887" max="6887" width="4.42578125" style="290" customWidth="1"/>
    <col min="6888" max="6888" width="1.7109375" style="290" customWidth="1"/>
    <col min="6889" max="6889" width="0.28515625" style="290" customWidth="1"/>
    <col min="6890" max="6891" width="0.85546875" style="290" customWidth="1"/>
    <col min="6892" max="6892" width="18.85546875" style="290" customWidth="1"/>
    <col min="6893" max="6893" width="6.28515625" style="290" customWidth="1"/>
    <col min="6894" max="6894" width="0.28515625" style="290" customWidth="1"/>
    <col min="6895" max="6895" width="9" style="290" customWidth="1"/>
    <col min="6896" max="6896" width="8.7109375" style="290" customWidth="1"/>
    <col min="6897" max="6897" width="10.5703125" style="290" customWidth="1"/>
    <col min="6898" max="6898" width="9.7109375" style="290" customWidth="1"/>
    <col min="6899" max="6899" width="10.5703125" style="290" customWidth="1"/>
    <col min="6900" max="6900" width="9.7109375" style="290" customWidth="1"/>
    <col min="6901" max="6901" width="10.5703125" style="290" customWidth="1"/>
    <col min="6902" max="6902" width="8.85546875" style="290" customWidth="1"/>
    <col min="6903" max="6903" width="10.5703125" style="290" customWidth="1"/>
    <col min="6904" max="6904" width="9.28515625" style="290" customWidth="1"/>
    <col min="6905" max="6905" width="10.5703125" style="290" customWidth="1"/>
    <col min="6906" max="6906" width="9.28515625" style="290" customWidth="1"/>
    <col min="6907" max="6907" width="10.5703125" style="290" customWidth="1"/>
    <col min="6908" max="7142" width="9.140625" style="290"/>
    <col min="7143" max="7143" width="4.42578125" style="290" customWidth="1"/>
    <col min="7144" max="7144" width="1.7109375" style="290" customWidth="1"/>
    <col min="7145" max="7145" width="0.28515625" style="290" customWidth="1"/>
    <col min="7146" max="7147" width="0.85546875" style="290" customWidth="1"/>
    <col min="7148" max="7148" width="18.85546875" style="290" customWidth="1"/>
    <col min="7149" max="7149" width="6.28515625" style="290" customWidth="1"/>
    <col min="7150" max="7150" width="0.28515625" style="290" customWidth="1"/>
    <col min="7151" max="7151" width="9" style="290" customWidth="1"/>
    <col min="7152" max="7152" width="8.7109375" style="290" customWidth="1"/>
    <col min="7153" max="7153" width="10.5703125" style="290" customWidth="1"/>
    <col min="7154" max="7154" width="9.7109375" style="290" customWidth="1"/>
    <col min="7155" max="7155" width="10.5703125" style="290" customWidth="1"/>
    <col min="7156" max="7156" width="9.7109375" style="290" customWidth="1"/>
    <col min="7157" max="7157" width="10.5703125" style="290" customWidth="1"/>
    <col min="7158" max="7158" width="8.85546875" style="290" customWidth="1"/>
    <col min="7159" max="7159" width="10.5703125" style="290" customWidth="1"/>
    <col min="7160" max="7160" width="9.28515625" style="290" customWidth="1"/>
    <col min="7161" max="7161" width="10.5703125" style="290" customWidth="1"/>
    <col min="7162" max="7162" width="9.28515625" style="290" customWidth="1"/>
    <col min="7163" max="7163" width="10.5703125" style="290" customWidth="1"/>
    <col min="7164" max="7398" width="9.140625" style="290"/>
    <col min="7399" max="7399" width="4.42578125" style="290" customWidth="1"/>
    <col min="7400" max="7400" width="1.7109375" style="290" customWidth="1"/>
    <col min="7401" max="7401" width="0.28515625" style="290" customWidth="1"/>
    <col min="7402" max="7403" width="0.85546875" style="290" customWidth="1"/>
    <col min="7404" max="7404" width="18.85546875" style="290" customWidth="1"/>
    <col min="7405" max="7405" width="6.28515625" style="290" customWidth="1"/>
    <col min="7406" max="7406" width="0.28515625" style="290" customWidth="1"/>
    <col min="7407" max="7407" width="9" style="290" customWidth="1"/>
    <col min="7408" max="7408" width="8.7109375" style="290" customWidth="1"/>
    <col min="7409" max="7409" width="10.5703125" style="290" customWidth="1"/>
    <col min="7410" max="7410" width="9.7109375" style="290" customWidth="1"/>
    <col min="7411" max="7411" width="10.5703125" style="290" customWidth="1"/>
    <col min="7412" max="7412" width="9.7109375" style="290" customWidth="1"/>
    <col min="7413" max="7413" width="10.5703125" style="290" customWidth="1"/>
    <col min="7414" max="7414" width="8.85546875" style="290" customWidth="1"/>
    <col min="7415" max="7415" width="10.5703125" style="290" customWidth="1"/>
    <col min="7416" max="7416" width="9.28515625" style="290" customWidth="1"/>
    <col min="7417" max="7417" width="10.5703125" style="290" customWidth="1"/>
    <col min="7418" max="7418" width="9.28515625" style="290" customWidth="1"/>
    <col min="7419" max="7419" width="10.5703125" style="290" customWidth="1"/>
    <col min="7420" max="7654" width="9.140625" style="290"/>
    <col min="7655" max="7655" width="4.42578125" style="290" customWidth="1"/>
    <col min="7656" max="7656" width="1.7109375" style="290" customWidth="1"/>
    <col min="7657" max="7657" width="0.28515625" style="290" customWidth="1"/>
    <col min="7658" max="7659" width="0.85546875" style="290" customWidth="1"/>
    <col min="7660" max="7660" width="18.85546875" style="290" customWidth="1"/>
    <col min="7661" max="7661" width="6.28515625" style="290" customWidth="1"/>
    <col min="7662" max="7662" width="0.28515625" style="290" customWidth="1"/>
    <col min="7663" max="7663" width="9" style="290" customWidth="1"/>
    <col min="7664" max="7664" width="8.7109375" style="290" customWidth="1"/>
    <col min="7665" max="7665" width="10.5703125" style="290" customWidth="1"/>
    <col min="7666" max="7666" width="9.7109375" style="290" customWidth="1"/>
    <col min="7667" max="7667" width="10.5703125" style="290" customWidth="1"/>
    <col min="7668" max="7668" width="9.7109375" style="290" customWidth="1"/>
    <col min="7669" max="7669" width="10.5703125" style="290" customWidth="1"/>
    <col min="7670" max="7670" width="8.85546875" style="290" customWidth="1"/>
    <col min="7671" max="7671" width="10.5703125" style="290" customWidth="1"/>
    <col min="7672" max="7672" width="9.28515625" style="290" customWidth="1"/>
    <col min="7673" max="7673" width="10.5703125" style="290" customWidth="1"/>
    <col min="7674" max="7674" width="9.28515625" style="290" customWidth="1"/>
    <col min="7675" max="7675" width="10.5703125" style="290" customWidth="1"/>
    <col min="7676" max="7910" width="9.140625" style="290"/>
    <col min="7911" max="7911" width="4.42578125" style="290" customWidth="1"/>
    <col min="7912" max="7912" width="1.7109375" style="290" customWidth="1"/>
    <col min="7913" max="7913" width="0.28515625" style="290" customWidth="1"/>
    <col min="7914" max="7915" width="0.85546875" style="290" customWidth="1"/>
    <col min="7916" max="7916" width="18.85546875" style="290" customWidth="1"/>
    <col min="7917" max="7917" width="6.28515625" style="290" customWidth="1"/>
    <col min="7918" max="7918" width="0.28515625" style="290" customWidth="1"/>
    <col min="7919" max="7919" width="9" style="290" customWidth="1"/>
    <col min="7920" max="7920" width="8.7109375" style="290" customWidth="1"/>
    <col min="7921" max="7921" width="10.5703125" style="290" customWidth="1"/>
    <col min="7922" max="7922" width="9.7109375" style="290" customWidth="1"/>
    <col min="7923" max="7923" width="10.5703125" style="290" customWidth="1"/>
    <col min="7924" max="7924" width="9.7109375" style="290" customWidth="1"/>
    <col min="7925" max="7925" width="10.5703125" style="290" customWidth="1"/>
    <col min="7926" max="7926" width="8.85546875" style="290" customWidth="1"/>
    <col min="7927" max="7927" width="10.5703125" style="290" customWidth="1"/>
    <col min="7928" max="7928" width="9.28515625" style="290" customWidth="1"/>
    <col min="7929" max="7929" width="10.5703125" style="290" customWidth="1"/>
    <col min="7930" max="7930" width="9.28515625" style="290" customWidth="1"/>
    <col min="7931" max="7931" width="10.5703125" style="290" customWidth="1"/>
    <col min="7932" max="8166" width="9.140625" style="290"/>
    <col min="8167" max="8167" width="4.42578125" style="290" customWidth="1"/>
    <col min="8168" max="8168" width="1.7109375" style="290" customWidth="1"/>
    <col min="8169" max="8169" width="0.28515625" style="290" customWidth="1"/>
    <col min="8170" max="8171" width="0.85546875" style="290" customWidth="1"/>
    <col min="8172" max="8172" width="18.85546875" style="290" customWidth="1"/>
    <col min="8173" max="8173" width="6.28515625" style="290" customWidth="1"/>
    <col min="8174" max="8174" width="0.28515625" style="290" customWidth="1"/>
    <col min="8175" max="8175" width="9" style="290" customWidth="1"/>
    <col min="8176" max="8176" width="8.7109375" style="290" customWidth="1"/>
    <col min="8177" max="8177" width="10.5703125" style="290" customWidth="1"/>
    <col min="8178" max="8178" width="9.7109375" style="290" customWidth="1"/>
    <col min="8179" max="8179" width="10.5703125" style="290" customWidth="1"/>
    <col min="8180" max="8180" width="9.7109375" style="290" customWidth="1"/>
    <col min="8181" max="8181" width="10.5703125" style="290" customWidth="1"/>
    <col min="8182" max="8182" width="8.85546875" style="290" customWidth="1"/>
    <col min="8183" max="8183" width="10.5703125" style="290" customWidth="1"/>
    <col min="8184" max="8184" width="9.28515625" style="290" customWidth="1"/>
    <col min="8185" max="8185" width="10.5703125" style="290" customWidth="1"/>
    <col min="8186" max="8186" width="9.28515625" style="290" customWidth="1"/>
    <col min="8187" max="8187" width="10.5703125" style="290" customWidth="1"/>
    <col min="8188" max="8422" width="9.140625" style="290"/>
    <col min="8423" max="8423" width="4.42578125" style="290" customWidth="1"/>
    <col min="8424" max="8424" width="1.7109375" style="290" customWidth="1"/>
    <col min="8425" max="8425" width="0.28515625" style="290" customWidth="1"/>
    <col min="8426" max="8427" width="0.85546875" style="290" customWidth="1"/>
    <col min="8428" max="8428" width="18.85546875" style="290" customWidth="1"/>
    <col min="8429" max="8429" width="6.28515625" style="290" customWidth="1"/>
    <col min="8430" max="8430" width="0.28515625" style="290" customWidth="1"/>
    <col min="8431" max="8431" width="9" style="290" customWidth="1"/>
    <col min="8432" max="8432" width="8.7109375" style="290" customWidth="1"/>
    <col min="8433" max="8433" width="10.5703125" style="290" customWidth="1"/>
    <col min="8434" max="8434" width="9.7109375" style="290" customWidth="1"/>
    <col min="8435" max="8435" width="10.5703125" style="290" customWidth="1"/>
    <col min="8436" max="8436" width="9.7109375" style="290" customWidth="1"/>
    <col min="8437" max="8437" width="10.5703125" style="290" customWidth="1"/>
    <col min="8438" max="8438" width="8.85546875" style="290" customWidth="1"/>
    <col min="8439" max="8439" width="10.5703125" style="290" customWidth="1"/>
    <col min="8440" max="8440" width="9.28515625" style="290" customWidth="1"/>
    <col min="8441" max="8441" width="10.5703125" style="290" customWidth="1"/>
    <col min="8442" max="8442" width="9.28515625" style="290" customWidth="1"/>
    <col min="8443" max="8443" width="10.5703125" style="290" customWidth="1"/>
    <col min="8444" max="8678" width="9.140625" style="290"/>
    <col min="8679" max="8679" width="4.42578125" style="290" customWidth="1"/>
    <col min="8680" max="8680" width="1.7109375" style="290" customWidth="1"/>
    <col min="8681" max="8681" width="0.28515625" style="290" customWidth="1"/>
    <col min="8682" max="8683" width="0.85546875" style="290" customWidth="1"/>
    <col min="8684" max="8684" width="18.85546875" style="290" customWidth="1"/>
    <col min="8685" max="8685" width="6.28515625" style="290" customWidth="1"/>
    <col min="8686" max="8686" width="0.28515625" style="290" customWidth="1"/>
    <col min="8687" max="8687" width="9" style="290" customWidth="1"/>
    <col min="8688" max="8688" width="8.7109375" style="290" customWidth="1"/>
    <col min="8689" max="8689" width="10.5703125" style="290" customWidth="1"/>
    <col min="8690" max="8690" width="9.7109375" style="290" customWidth="1"/>
    <col min="8691" max="8691" width="10.5703125" style="290" customWidth="1"/>
    <col min="8692" max="8692" width="9.7109375" style="290" customWidth="1"/>
    <col min="8693" max="8693" width="10.5703125" style="290" customWidth="1"/>
    <col min="8694" max="8694" width="8.85546875" style="290" customWidth="1"/>
    <col min="8695" max="8695" width="10.5703125" style="290" customWidth="1"/>
    <col min="8696" max="8696" width="9.28515625" style="290" customWidth="1"/>
    <col min="8697" max="8697" width="10.5703125" style="290" customWidth="1"/>
    <col min="8698" max="8698" width="9.28515625" style="290" customWidth="1"/>
    <col min="8699" max="8699" width="10.5703125" style="290" customWidth="1"/>
    <col min="8700" max="8934" width="9.140625" style="290"/>
    <col min="8935" max="8935" width="4.42578125" style="290" customWidth="1"/>
    <col min="8936" max="8936" width="1.7109375" style="290" customWidth="1"/>
    <col min="8937" max="8937" width="0.28515625" style="290" customWidth="1"/>
    <col min="8938" max="8939" width="0.85546875" style="290" customWidth="1"/>
    <col min="8940" max="8940" width="18.85546875" style="290" customWidth="1"/>
    <col min="8941" max="8941" width="6.28515625" style="290" customWidth="1"/>
    <col min="8942" max="8942" width="0.28515625" style="290" customWidth="1"/>
    <col min="8943" max="8943" width="9" style="290" customWidth="1"/>
    <col min="8944" max="8944" width="8.7109375" style="290" customWidth="1"/>
    <col min="8945" max="8945" width="10.5703125" style="290" customWidth="1"/>
    <col min="8946" max="8946" width="9.7109375" style="290" customWidth="1"/>
    <col min="8947" max="8947" width="10.5703125" style="290" customWidth="1"/>
    <col min="8948" max="8948" width="9.7109375" style="290" customWidth="1"/>
    <col min="8949" max="8949" width="10.5703125" style="290" customWidth="1"/>
    <col min="8950" max="8950" width="8.85546875" style="290" customWidth="1"/>
    <col min="8951" max="8951" width="10.5703125" style="290" customWidth="1"/>
    <col min="8952" max="8952" width="9.28515625" style="290" customWidth="1"/>
    <col min="8953" max="8953" width="10.5703125" style="290" customWidth="1"/>
    <col min="8954" max="8954" width="9.28515625" style="290" customWidth="1"/>
    <col min="8955" max="8955" width="10.5703125" style="290" customWidth="1"/>
    <col min="8956" max="9190" width="9.140625" style="290"/>
    <col min="9191" max="9191" width="4.42578125" style="290" customWidth="1"/>
    <col min="9192" max="9192" width="1.7109375" style="290" customWidth="1"/>
    <col min="9193" max="9193" width="0.28515625" style="290" customWidth="1"/>
    <col min="9194" max="9195" width="0.85546875" style="290" customWidth="1"/>
    <col min="9196" max="9196" width="18.85546875" style="290" customWidth="1"/>
    <col min="9197" max="9197" width="6.28515625" style="290" customWidth="1"/>
    <col min="9198" max="9198" width="0.28515625" style="290" customWidth="1"/>
    <col min="9199" max="9199" width="9" style="290" customWidth="1"/>
    <col min="9200" max="9200" width="8.7109375" style="290" customWidth="1"/>
    <col min="9201" max="9201" width="10.5703125" style="290" customWidth="1"/>
    <col min="9202" max="9202" width="9.7109375" style="290" customWidth="1"/>
    <col min="9203" max="9203" width="10.5703125" style="290" customWidth="1"/>
    <col min="9204" max="9204" width="9.7109375" style="290" customWidth="1"/>
    <col min="9205" max="9205" width="10.5703125" style="290" customWidth="1"/>
    <col min="9206" max="9206" width="8.85546875" style="290" customWidth="1"/>
    <col min="9207" max="9207" width="10.5703125" style="290" customWidth="1"/>
    <col min="9208" max="9208" width="9.28515625" style="290" customWidth="1"/>
    <col min="9209" max="9209" width="10.5703125" style="290" customWidth="1"/>
    <col min="9210" max="9210" width="9.28515625" style="290" customWidth="1"/>
    <col min="9211" max="9211" width="10.5703125" style="290" customWidth="1"/>
    <col min="9212" max="9446" width="9.140625" style="290"/>
    <col min="9447" max="9447" width="4.42578125" style="290" customWidth="1"/>
    <col min="9448" max="9448" width="1.7109375" style="290" customWidth="1"/>
    <col min="9449" max="9449" width="0.28515625" style="290" customWidth="1"/>
    <col min="9450" max="9451" width="0.85546875" style="290" customWidth="1"/>
    <col min="9452" max="9452" width="18.85546875" style="290" customWidth="1"/>
    <col min="9453" max="9453" width="6.28515625" style="290" customWidth="1"/>
    <col min="9454" max="9454" width="0.28515625" style="290" customWidth="1"/>
    <col min="9455" max="9455" width="9" style="290" customWidth="1"/>
    <col min="9456" max="9456" width="8.7109375" style="290" customWidth="1"/>
    <col min="9457" max="9457" width="10.5703125" style="290" customWidth="1"/>
    <col min="9458" max="9458" width="9.7109375" style="290" customWidth="1"/>
    <col min="9459" max="9459" width="10.5703125" style="290" customWidth="1"/>
    <col min="9460" max="9460" width="9.7109375" style="290" customWidth="1"/>
    <col min="9461" max="9461" width="10.5703125" style="290" customWidth="1"/>
    <col min="9462" max="9462" width="8.85546875" style="290" customWidth="1"/>
    <col min="9463" max="9463" width="10.5703125" style="290" customWidth="1"/>
    <col min="9464" max="9464" width="9.28515625" style="290" customWidth="1"/>
    <col min="9465" max="9465" width="10.5703125" style="290" customWidth="1"/>
    <col min="9466" max="9466" width="9.28515625" style="290" customWidth="1"/>
    <col min="9467" max="9467" width="10.5703125" style="290" customWidth="1"/>
    <col min="9468" max="9702" width="9.140625" style="290"/>
    <col min="9703" max="9703" width="4.42578125" style="290" customWidth="1"/>
    <col min="9704" max="9704" width="1.7109375" style="290" customWidth="1"/>
    <col min="9705" max="9705" width="0.28515625" style="290" customWidth="1"/>
    <col min="9706" max="9707" width="0.85546875" style="290" customWidth="1"/>
    <col min="9708" max="9708" width="18.85546875" style="290" customWidth="1"/>
    <col min="9709" max="9709" width="6.28515625" style="290" customWidth="1"/>
    <col min="9710" max="9710" width="0.28515625" style="290" customWidth="1"/>
    <col min="9711" max="9711" width="9" style="290" customWidth="1"/>
    <col min="9712" max="9712" width="8.7109375" style="290" customWidth="1"/>
    <col min="9713" max="9713" width="10.5703125" style="290" customWidth="1"/>
    <col min="9714" max="9714" width="9.7109375" style="290" customWidth="1"/>
    <col min="9715" max="9715" width="10.5703125" style="290" customWidth="1"/>
    <col min="9716" max="9716" width="9.7109375" style="290" customWidth="1"/>
    <col min="9717" max="9717" width="10.5703125" style="290" customWidth="1"/>
    <col min="9718" max="9718" width="8.85546875" style="290" customWidth="1"/>
    <col min="9719" max="9719" width="10.5703125" style="290" customWidth="1"/>
    <col min="9720" max="9720" width="9.28515625" style="290" customWidth="1"/>
    <col min="9721" max="9721" width="10.5703125" style="290" customWidth="1"/>
    <col min="9722" max="9722" width="9.28515625" style="290" customWidth="1"/>
    <col min="9723" max="9723" width="10.5703125" style="290" customWidth="1"/>
    <col min="9724" max="9958" width="9.140625" style="290"/>
    <col min="9959" max="9959" width="4.42578125" style="290" customWidth="1"/>
    <col min="9960" max="9960" width="1.7109375" style="290" customWidth="1"/>
    <col min="9961" max="9961" width="0.28515625" style="290" customWidth="1"/>
    <col min="9962" max="9963" width="0.85546875" style="290" customWidth="1"/>
    <col min="9964" max="9964" width="18.85546875" style="290" customWidth="1"/>
    <col min="9965" max="9965" width="6.28515625" style="290" customWidth="1"/>
    <col min="9966" max="9966" width="0.28515625" style="290" customWidth="1"/>
    <col min="9967" max="9967" width="9" style="290" customWidth="1"/>
    <col min="9968" max="9968" width="8.7109375" style="290" customWidth="1"/>
    <col min="9969" max="9969" width="10.5703125" style="290" customWidth="1"/>
    <col min="9970" max="9970" width="9.7109375" style="290" customWidth="1"/>
    <col min="9971" max="9971" width="10.5703125" style="290" customWidth="1"/>
    <col min="9972" max="9972" width="9.7109375" style="290" customWidth="1"/>
    <col min="9973" max="9973" width="10.5703125" style="290" customWidth="1"/>
    <col min="9974" max="9974" width="8.85546875" style="290" customWidth="1"/>
    <col min="9975" max="9975" width="10.5703125" style="290" customWidth="1"/>
    <col min="9976" max="9976" width="9.28515625" style="290" customWidth="1"/>
    <col min="9977" max="9977" width="10.5703125" style="290" customWidth="1"/>
    <col min="9978" max="9978" width="9.28515625" style="290" customWidth="1"/>
    <col min="9979" max="9979" width="10.5703125" style="290" customWidth="1"/>
    <col min="9980" max="10214" width="9.140625" style="290"/>
    <col min="10215" max="10215" width="4.42578125" style="290" customWidth="1"/>
    <col min="10216" max="10216" width="1.7109375" style="290" customWidth="1"/>
    <col min="10217" max="10217" width="0.28515625" style="290" customWidth="1"/>
    <col min="10218" max="10219" width="0.85546875" style="290" customWidth="1"/>
    <col min="10220" max="10220" width="18.85546875" style="290" customWidth="1"/>
    <col min="10221" max="10221" width="6.28515625" style="290" customWidth="1"/>
    <col min="10222" max="10222" width="0.28515625" style="290" customWidth="1"/>
    <col min="10223" max="10223" width="9" style="290" customWidth="1"/>
    <col min="10224" max="10224" width="8.7109375" style="290" customWidth="1"/>
    <col min="10225" max="10225" width="10.5703125" style="290" customWidth="1"/>
    <col min="10226" max="10226" width="9.7109375" style="290" customWidth="1"/>
    <col min="10227" max="10227" width="10.5703125" style="290" customWidth="1"/>
    <col min="10228" max="10228" width="9.7109375" style="290" customWidth="1"/>
    <col min="10229" max="10229" width="10.5703125" style="290" customWidth="1"/>
    <col min="10230" max="10230" width="8.85546875" style="290" customWidth="1"/>
    <col min="10231" max="10231" width="10.5703125" style="290" customWidth="1"/>
    <col min="10232" max="10232" width="9.28515625" style="290" customWidth="1"/>
    <col min="10233" max="10233" width="10.5703125" style="290" customWidth="1"/>
    <col min="10234" max="10234" width="9.28515625" style="290" customWidth="1"/>
    <col min="10235" max="10235" width="10.5703125" style="290" customWidth="1"/>
    <col min="10236" max="10470" width="9.140625" style="290"/>
    <col min="10471" max="10471" width="4.42578125" style="290" customWidth="1"/>
    <col min="10472" max="10472" width="1.7109375" style="290" customWidth="1"/>
    <col min="10473" max="10473" width="0.28515625" style="290" customWidth="1"/>
    <col min="10474" max="10475" width="0.85546875" style="290" customWidth="1"/>
    <col min="10476" max="10476" width="18.85546875" style="290" customWidth="1"/>
    <col min="10477" max="10477" width="6.28515625" style="290" customWidth="1"/>
    <col min="10478" max="10478" width="0.28515625" style="290" customWidth="1"/>
    <col min="10479" max="10479" width="9" style="290" customWidth="1"/>
    <col min="10480" max="10480" width="8.7109375" style="290" customWidth="1"/>
    <col min="10481" max="10481" width="10.5703125" style="290" customWidth="1"/>
    <col min="10482" max="10482" width="9.7109375" style="290" customWidth="1"/>
    <col min="10483" max="10483" width="10.5703125" style="290" customWidth="1"/>
    <col min="10484" max="10484" width="9.7109375" style="290" customWidth="1"/>
    <col min="10485" max="10485" width="10.5703125" style="290" customWidth="1"/>
    <col min="10486" max="10486" width="8.85546875" style="290" customWidth="1"/>
    <col min="10487" max="10487" width="10.5703125" style="290" customWidth="1"/>
    <col min="10488" max="10488" width="9.28515625" style="290" customWidth="1"/>
    <col min="10489" max="10489" width="10.5703125" style="290" customWidth="1"/>
    <col min="10490" max="10490" width="9.28515625" style="290" customWidth="1"/>
    <col min="10491" max="10491" width="10.5703125" style="290" customWidth="1"/>
    <col min="10492" max="10726" width="9.140625" style="290"/>
    <col min="10727" max="10727" width="4.42578125" style="290" customWidth="1"/>
    <col min="10728" max="10728" width="1.7109375" style="290" customWidth="1"/>
    <col min="10729" max="10729" width="0.28515625" style="290" customWidth="1"/>
    <col min="10730" max="10731" width="0.85546875" style="290" customWidth="1"/>
    <col min="10732" max="10732" width="18.85546875" style="290" customWidth="1"/>
    <col min="10733" max="10733" width="6.28515625" style="290" customWidth="1"/>
    <col min="10734" max="10734" width="0.28515625" style="290" customWidth="1"/>
    <col min="10735" max="10735" width="9" style="290" customWidth="1"/>
    <col min="10736" max="10736" width="8.7109375" style="290" customWidth="1"/>
    <col min="10737" max="10737" width="10.5703125" style="290" customWidth="1"/>
    <col min="10738" max="10738" width="9.7109375" style="290" customWidth="1"/>
    <col min="10739" max="10739" width="10.5703125" style="290" customWidth="1"/>
    <col min="10740" max="10740" width="9.7109375" style="290" customWidth="1"/>
    <col min="10741" max="10741" width="10.5703125" style="290" customWidth="1"/>
    <col min="10742" max="10742" width="8.85546875" style="290" customWidth="1"/>
    <col min="10743" max="10743" width="10.5703125" style="290" customWidth="1"/>
    <col min="10744" max="10744" width="9.28515625" style="290" customWidth="1"/>
    <col min="10745" max="10745" width="10.5703125" style="290" customWidth="1"/>
    <col min="10746" max="10746" width="9.28515625" style="290" customWidth="1"/>
    <col min="10747" max="10747" width="10.5703125" style="290" customWidth="1"/>
    <col min="10748" max="10982" width="9.140625" style="290"/>
    <col min="10983" max="10983" width="4.42578125" style="290" customWidth="1"/>
    <col min="10984" max="10984" width="1.7109375" style="290" customWidth="1"/>
    <col min="10985" max="10985" width="0.28515625" style="290" customWidth="1"/>
    <col min="10986" max="10987" width="0.85546875" style="290" customWidth="1"/>
    <col min="10988" max="10988" width="18.85546875" style="290" customWidth="1"/>
    <col min="10989" max="10989" width="6.28515625" style="290" customWidth="1"/>
    <col min="10990" max="10990" width="0.28515625" style="290" customWidth="1"/>
    <col min="10991" max="10991" width="9" style="290" customWidth="1"/>
    <col min="10992" max="10992" width="8.7109375" style="290" customWidth="1"/>
    <col min="10993" max="10993" width="10.5703125" style="290" customWidth="1"/>
    <col min="10994" max="10994" width="9.7109375" style="290" customWidth="1"/>
    <col min="10995" max="10995" width="10.5703125" style="290" customWidth="1"/>
    <col min="10996" max="10996" width="9.7109375" style="290" customWidth="1"/>
    <col min="10997" max="10997" width="10.5703125" style="290" customWidth="1"/>
    <col min="10998" max="10998" width="8.85546875" style="290" customWidth="1"/>
    <col min="10999" max="10999" width="10.5703125" style="290" customWidth="1"/>
    <col min="11000" max="11000" width="9.28515625" style="290" customWidth="1"/>
    <col min="11001" max="11001" width="10.5703125" style="290" customWidth="1"/>
    <col min="11002" max="11002" width="9.28515625" style="290" customWidth="1"/>
    <col min="11003" max="11003" width="10.5703125" style="290" customWidth="1"/>
    <col min="11004" max="11238" width="9.140625" style="290"/>
    <col min="11239" max="11239" width="4.42578125" style="290" customWidth="1"/>
    <col min="11240" max="11240" width="1.7109375" style="290" customWidth="1"/>
    <col min="11241" max="11241" width="0.28515625" style="290" customWidth="1"/>
    <col min="11242" max="11243" width="0.85546875" style="290" customWidth="1"/>
    <col min="11244" max="11244" width="18.85546875" style="290" customWidth="1"/>
    <col min="11245" max="11245" width="6.28515625" style="290" customWidth="1"/>
    <col min="11246" max="11246" width="0.28515625" style="290" customWidth="1"/>
    <col min="11247" max="11247" width="9" style="290" customWidth="1"/>
    <col min="11248" max="11248" width="8.7109375" style="290" customWidth="1"/>
    <col min="11249" max="11249" width="10.5703125" style="290" customWidth="1"/>
    <col min="11250" max="11250" width="9.7109375" style="290" customWidth="1"/>
    <col min="11251" max="11251" width="10.5703125" style="290" customWidth="1"/>
    <col min="11252" max="11252" width="9.7109375" style="290" customWidth="1"/>
    <col min="11253" max="11253" width="10.5703125" style="290" customWidth="1"/>
    <col min="11254" max="11254" width="8.85546875" style="290" customWidth="1"/>
    <col min="11255" max="11255" width="10.5703125" style="290" customWidth="1"/>
    <col min="11256" max="11256" width="9.28515625" style="290" customWidth="1"/>
    <col min="11257" max="11257" width="10.5703125" style="290" customWidth="1"/>
    <col min="11258" max="11258" width="9.28515625" style="290" customWidth="1"/>
    <col min="11259" max="11259" width="10.5703125" style="290" customWidth="1"/>
    <col min="11260" max="11494" width="9.140625" style="290"/>
    <col min="11495" max="11495" width="4.42578125" style="290" customWidth="1"/>
    <col min="11496" max="11496" width="1.7109375" style="290" customWidth="1"/>
    <col min="11497" max="11497" width="0.28515625" style="290" customWidth="1"/>
    <col min="11498" max="11499" width="0.85546875" style="290" customWidth="1"/>
    <col min="11500" max="11500" width="18.85546875" style="290" customWidth="1"/>
    <col min="11501" max="11501" width="6.28515625" style="290" customWidth="1"/>
    <col min="11502" max="11502" width="0.28515625" style="290" customWidth="1"/>
    <col min="11503" max="11503" width="9" style="290" customWidth="1"/>
    <col min="11504" max="11504" width="8.7109375" style="290" customWidth="1"/>
    <col min="11505" max="11505" width="10.5703125" style="290" customWidth="1"/>
    <col min="11506" max="11506" width="9.7109375" style="290" customWidth="1"/>
    <col min="11507" max="11507" width="10.5703125" style="290" customWidth="1"/>
    <col min="11508" max="11508" width="9.7109375" style="290" customWidth="1"/>
    <col min="11509" max="11509" width="10.5703125" style="290" customWidth="1"/>
    <col min="11510" max="11510" width="8.85546875" style="290" customWidth="1"/>
    <col min="11511" max="11511" width="10.5703125" style="290" customWidth="1"/>
    <col min="11512" max="11512" width="9.28515625" style="290" customWidth="1"/>
    <col min="11513" max="11513" width="10.5703125" style="290" customWidth="1"/>
    <col min="11514" max="11514" width="9.28515625" style="290" customWidth="1"/>
    <col min="11515" max="11515" width="10.5703125" style="290" customWidth="1"/>
    <col min="11516" max="11750" width="9.140625" style="290"/>
    <col min="11751" max="11751" width="4.42578125" style="290" customWidth="1"/>
    <col min="11752" max="11752" width="1.7109375" style="290" customWidth="1"/>
    <col min="11753" max="11753" width="0.28515625" style="290" customWidth="1"/>
    <col min="11754" max="11755" width="0.85546875" style="290" customWidth="1"/>
    <col min="11756" max="11756" width="18.85546875" style="290" customWidth="1"/>
    <col min="11757" max="11757" width="6.28515625" style="290" customWidth="1"/>
    <col min="11758" max="11758" width="0.28515625" style="290" customWidth="1"/>
    <col min="11759" max="11759" width="9" style="290" customWidth="1"/>
    <col min="11760" max="11760" width="8.7109375" style="290" customWidth="1"/>
    <col min="11761" max="11761" width="10.5703125" style="290" customWidth="1"/>
    <col min="11762" max="11762" width="9.7109375" style="290" customWidth="1"/>
    <col min="11763" max="11763" width="10.5703125" style="290" customWidth="1"/>
    <col min="11764" max="11764" width="9.7109375" style="290" customWidth="1"/>
    <col min="11765" max="11765" width="10.5703125" style="290" customWidth="1"/>
    <col min="11766" max="11766" width="8.85546875" style="290" customWidth="1"/>
    <col min="11767" max="11767" width="10.5703125" style="290" customWidth="1"/>
    <col min="11768" max="11768" width="9.28515625" style="290" customWidth="1"/>
    <col min="11769" max="11769" width="10.5703125" style="290" customWidth="1"/>
    <col min="11770" max="11770" width="9.28515625" style="290" customWidth="1"/>
    <col min="11771" max="11771" width="10.5703125" style="290" customWidth="1"/>
    <col min="11772" max="12006" width="9.140625" style="290"/>
    <col min="12007" max="12007" width="4.42578125" style="290" customWidth="1"/>
    <col min="12008" max="12008" width="1.7109375" style="290" customWidth="1"/>
    <col min="12009" max="12009" width="0.28515625" style="290" customWidth="1"/>
    <col min="12010" max="12011" width="0.85546875" style="290" customWidth="1"/>
    <col min="12012" max="12012" width="18.85546875" style="290" customWidth="1"/>
    <col min="12013" max="12013" width="6.28515625" style="290" customWidth="1"/>
    <col min="12014" max="12014" width="0.28515625" style="290" customWidth="1"/>
    <col min="12015" max="12015" width="9" style="290" customWidth="1"/>
    <col min="12016" max="12016" width="8.7109375" style="290" customWidth="1"/>
    <col min="12017" max="12017" width="10.5703125" style="290" customWidth="1"/>
    <col min="12018" max="12018" width="9.7109375" style="290" customWidth="1"/>
    <col min="12019" max="12019" width="10.5703125" style="290" customWidth="1"/>
    <col min="12020" max="12020" width="9.7109375" style="290" customWidth="1"/>
    <col min="12021" max="12021" width="10.5703125" style="290" customWidth="1"/>
    <col min="12022" max="12022" width="8.85546875" style="290" customWidth="1"/>
    <col min="12023" max="12023" width="10.5703125" style="290" customWidth="1"/>
    <col min="12024" max="12024" width="9.28515625" style="290" customWidth="1"/>
    <col min="12025" max="12025" width="10.5703125" style="290" customWidth="1"/>
    <col min="12026" max="12026" width="9.28515625" style="290" customWidth="1"/>
    <col min="12027" max="12027" width="10.5703125" style="290" customWidth="1"/>
    <col min="12028" max="12262" width="9.140625" style="290"/>
    <col min="12263" max="12263" width="4.42578125" style="290" customWidth="1"/>
    <col min="12264" max="12264" width="1.7109375" style="290" customWidth="1"/>
    <col min="12265" max="12265" width="0.28515625" style="290" customWidth="1"/>
    <col min="12266" max="12267" width="0.85546875" style="290" customWidth="1"/>
    <col min="12268" max="12268" width="18.85546875" style="290" customWidth="1"/>
    <col min="12269" max="12269" width="6.28515625" style="290" customWidth="1"/>
    <col min="12270" max="12270" width="0.28515625" style="290" customWidth="1"/>
    <col min="12271" max="12271" width="9" style="290" customWidth="1"/>
    <col min="12272" max="12272" width="8.7109375" style="290" customWidth="1"/>
    <col min="12273" max="12273" width="10.5703125" style="290" customWidth="1"/>
    <col min="12274" max="12274" width="9.7109375" style="290" customWidth="1"/>
    <col min="12275" max="12275" width="10.5703125" style="290" customWidth="1"/>
    <col min="12276" max="12276" width="9.7109375" style="290" customWidth="1"/>
    <col min="12277" max="12277" width="10.5703125" style="290" customWidth="1"/>
    <col min="12278" max="12278" width="8.85546875" style="290" customWidth="1"/>
    <col min="12279" max="12279" width="10.5703125" style="290" customWidth="1"/>
    <col min="12280" max="12280" width="9.28515625" style="290" customWidth="1"/>
    <col min="12281" max="12281" width="10.5703125" style="290" customWidth="1"/>
    <col min="12282" max="12282" width="9.28515625" style="290" customWidth="1"/>
    <col min="12283" max="12283" width="10.5703125" style="290" customWidth="1"/>
    <col min="12284" max="12518" width="9.140625" style="290"/>
    <col min="12519" max="12519" width="4.42578125" style="290" customWidth="1"/>
    <col min="12520" max="12520" width="1.7109375" style="290" customWidth="1"/>
    <col min="12521" max="12521" width="0.28515625" style="290" customWidth="1"/>
    <col min="12522" max="12523" width="0.85546875" style="290" customWidth="1"/>
    <col min="12524" max="12524" width="18.85546875" style="290" customWidth="1"/>
    <col min="12525" max="12525" width="6.28515625" style="290" customWidth="1"/>
    <col min="12526" max="12526" width="0.28515625" style="290" customWidth="1"/>
    <col min="12527" max="12527" width="9" style="290" customWidth="1"/>
    <col min="12528" max="12528" width="8.7109375" style="290" customWidth="1"/>
    <col min="12529" max="12529" width="10.5703125" style="290" customWidth="1"/>
    <col min="12530" max="12530" width="9.7109375" style="290" customWidth="1"/>
    <col min="12531" max="12531" width="10.5703125" style="290" customWidth="1"/>
    <col min="12532" max="12532" width="9.7109375" style="290" customWidth="1"/>
    <col min="12533" max="12533" width="10.5703125" style="290" customWidth="1"/>
    <col min="12534" max="12534" width="8.85546875" style="290" customWidth="1"/>
    <col min="12535" max="12535" width="10.5703125" style="290" customWidth="1"/>
    <col min="12536" max="12536" width="9.28515625" style="290" customWidth="1"/>
    <col min="12537" max="12537" width="10.5703125" style="290" customWidth="1"/>
    <col min="12538" max="12538" width="9.28515625" style="290" customWidth="1"/>
    <col min="12539" max="12539" width="10.5703125" style="290" customWidth="1"/>
    <col min="12540" max="12774" width="9.140625" style="290"/>
    <col min="12775" max="12775" width="4.42578125" style="290" customWidth="1"/>
    <col min="12776" max="12776" width="1.7109375" style="290" customWidth="1"/>
    <col min="12777" max="12777" width="0.28515625" style="290" customWidth="1"/>
    <col min="12778" max="12779" width="0.85546875" style="290" customWidth="1"/>
    <col min="12780" max="12780" width="18.85546875" style="290" customWidth="1"/>
    <col min="12781" max="12781" width="6.28515625" style="290" customWidth="1"/>
    <col min="12782" max="12782" width="0.28515625" style="290" customWidth="1"/>
    <col min="12783" max="12783" width="9" style="290" customWidth="1"/>
    <col min="12784" max="12784" width="8.7109375" style="290" customWidth="1"/>
    <col min="12785" max="12785" width="10.5703125" style="290" customWidth="1"/>
    <col min="12786" max="12786" width="9.7109375" style="290" customWidth="1"/>
    <col min="12787" max="12787" width="10.5703125" style="290" customWidth="1"/>
    <col min="12788" max="12788" width="9.7109375" style="290" customWidth="1"/>
    <col min="12789" max="12789" width="10.5703125" style="290" customWidth="1"/>
    <col min="12790" max="12790" width="8.85546875" style="290" customWidth="1"/>
    <col min="12791" max="12791" width="10.5703125" style="290" customWidth="1"/>
    <col min="12792" max="12792" width="9.28515625" style="290" customWidth="1"/>
    <col min="12793" max="12793" width="10.5703125" style="290" customWidth="1"/>
    <col min="12794" max="12794" width="9.28515625" style="290" customWidth="1"/>
    <col min="12795" max="12795" width="10.5703125" style="290" customWidth="1"/>
    <col min="12796" max="13030" width="9.140625" style="290"/>
    <col min="13031" max="13031" width="4.42578125" style="290" customWidth="1"/>
    <col min="13032" max="13032" width="1.7109375" style="290" customWidth="1"/>
    <col min="13033" max="13033" width="0.28515625" style="290" customWidth="1"/>
    <col min="13034" max="13035" width="0.85546875" style="290" customWidth="1"/>
    <col min="13036" max="13036" width="18.85546875" style="290" customWidth="1"/>
    <col min="13037" max="13037" width="6.28515625" style="290" customWidth="1"/>
    <col min="13038" max="13038" width="0.28515625" style="290" customWidth="1"/>
    <col min="13039" max="13039" width="9" style="290" customWidth="1"/>
    <col min="13040" max="13040" width="8.7109375" style="290" customWidth="1"/>
    <col min="13041" max="13041" width="10.5703125" style="290" customWidth="1"/>
    <col min="13042" max="13042" width="9.7109375" style="290" customWidth="1"/>
    <col min="13043" max="13043" width="10.5703125" style="290" customWidth="1"/>
    <col min="13044" max="13044" width="9.7109375" style="290" customWidth="1"/>
    <col min="13045" max="13045" width="10.5703125" style="290" customWidth="1"/>
    <col min="13046" max="13046" width="8.85546875" style="290" customWidth="1"/>
    <col min="13047" max="13047" width="10.5703125" style="290" customWidth="1"/>
    <col min="13048" max="13048" width="9.28515625" style="290" customWidth="1"/>
    <col min="13049" max="13049" width="10.5703125" style="290" customWidth="1"/>
    <col min="13050" max="13050" width="9.28515625" style="290" customWidth="1"/>
    <col min="13051" max="13051" width="10.5703125" style="290" customWidth="1"/>
    <col min="13052" max="13286" width="9.140625" style="290"/>
    <col min="13287" max="13287" width="4.42578125" style="290" customWidth="1"/>
    <col min="13288" max="13288" width="1.7109375" style="290" customWidth="1"/>
    <col min="13289" max="13289" width="0.28515625" style="290" customWidth="1"/>
    <col min="13290" max="13291" width="0.85546875" style="290" customWidth="1"/>
    <col min="13292" max="13292" width="18.85546875" style="290" customWidth="1"/>
    <col min="13293" max="13293" width="6.28515625" style="290" customWidth="1"/>
    <col min="13294" max="13294" width="0.28515625" style="290" customWidth="1"/>
    <col min="13295" max="13295" width="9" style="290" customWidth="1"/>
    <col min="13296" max="13296" width="8.7109375" style="290" customWidth="1"/>
    <col min="13297" max="13297" width="10.5703125" style="290" customWidth="1"/>
    <col min="13298" max="13298" width="9.7109375" style="290" customWidth="1"/>
    <col min="13299" max="13299" width="10.5703125" style="290" customWidth="1"/>
    <col min="13300" max="13300" width="9.7109375" style="290" customWidth="1"/>
    <col min="13301" max="13301" width="10.5703125" style="290" customWidth="1"/>
    <col min="13302" max="13302" width="8.85546875" style="290" customWidth="1"/>
    <col min="13303" max="13303" width="10.5703125" style="290" customWidth="1"/>
    <col min="13304" max="13304" width="9.28515625" style="290" customWidth="1"/>
    <col min="13305" max="13305" width="10.5703125" style="290" customWidth="1"/>
    <col min="13306" max="13306" width="9.28515625" style="290" customWidth="1"/>
    <col min="13307" max="13307" width="10.5703125" style="290" customWidth="1"/>
    <col min="13308" max="13542" width="9.140625" style="290"/>
    <col min="13543" max="13543" width="4.42578125" style="290" customWidth="1"/>
    <col min="13544" max="13544" width="1.7109375" style="290" customWidth="1"/>
    <col min="13545" max="13545" width="0.28515625" style="290" customWidth="1"/>
    <col min="13546" max="13547" width="0.85546875" style="290" customWidth="1"/>
    <col min="13548" max="13548" width="18.85546875" style="290" customWidth="1"/>
    <col min="13549" max="13549" width="6.28515625" style="290" customWidth="1"/>
    <col min="13550" max="13550" width="0.28515625" style="290" customWidth="1"/>
    <col min="13551" max="13551" width="9" style="290" customWidth="1"/>
    <col min="13552" max="13552" width="8.7109375" style="290" customWidth="1"/>
    <col min="13553" max="13553" width="10.5703125" style="290" customWidth="1"/>
    <col min="13554" max="13554" width="9.7109375" style="290" customWidth="1"/>
    <col min="13555" max="13555" width="10.5703125" style="290" customWidth="1"/>
    <col min="13556" max="13556" width="9.7109375" style="290" customWidth="1"/>
    <col min="13557" max="13557" width="10.5703125" style="290" customWidth="1"/>
    <col min="13558" max="13558" width="8.85546875" style="290" customWidth="1"/>
    <col min="13559" max="13559" width="10.5703125" style="290" customWidth="1"/>
    <col min="13560" max="13560" width="9.28515625" style="290" customWidth="1"/>
    <col min="13561" max="13561" width="10.5703125" style="290" customWidth="1"/>
    <col min="13562" max="13562" width="9.28515625" style="290" customWidth="1"/>
    <col min="13563" max="13563" width="10.5703125" style="290" customWidth="1"/>
    <col min="13564" max="13798" width="9.140625" style="290"/>
    <col min="13799" max="13799" width="4.42578125" style="290" customWidth="1"/>
    <col min="13800" max="13800" width="1.7109375" style="290" customWidth="1"/>
    <col min="13801" max="13801" width="0.28515625" style="290" customWidth="1"/>
    <col min="13802" max="13803" width="0.85546875" style="290" customWidth="1"/>
    <col min="13804" max="13804" width="18.85546875" style="290" customWidth="1"/>
    <col min="13805" max="13805" width="6.28515625" style="290" customWidth="1"/>
    <col min="13806" max="13806" width="0.28515625" style="290" customWidth="1"/>
    <col min="13807" max="13807" width="9" style="290" customWidth="1"/>
    <col min="13808" max="13808" width="8.7109375" style="290" customWidth="1"/>
    <col min="13809" max="13809" width="10.5703125" style="290" customWidth="1"/>
    <col min="13810" max="13810" width="9.7109375" style="290" customWidth="1"/>
    <col min="13811" max="13811" width="10.5703125" style="290" customWidth="1"/>
    <col min="13812" max="13812" width="9.7109375" style="290" customWidth="1"/>
    <col min="13813" max="13813" width="10.5703125" style="290" customWidth="1"/>
    <col min="13814" max="13814" width="8.85546875" style="290" customWidth="1"/>
    <col min="13815" max="13815" width="10.5703125" style="290" customWidth="1"/>
    <col min="13816" max="13816" width="9.28515625" style="290" customWidth="1"/>
    <col min="13817" max="13817" width="10.5703125" style="290" customWidth="1"/>
    <col min="13818" max="13818" width="9.28515625" style="290" customWidth="1"/>
    <col min="13819" max="13819" width="10.5703125" style="290" customWidth="1"/>
    <col min="13820" max="14054" width="9.140625" style="290"/>
    <col min="14055" max="14055" width="4.42578125" style="290" customWidth="1"/>
    <col min="14056" max="14056" width="1.7109375" style="290" customWidth="1"/>
    <col min="14057" max="14057" width="0.28515625" style="290" customWidth="1"/>
    <col min="14058" max="14059" width="0.85546875" style="290" customWidth="1"/>
    <col min="14060" max="14060" width="18.85546875" style="290" customWidth="1"/>
    <col min="14061" max="14061" width="6.28515625" style="290" customWidth="1"/>
    <col min="14062" max="14062" width="0.28515625" style="290" customWidth="1"/>
    <col min="14063" max="14063" width="9" style="290" customWidth="1"/>
    <col min="14064" max="14064" width="8.7109375" style="290" customWidth="1"/>
    <col min="14065" max="14065" width="10.5703125" style="290" customWidth="1"/>
    <col min="14066" max="14066" width="9.7109375" style="290" customWidth="1"/>
    <col min="14067" max="14067" width="10.5703125" style="290" customWidth="1"/>
    <col min="14068" max="14068" width="9.7109375" style="290" customWidth="1"/>
    <col min="14069" max="14069" width="10.5703125" style="290" customWidth="1"/>
    <col min="14070" max="14070" width="8.85546875" style="290" customWidth="1"/>
    <col min="14071" max="14071" width="10.5703125" style="290" customWidth="1"/>
    <col min="14072" max="14072" width="9.28515625" style="290" customWidth="1"/>
    <col min="14073" max="14073" width="10.5703125" style="290" customWidth="1"/>
    <col min="14074" max="14074" width="9.28515625" style="290" customWidth="1"/>
    <col min="14075" max="14075" width="10.5703125" style="290" customWidth="1"/>
    <col min="14076" max="14310" width="9.140625" style="290"/>
    <col min="14311" max="14311" width="4.42578125" style="290" customWidth="1"/>
    <col min="14312" max="14312" width="1.7109375" style="290" customWidth="1"/>
    <col min="14313" max="14313" width="0.28515625" style="290" customWidth="1"/>
    <col min="14314" max="14315" width="0.85546875" style="290" customWidth="1"/>
    <col min="14316" max="14316" width="18.85546875" style="290" customWidth="1"/>
    <col min="14317" max="14317" width="6.28515625" style="290" customWidth="1"/>
    <col min="14318" max="14318" width="0.28515625" style="290" customWidth="1"/>
    <col min="14319" max="14319" width="9" style="290" customWidth="1"/>
    <col min="14320" max="14320" width="8.7109375" style="290" customWidth="1"/>
    <col min="14321" max="14321" width="10.5703125" style="290" customWidth="1"/>
    <col min="14322" max="14322" width="9.7109375" style="290" customWidth="1"/>
    <col min="14323" max="14323" width="10.5703125" style="290" customWidth="1"/>
    <col min="14324" max="14324" width="9.7109375" style="290" customWidth="1"/>
    <col min="14325" max="14325" width="10.5703125" style="290" customWidth="1"/>
    <col min="14326" max="14326" width="8.85546875" style="290" customWidth="1"/>
    <col min="14327" max="14327" width="10.5703125" style="290" customWidth="1"/>
    <col min="14328" max="14328" width="9.28515625" style="290" customWidth="1"/>
    <col min="14329" max="14329" width="10.5703125" style="290" customWidth="1"/>
    <col min="14330" max="14330" width="9.28515625" style="290" customWidth="1"/>
    <col min="14331" max="14331" width="10.5703125" style="290" customWidth="1"/>
    <col min="14332" max="14566" width="9.140625" style="290"/>
    <col min="14567" max="14567" width="4.42578125" style="290" customWidth="1"/>
    <col min="14568" max="14568" width="1.7109375" style="290" customWidth="1"/>
    <col min="14569" max="14569" width="0.28515625" style="290" customWidth="1"/>
    <col min="14570" max="14571" width="0.85546875" style="290" customWidth="1"/>
    <col min="14572" max="14572" width="18.85546875" style="290" customWidth="1"/>
    <col min="14573" max="14573" width="6.28515625" style="290" customWidth="1"/>
    <col min="14574" max="14574" width="0.28515625" style="290" customWidth="1"/>
    <col min="14575" max="14575" width="9" style="290" customWidth="1"/>
    <col min="14576" max="14576" width="8.7109375" style="290" customWidth="1"/>
    <col min="14577" max="14577" width="10.5703125" style="290" customWidth="1"/>
    <col min="14578" max="14578" width="9.7109375" style="290" customWidth="1"/>
    <col min="14579" max="14579" width="10.5703125" style="290" customWidth="1"/>
    <col min="14580" max="14580" width="9.7109375" style="290" customWidth="1"/>
    <col min="14581" max="14581" width="10.5703125" style="290" customWidth="1"/>
    <col min="14582" max="14582" width="8.85546875" style="290" customWidth="1"/>
    <col min="14583" max="14583" width="10.5703125" style="290" customWidth="1"/>
    <col min="14584" max="14584" width="9.28515625" style="290" customWidth="1"/>
    <col min="14585" max="14585" width="10.5703125" style="290" customWidth="1"/>
    <col min="14586" max="14586" width="9.28515625" style="290" customWidth="1"/>
    <col min="14587" max="14587" width="10.5703125" style="290" customWidth="1"/>
    <col min="14588" max="14822" width="9.140625" style="290"/>
    <col min="14823" max="14823" width="4.42578125" style="290" customWidth="1"/>
    <col min="14824" max="14824" width="1.7109375" style="290" customWidth="1"/>
    <col min="14825" max="14825" width="0.28515625" style="290" customWidth="1"/>
    <col min="14826" max="14827" width="0.85546875" style="290" customWidth="1"/>
    <col min="14828" max="14828" width="18.85546875" style="290" customWidth="1"/>
    <col min="14829" max="14829" width="6.28515625" style="290" customWidth="1"/>
    <col min="14830" max="14830" width="0.28515625" style="290" customWidth="1"/>
    <col min="14831" max="14831" width="9" style="290" customWidth="1"/>
    <col min="14832" max="14832" width="8.7109375" style="290" customWidth="1"/>
    <col min="14833" max="14833" width="10.5703125" style="290" customWidth="1"/>
    <col min="14834" max="14834" width="9.7109375" style="290" customWidth="1"/>
    <col min="14835" max="14835" width="10.5703125" style="290" customWidth="1"/>
    <col min="14836" max="14836" width="9.7109375" style="290" customWidth="1"/>
    <col min="14837" max="14837" width="10.5703125" style="290" customWidth="1"/>
    <col min="14838" max="14838" width="8.85546875" style="290" customWidth="1"/>
    <col min="14839" max="14839" width="10.5703125" style="290" customWidth="1"/>
    <col min="14840" max="14840" width="9.28515625" style="290" customWidth="1"/>
    <col min="14841" max="14841" width="10.5703125" style="290" customWidth="1"/>
    <col min="14842" max="14842" width="9.28515625" style="290" customWidth="1"/>
    <col min="14843" max="14843" width="10.5703125" style="290" customWidth="1"/>
    <col min="14844" max="15078" width="9.140625" style="290"/>
    <col min="15079" max="15079" width="4.42578125" style="290" customWidth="1"/>
    <col min="15080" max="15080" width="1.7109375" style="290" customWidth="1"/>
    <col min="15081" max="15081" width="0.28515625" style="290" customWidth="1"/>
    <col min="15082" max="15083" width="0.85546875" style="290" customWidth="1"/>
    <col min="15084" max="15084" width="18.85546875" style="290" customWidth="1"/>
    <col min="15085" max="15085" width="6.28515625" style="290" customWidth="1"/>
    <col min="15086" max="15086" width="0.28515625" style="290" customWidth="1"/>
    <col min="15087" max="15087" width="9" style="290" customWidth="1"/>
    <col min="15088" max="15088" width="8.7109375" style="290" customWidth="1"/>
    <col min="15089" max="15089" width="10.5703125" style="290" customWidth="1"/>
    <col min="15090" max="15090" width="9.7109375" style="290" customWidth="1"/>
    <col min="15091" max="15091" width="10.5703125" style="290" customWidth="1"/>
    <col min="15092" max="15092" width="9.7109375" style="290" customWidth="1"/>
    <col min="15093" max="15093" width="10.5703125" style="290" customWidth="1"/>
    <col min="15094" max="15094" width="8.85546875" style="290" customWidth="1"/>
    <col min="15095" max="15095" width="10.5703125" style="290" customWidth="1"/>
    <col min="15096" max="15096" width="9.28515625" style="290" customWidth="1"/>
    <col min="15097" max="15097" width="10.5703125" style="290" customWidth="1"/>
    <col min="15098" max="15098" width="9.28515625" style="290" customWidth="1"/>
    <col min="15099" max="15099" width="10.5703125" style="290" customWidth="1"/>
    <col min="15100" max="15334" width="9.140625" style="290"/>
    <col min="15335" max="15335" width="4.42578125" style="290" customWidth="1"/>
    <col min="15336" max="15336" width="1.7109375" style="290" customWidth="1"/>
    <col min="15337" max="15337" width="0.28515625" style="290" customWidth="1"/>
    <col min="15338" max="15339" width="0.85546875" style="290" customWidth="1"/>
    <col min="15340" max="15340" width="18.85546875" style="290" customWidth="1"/>
    <col min="15341" max="15341" width="6.28515625" style="290" customWidth="1"/>
    <col min="15342" max="15342" width="0.28515625" style="290" customWidth="1"/>
    <col min="15343" max="15343" width="9" style="290" customWidth="1"/>
    <col min="15344" max="15344" width="8.7109375" style="290" customWidth="1"/>
    <col min="15345" max="15345" width="10.5703125" style="290" customWidth="1"/>
    <col min="15346" max="15346" width="9.7109375" style="290" customWidth="1"/>
    <col min="15347" max="15347" width="10.5703125" style="290" customWidth="1"/>
    <col min="15348" max="15348" width="9.7109375" style="290" customWidth="1"/>
    <col min="15349" max="15349" width="10.5703125" style="290" customWidth="1"/>
    <col min="15350" max="15350" width="8.85546875" style="290" customWidth="1"/>
    <col min="15351" max="15351" width="10.5703125" style="290" customWidth="1"/>
    <col min="15352" max="15352" width="9.28515625" style="290" customWidth="1"/>
    <col min="15353" max="15353" width="10.5703125" style="290" customWidth="1"/>
    <col min="15354" max="15354" width="9.28515625" style="290" customWidth="1"/>
    <col min="15355" max="15355" width="10.5703125" style="290" customWidth="1"/>
    <col min="15356" max="15590" width="9.140625" style="290"/>
    <col min="15591" max="15591" width="4.42578125" style="290" customWidth="1"/>
    <col min="15592" max="15592" width="1.7109375" style="290" customWidth="1"/>
    <col min="15593" max="15593" width="0.28515625" style="290" customWidth="1"/>
    <col min="15594" max="15595" width="0.85546875" style="290" customWidth="1"/>
    <col min="15596" max="15596" width="18.85546875" style="290" customWidth="1"/>
    <col min="15597" max="15597" width="6.28515625" style="290" customWidth="1"/>
    <col min="15598" max="15598" width="0.28515625" style="290" customWidth="1"/>
    <col min="15599" max="15599" width="9" style="290" customWidth="1"/>
    <col min="15600" max="15600" width="8.7109375" style="290" customWidth="1"/>
    <col min="15601" max="15601" width="10.5703125" style="290" customWidth="1"/>
    <col min="15602" max="15602" width="9.7109375" style="290" customWidth="1"/>
    <col min="15603" max="15603" width="10.5703125" style="290" customWidth="1"/>
    <col min="15604" max="15604" width="9.7109375" style="290" customWidth="1"/>
    <col min="15605" max="15605" width="10.5703125" style="290" customWidth="1"/>
    <col min="15606" max="15606" width="8.85546875" style="290" customWidth="1"/>
    <col min="15607" max="15607" width="10.5703125" style="290" customWidth="1"/>
    <col min="15608" max="15608" width="9.28515625" style="290" customWidth="1"/>
    <col min="15609" max="15609" width="10.5703125" style="290" customWidth="1"/>
    <col min="15610" max="15610" width="9.28515625" style="290" customWidth="1"/>
    <col min="15611" max="15611" width="10.5703125" style="290" customWidth="1"/>
    <col min="15612" max="15846" width="9.140625" style="290"/>
    <col min="15847" max="15847" width="4.42578125" style="290" customWidth="1"/>
    <col min="15848" max="15848" width="1.7109375" style="290" customWidth="1"/>
    <col min="15849" max="15849" width="0.28515625" style="290" customWidth="1"/>
    <col min="15850" max="15851" width="0.85546875" style="290" customWidth="1"/>
    <col min="15852" max="15852" width="18.85546875" style="290" customWidth="1"/>
    <col min="15853" max="15853" width="6.28515625" style="290" customWidth="1"/>
    <col min="15854" max="15854" width="0.28515625" style="290" customWidth="1"/>
    <col min="15855" max="15855" width="9" style="290" customWidth="1"/>
    <col min="15856" max="15856" width="8.7109375" style="290" customWidth="1"/>
    <col min="15857" max="15857" width="10.5703125" style="290" customWidth="1"/>
    <col min="15858" max="15858" width="9.7109375" style="290" customWidth="1"/>
    <col min="15859" max="15859" width="10.5703125" style="290" customWidth="1"/>
    <col min="15860" max="15860" width="9.7109375" style="290" customWidth="1"/>
    <col min="15861" max="15861" width="10.5703125" style="290" customWidth="1"/>
    <col min="15862" max="15862" width="8.85546875" style="290" customWidth="1"/>
    <col min="15863" max="15863" width="10.5703125" style="290" customWidth="1"/>
    <col min="15864" max="15864" width="9.28515625" style="290" customWidth="1"/>
    <col min="15865" max="15865" width="10.5703125" style="290" customWidth="1"/>
    <col min="15866" max="15866" width="9.28515625" style="290" customWidth="1"/>
    <col min="15867" max="15867" width="10.5703125" style="290" customWidth="1"/>
    <col min="15868" max="16102" width="9.140625" style="290"/>
    <col min="16103" max="16103" width="4.42578125" style="290" customWidth="1"/>
    <col min="16104" max="16104" width="1.7109375" style="290" customWidth="1"/>
    <col min="16105" max="16105" width="0.28515625" style="290" customWidth="1"/>
    <col min="16106" max="16107" width="0.85546875" style="290" customWidth="1"/>
    <col min="16108" max="16108" width="18.85546875" style="290" customWidth="1"/>
    <col min="16109" max="16109" width="6.28515625" style="290" customWidth="1"/>
    <col min="16110" max="16110" width="0.28515625" style="290" customWidth="1"/>
    <col min="16111" max="16111" width="9" style="290" customWidth="1"/>
    <col min="16112" max="16112" width="8.7109375" style="290" customWidth="1"/>
    <col min="16113" max="16113" width="10.5703125" style="290" customWidth="1"/>
    <col min="16114" max="16114" width="9.7109375" style="290" customWidth="1"/>
    <col min="16115" max="16115" width="10.5703125" style="290" customWidth="1"/>
    <col min="16116" max="16116" width="9.7109375" style="290" customWidth="1"/>
    <col min="16117" max="16117" width="10.5703125" style="290" customWidth="1"/>
    <col min="16118" max="16118" width="8.85546875" style="290" customWidth="1"/>
    <col min="16119" max="16119" width="10.5703125" style="290" customWidth="1"/>
    <col min="16120" max="16120" width="9.28515625" style="290" customWidth="1"/>
    <col min="16121" max="16121" width="10.5703125" style="290" customWidth="1"/>
    <col min="16122" max="16122" width="9.28515625" style="290" customWidth="1"/>
    <col min="16123" max="16123" width="10.5703125" style="290" customWidth="1"/>
    <col min="16124" max="16384" width="9.140625" style="290"/>
  </cols>
  <sheetData>
    <row r="1" spans="1:15" ht="15" hidden="1" customHeight="1" x14ac:dyDescent="0.25"/>
    <row r="2" spans="1:15" ht="9" customHeight="1" x14ac:dyDescent="0.25"/>
    <row r="3" spans="1:15" s="291" customFormat="1" ht="39" customHeight="1" x14ac:dyDescent="0.25">
      <c r="A3" s="1394" t="s">
        <v>737</v>
      </c>
      <c r="B3" s="1394"/>
      <c r="C3" s="1394"/>
      <c r="D3" s="1394"/>
      <c r="E3" s="1394"/>
      <c r="F3" s="1394"/>
      <c r="G3" s="1394"/>
      <c r="H3" s="1394"/>
      <c r="I3" s="1394"/>
      <c r="J3" s="1394"/>
      <c r="K3" s="1394"/>
      <c r="L3" s="1394"/>
      <c r="M3" s="3"/>
      <c r="N3" s="3"/>
      <c r="O3" s="3" t="s">
        <v>716</v>
      </c>
    </row>
    <row r="4" spans="1:15" s="291" customFormat="1" ht="18" customHeight="1" x14ac:dyDescent="0.25">
      <c r="A4" s="293" t="s">
        <v>683</v>
      </c>
      <c r="B4" s="293"/>
      <c r="C4" s="293"/>
      <c r="D4" s="293"/>
      <c r="E4" s="293"/>
      <c r="F4" s="293"/>
      <c r="G4" s="293"/>
      <c r="H4" s="293"/>
      <c r="I4" s="293"/>
      <c r="J4" s="293"/>
      <c r="K4" s="293"/>
      <c r="L4" s="293"/>
      <c r="M4" s="376"/>
      <c r="N4" s="376"/>
      <c r="O4" s="376"/>
    </row>
    <row r="5" spans="1:15" s="291" customFormat="1" ht="12.75" customHeight="1" x14ac:dyDescent="0.25">
      <c r="A5" s="375" t="s">
        <v>584</v>
      </c>
      <c r="B5" s="512"/>
      <c r="C5" s="512"/>
      <c r="D5" s="778"/>
      <c r="E5" s="778"/>
      <c r="F5" s="778"/>
      <c r="G5" s="778"/>
      <c r="H5" s="778"/>
      <c r="I5" s="778"/>
      <c r="J5" s="778"/>
      <c r="K5" s="778"/>
      <c r="L5" s="778"/>
      <c r="M5" s="778"/>
      <c r="N5" s="778"/>
      <c r="O5" s="778"/>
    </row>
    <row r="6" spans="1:15" ht="13.5" customHeight="1" x14ac:dyDescent="0.25">
      <c r="A6" s="293"/>
      <c r="B6" s="512"/>
      <c r="C6" s="512"/>
      <c r="D6" s="514"/>
      <c r="E6" s="513"/>
      <c r="F6" s="513"/>
      <c r="G6" s="513"/>
      <c r="H6" s="513"/>
      <c r="I6" s="513"/>
      <c r="J6" s="513"/>
      <c r="K6" s="513"/>
      <c r="L6" s="513"/>
      <c r="M6" s="513"/>
      <c r="N6" s="513"/>
      <c r="O6" s="513"/>
    </row>
    <row r="7" spans="1:15" ht="13.5" customHeight="1" x14ac:dyDescent="0.25">
      <c r="A7" s="375" t="s">
        <v>617</v>
      </c>
      <c r="B7" s="512"/>
      <c r="C7" s="513"/>
      <c r="D7" s="514"/>
      <c r="E7" s="513"/>
      <c r="F7" s="513"/>
      <c r="G7" s="513"/>
      <c r="H7" s="513"/>
      <c r="I7" s="513"/>
      <c r="J7" s="513"/>
      <c r="K7" s="513"/>
      <c r="L7" s="513"/>
      <c r="M7" s="515"/>
      <c r="N7" s="515"/>
      <c r="O7" s="515"/>
    </row>
    <row r="8" spans="1:15" x14ac:dyDescent="0.2">
      <c r="A8" s="736"/>
      <c r="B8" s="1288" t="s">
        <v>505</v>
      </c>
      <c r="C8" s="1448"/>
      <c r="D8" s="1448"/>
      <c r="E8" s="1448"/>
      <c r="F8" s="1449"/>
      <c r="G8" s="1458" t="s">
        <v>588</v>
      </c>
      <c r="H8" s="1453"/>
      <c r="I8" s="1453"/>
      <c r="J8" s="1453"/>
      <c r="K8" s="1453"/>
      <c r="L8" s="1453"/>
      <c r="M8" s="1453"/>
      <c r="N8" s="1453"/>
      <c r="O8" s="1454"/>
    </row>
    <row r="9" spans="1:15" ht="12.75" customHeight="1" x14ac:dyDescent="0.25">
      <c r="A9" s="768"/>
      <c r="B9" s="1450"/>
      <c r="C9" s="1450"/>
      <c r="D9" s="1450"/>
      <c r="E9" s="1450"/>
      <c r="F9" s="1450"/>
      <c r="G9" s="1392" t="s">
        <v>507</v>
      </c>
      <c r="H9" s="1392" t="s">
        <v>508</v>
      </c>
      <c r="I9" s="1392" t="s">
        <v>514</v>
      </c>
      <c r="J9" s="1392" t="s">
        <v>515</v>
      </c>
      <c r="K9" s="1392" t="s">
        <v>510</v>
      </c>
      <c r="L9" s="1392" t="s">
        <v>511</v>
      </c>
      <c r="M9" s="1455" t="s">
        <v>513</v>
      </c>
      <c r="N9" s="1455"/>
      <c r="O9" s="1395"/>
    </row>
    <row r="10" spans="1:15" ht="12.75" customHeight="1" x14ac:dyDescent="0.25">
      <c r="A10" s="768"/>
      <c r="B10" s="1450"/>
      <c r="C10" s="1450"/>
      <c r="D10" s="1450"/>
      <c r="E10" s="1450"/>
      <c r="F10" s="1450"/>
      <c r="G10" s="1277"/>
      <c r="H10" s="1277"/>
      <c r="I10" s="1277"/>
      <c r="J10" s="1277"/>
      <c r="K10" s="1277"/>
      <c r="L10" s="1277"/>
      <c r="M10" s="1457"/>
      <c r="N10" s="1457"/>
      <c r="O10" s="1396"/>
    </row>
    <row r="11" spans="1:15" ht="51.75" customHeight="1" x14ac:dyDescent="0.25">
      <c r="A11" s="769"/>
      <c r="B11" s="1296"/>
      <c r="C11" s="1296"/>
      <c r="D11" s="1296"/>
      <c r="E11" s="1296"/>
      <c r="F11" s="1296"/>
      <c r="G11" s="1278"/>
      <c r="H11" s="1278"/>
      <c r="I11" s="1278"/>
      <c r="J11" s="1278"/>
      <c r="K11" s="1278"/>
      <c r="L11" s="1278"/>
      <c r="M11" s="779" t="s">
        <v>512</v>
      </c>
      <c r="N11" s="779" t="s">
        <v>514</v>
      </c>
      <c r="O11" s="780" t="s">
        <v>510</v>
      </c>
    </row>
    <row r="12" spans="1:15" x14ac:dyDescent="0.25">
      <c r="A12" s="117"/>
      <c r="B12" s="771" t="s">
        <v>223</v>
      </c>
      <c r="C12" s="771"/>
      <c r="D12" s="771"/>
      <c r="E12" s="485" t="s">
        <v>224</v>
      </c>
      <c r="F12" s="772"/>
      <c r="G12" s="766">
        <v>168576.08599999952</v>
      </c>
      <c r="H12" s="766">
        <v>146685.38149999923</v>
      </c>
      <c r="I12" s="766">
        <v>76982989.727999598</v>
      </c>
      <c r="J12" s="766">
        <v>63423726.157999493</v>
      </c>
      <c r="K12" s="781">
        <v>38055.511290017639</v>
      </c>
      <c r="L12" s="766">
        <v>36031.610369889866</v>
      </c>
      <c r="M12" s="766">
        <v>21890.704500000284</v>
      </c>
      <c r="N12" s="766">
        <v>13559263.570000105</v>
      </c>
      <c r="O12" s="781">
        <v>51617.280331627851</v>
      </c>
    </row>
    <row r="13" spans="1:15" x14ac:dyDescent="0.25">
      <c r="A13" s="117"/>
      <c r="B13" s="771" t="s">
        <v>225</v>
      </c>
      <c r="C13" s="771"/>
      <c r="D13" s="771"/>
      <c r="E13" s="485" t="s">
        <v>226</v>
      </c>
      <c r="F13" s="772"/>
      <c r="G13" s="766">
        <v>19210.813099999992</v>
      </c>
      <c r="H13" s="766">
        <v>17062.516499999976</v>
      </c>
      <c r="I13" s="766">
        <v>8823698.8749999851</v>
      </c>
      <c r="J13" s="766">
        <v>7505975.8440000126</v>
      </c>
      <c r="K13" s="781">
        <v>38275.74792153552</v>
      </c>
      <c r="L13" s="766">
        <v>36659.187230676194</v>
      </c>
      <c r="M13" s="766">
        <v>2148.296600000016</v>
      </c>
      <c r="N13" s="766">
        <v>1317723.0309999725</v>
      </c>
      <c r="O13" s="781">
        <v>51115.03345642786</v>
      </c>
    </row>
    <row r="14" spans="1:15" x14ac:dyDescent="0.25">
      <c r="A14" s="489"/>
      <c r="B14" s="490"/>
      <c r="C14" s="490" t="s">
        <v>227</v>
      </c>
      <c r="D14" s="490"/>
      <c r="E14" s="491" t="s">
        <v>228</v>
      </c>
      <c r="F14" s="492"/>
      <c r="G14" s="767">
        <v>19210.813099999992</v>
      </c>
      <c r="H14" s="767">
        <v>17062.516499999976</v>
      </c>
      <c r="I14" s="767">
        <v>8823698.8749999851</v>
      </c>
      <c r="J14" s="767">
        <v>7505975.8440000126</v>
      </c>
      <c r="K14" s="782">
        <v>38275.74792153552</v>
      </c>
      <c r="L14" s="767">
        <v>36659.187230676194</v>
      </c>
      <c r="M14" s="767">
        <v>2148.296600000016</v>
      </c>
      <c r="N14" s="767">
        <v>1317723.0309999725</v>
      </c>
      <c r="O14" s="782">
        <v>51115.03345642786</v>
      </c>
    </row>
    <row r="15" spans="1:15" x14ac:dyDescent="0.25">
      <c r="A15" s="117"/>
      <c r="B15" s="771" t="s">
        <v>229</v>
      </c>
      <c r="C15" s="771"/>
      <c r="D15" s="771"/>
      <c r="E15" s="485" t="s">
        <v>230</v>
      </c>
      <c r="F15" s="772"/>
      <c r="G15" s="766">
        <v>20833.148199999956</v>
      </c>
      <c r="H15" s="766">
        <v>17953.838200000006</v>
      </c>
      <c r="I15" s="766">
        <v>9726569.9640000146</v>
      </c>
      <c r="J15" s="766">
        <v>7872453.6630000006</v>
      </c>
      <c r="K15" s="781">
        <v>38906.625595837839</v>
      </c>
      <c r="L15" s="766">
        <v>36540.253841097881</v>
      </c>
      <c r="M15" s="766">
        <v>2879.3099999999504</v>
      </c>
      <c r="N15" s="766">
        <v>1854116.3010000139</v>
      </c>
      <c r="O15" s="781">
        <v>53662.05505833128</v>
      </c>
    </row>
    <row r="16" spans="1:15" x14ac:dyDescent="0.25">
      <c r="A16" s="489"/>
      <c r="B16" s="490"/>
      <c r="C16" s="490" t="s">
        <v>231</v>
      </c>
      <c r="D16" s="490"/>
      <c r="E16" s="491" t="s">
        <v>232</v>
      </c>
      <c r="F16" s="492"/>
      <c r="G16" s="767">
        <v>20833.148199999956</v>
      </c>
      <c r="H16" s="767">
        <v>17953.838200000006</v>
      </c>
      <c r="I16" s="767">
        <v>9726569.9640000146</v>
      </c>
      <c r="J16" s="767">
        <v>7872453.6630000006</v>
      </c>
      <c r="K16" s="782">
        <v>38906.625595837839</v>
      </c>
      <c r="L16" s="767">
        <v>36540.253841097881</v>
      </c>
      <c r="M16" s="767">
        <v>2879.3099999999504</v>
      </c>
      <c r="N16" s="767">
        <v>1854116.3010000139</v>
      </c>
      <c r="O16" s="782">
        <v>53662.05505833128</v>
      </c>
    </row>
    <row r="17" spans="1:15" x14ac:dyDescent="0.25">
      <c r="A17" s="117"/>
      <c r="B17" s="771" t="s">
        <v>233</v>
      </c>
      <c r="C17" s="771"/>
      <c r="D17" s="771"/>
      <c r="E17" s="485" t="s">
        <v>234</v>
      </c>
      <c r="F17" s="772"/>
      <c r="G17" s="766">
        <v>19733.426599999984</v>
      </c>
      <c r="H17" s="766">
        <v>17274.8478</v>
      </c>
      <c r="I17" s="766">
        <v>9018296.7410000172</v>
      </c>
      <c r="J17" s="766">
        <v>7492062.7670000084</v>
      </c>
      <c r="K17" s="781">
        <v>38083.843401868617</v>
      </c>
      <c r="L17" s="766">
        <v>36141.479863959641</v>
      </c>
      <c r="M17" s="766">
        <v>2458.5787999999848</v>
      </c>
      <c r="N17" s="766">
        <v>1526233.9740000088</v>
      </c>
      <c r="O17" s="781">
        <v>51731.579439309207</v>
      </c>
    </row>
    <row r="18" spans="1:15" x14ac:dyDescent="0.25">
      <c r="A18" s="489"/>
      <c r="B18" s="490"/>
      <c r="C18" s="490" t="s">
        <v>235</v>
      </c>
      <c r="D18" s="490"/>
      <c r="E18" s="491" t="s">
        <v>236</v>
      </c>
      <c r="F18" s="492"/>
      <c r="G18" s="767">
        <v>10442.590700000015</v>
      </c>
      <c r="H18" s="767">
        <v>9082.0438000000067</v>
      </c>
      <c r="I18" s="767">
        <v>4762540.2370000025</v>
      </c>
      <c r="J18" s="767">
        <v>3927721.1719999942</v>
      </c>
      <c r="K18" s="782">
        <v>38005.736745320581</v>
      </c>
      <c r="L18" s="767">
        <v>36039.255576665018</v>
      </c>
      <c r="M18" s="767">
        <v>1360.5469000000085</v>
      </c>
      <c r="N18" s="767">
        <v>834819.06500000833</v>
      </c>
      <c r="O18" s="782">
        <v>51132.566923394508</v>
      </c>
    </row>
    <row r="19" spans="1:15" x14ac:dyDescent="0.25">
      <c r="A19" s="489"/>
      <c r="B19" s="490"/>
      <c r="C19" s="490" t="s">
        <v>237</v>
      </c>
      <c r="D19" s="490"/>
      <c r="E19" s="491" t="s">
        <v>238</v>
      </c>
      <c r="F19" s="492"/>
      <c r="G19" s="767">
        <v>9290.8359000000073</v>
      </c>
      <c r="H19" s="767">
        <v>8192.8039999999983</v>
      </c>
      <c r="I19" s="767">
        <v>4255756.5039999997</v>
      </c>
      <c r="J19" s="767">
        <v>3564341.5949999979</v>
      </c>
      <c r="K19" s="782">
        <v>38171.632687359488</v>
      </c>
      <c r="L19" s="767">
        <v>36254.799486232056</v>
      </c>
      <c r="M19" s="767">
        <v>1098.031900000009</v>
      </c>
      <c r="N19" s="767">
        <v>691414.90900000185</v>
      </c>
      <c r="O19" s="782">
        <v>52473.802521887585</v>
      </c>
    </row>
    <row r="20" spans="1:15" x14ac:dyDescent="0.25">
      <c r="A20" s="117"/>
      <c r="B20" s="771" t="s">
        <v>239</v>
      </c>
      <c r="C20" s="771"/>
      <c r="D20" s="771"/>
      <c r="E20" s="485" t="s">
        <v>240</v>
      </c>
      <c r="F20" s="772"/>
      <c r="G20" s="766">
        <v>17989.665700000005</v>
      </c>
      <c r="H20" s="766">
        <v>15631.502400000029</v>
      </c>
      <c r="I20" s="766">
        <v>8204247.6249999981</v>
      </c>
      <c r="J20" s="766">
        <v>6720135.2969999947</v>
      </c>
      <c r="K20" s="781">
        <v>38004.447302393892</v>
      </c>
      <c r="L20" s="766">
        <v>35825.812543137152</v>
      </c>
      <c r="M20" s="766">
        <v>2358.1632999999765</v>
      </c>
      <c r="N20" s="766">
        <v>1484112.3280000035</v>
      </c>
      <c r="O20" s="781">
        <v>52445.913026182221</v>
      </c>
    </row>
    <row r="21" spans="1:15" x14ac:dyDescent="0.25">
      <c r="A21" s="489"/>
      <c r="B21" s="490"/>
      <c r="C21" s="490" t="s">
        <v>241</v>
      </c>
      <c r="D21" s="490"/>
      <c r="E21" s="491" t="s">
        <v>242</v>
      </c>
      <c r="F21" s="492"/>
      <c r="G21" s="767">
        <v>4636.222200000002</v>
      </c>
      <c r="H21" s="767">
        <v>4019.3015000000019</v>
      </c>
      <c r="I21" s="767">
        <v>2122508.2920000004</v>
      </c>
      <c r="J21" s="767">
        <v>1740088.3049999999</v>
      </c>
      <c r="K21" s="782">
        <v>38150.82266764521</v>
      </c>
      <c r="L21" s="767">
        <v>36077.751009721447</v>
      </c>
      <c r="M21" s="767">
        <v>616.92070000000012</v>
      </c>
      <c r="N21" s="767">
        <v>382419.98700000043</v>
      </c>
      <c r="O21" s="782">
        <v>51657.096690060862</v>
      </c>
    </row>
    <row r="22" spans="1:15" x14ac:dyDescent="0.25">
      <c r="A22" s="489"/>
      <c r="B22" s="490"/>
      <c r="C22" s="490" t="s">
        <v>243</v>
      </c>
      <c r="D22" s="490"/>
      <c r="E22" s="491" t="s">
        <v>244</v>
      </c>
      <c r="F22" s="492"/>
      <c r="G22" s="767">
        <v>13353.443499999999</v>
      </c>
      <c r="H22" s="767">
        <v>11612.200900000009</v>
      </c>
      <c r="I22" s="767">
        <v>6081739.3330000043</v>
      </c>
      <c r="J22" s="767">
        <v>4980046.991999995</v>
      </c>
      <c r="K22" s="782">
        <v>37953.626799209786</v>
      </c>
      <c r="L22" s="767">
        <v>35738.609723846515</v>
      </c>
      <c r="M22" s="767">
        <v>1741.2425999999905</v>
      </c>
      <c r="N22" s="767">
        <v>1101692.3410000093</v>
      </c>
      <c r="O22" s="782">
        <v>52725.389950449535</v>
      </c>
    </row>
    <row r="23" spans="1:15" x14ac:dyDescent="0.25">
      <c r="A23" s="117"/>
      <c r="B23" s="771" t="s">
        <v>245</v>
      </c>
      <c r="C23" s="771"/>
      <c r="D23" s="771"/>
      <c r="E23" s="485" t="s">
        <v>246</v>
      </c>
      <c r="F23" s="772"/>
      <c r="G23" s="766">
        <v>24856.20730000002</v>
      </c>
      <c r="H23" s="766">
        <v>21448.59900000002</v>
      </c>
      <c r="I23" s="766">
        <v>11328740.307000015</v>
      </c>
      <c r="J23" s="766">
        <v>9254444.8830000274</v>
      </c>
      <c r="K23" s="781">
        <v>37980.922867906738</v>
      </c>
      <c r="L23" s="766">
        <v>35955.902772484187</v>
      </c>
      <c r="M23" s="766">
        <v>3407.6082999999999</v>
      </c>
      <c r="N23" s="766">
        <v>2074295.4239999875</v>
      </c>
      <c r="O23" s="781">
        <v>50727.060384258068</v>
      </c>
    </row>
    <row r="24" spans="1:15" x14ac:dyDescent="0.25">
      <c r="A24" s="489"/>
      <c r="B24" s="490"/>
      <c r="C24" s="490" t="s">
        <v>247</v>
      </c>
      <c r="D24" s="490"/>
      <c r="E24" s="491" t="s">
        <v>248</v>
      </c>
      <c r="F24" s="492"/>
      <c r="G24" s="767">
        <v>6966.2385000000031</v>
      </c>
      <c r="H24" s="767">
        <v>6061.0454000000036</v>
      </c>
      <c r="I24" s="767">
        <v>3236072.3640000033</v>
      </c>
      <c r="J24" s="767">
        <v>2668906.6720000021</v>
      </c>
      <c r="K24" s="782">
        <v>38711.378744784604</v>
      </c>
      <c r="L24" s="767">
        <v>36694.806696767751</v>
      </c>
      <c r="M24" s="767">
        <v>905.1930999999995</v>
      </c>
      <c r="N24" s="767">
        <v>567165.6920000012</v>
      </c>
      <c r="O24" s="782">
        <v>52214.060918788258</v>
      </c>
    </row>
    <row r="25" spans="1:15" x14ac:dyDescent="0.25">
      <c r="A25" s="489"/>
      <c r="B25" s="490"/>
      <c r="C25" s="490" t="s">
        <v>249</v>
      </c>
      <c r="D25" s="490"/>
      <c r="E25" s="491" t="s">
        <v>250</v>
      </c>
      <c r="F25" s="492"/>
      <c r="G25" s="767">
        <v>9181.9830999999922</v>
      </c>
      <c r="H25" s="767">
        <v>7911.0874000000013</v>
      </c>
      <c r="I25" s="767">
        <v>4156048.3009999972</v>
      </c>
      <c r="J25" s="767">
        <v>3387258.6680000038</v>
      </c>
      <c r="K25" s="782">
        <v>37719.232832901507</v>
      </c>
      <c r="L25" s="767">
        <v>35680.500213746462</v>
      </c>
      <c r="M25" s="767">
        <v>1270.8956999999909</v>
      </c>
      <c r="N25" s="767">
        <v>768789.6329999934</v>
      </c>
      <c r="O25" s="782">
        <v>50409.961061320697</v>
      </c>
    </row>
    <row r="26" spans="1:15" x14ac:dyDescent="0.25">
      <c r="A26" s="489"/>
      <c r="B26" s="490"/>
      <c r="C26" s="490" t="s">
        <v>251</v>
      </c>
      <c r="D26" s="490"/>
      <c r="E26" s="491" t="s">
        <v>252</v>
      </c>
      <c r="F26" s="492"/>
      <c r="G26" s="767">
        <v>8707.985699999992</v>
      </c>
      <c r="H26" s="767">
        <v>7476.4661999999889</v>
      </c>
      <c r="I26" s="767">
        <v>3936619.6420000005</v>
      </c>
      <c r="J26" s="767">
        <v>3198279.5430000019</v>
      </c>
      <c r="K26" s="782">
        <v>37672.505230840434</v>
      </c>
      <c r="L26" s="767">
        <v>35648.298022132505</v>
      </c>
      <c r="M26" s="767">
        <v>1231.5195000000031</v>
      </c>
      <c r="N26" s="767">
        <v>738340.09899999853</v>
      </c>
      <c r="O26" s="782">
        <v>49961.321427174364</v>
      </c>
    </row>
    <row r="27" spans="1:15" x14ac:dyDescent="0.25">
      <c r="A27" s="117"/>
      <c r="B27" s="771" t="s">
        <v>253</v>
      </c>
      <c r="C27" s="771"/>
      <c r="D27" s="771"/>
      <c r="E27" s="485" t="s">
        <v>254</v>
      </c>
      <c r="F27" s="772"/>
      <c r="G27" s="766">
        <v>27040.166900000011</v>
      </c>
      <c r="H27" s="766">
        <v>23380.475000000042</v>
      </c>
      <c r="I27" s="766">
        <v>12277535.600000033</v>
      </c>
      <c r="J27" s="766">
        <v>10026116.739000026</v>
      </c>
      <c r="K27" s="781">
        <v>37837.33918693634</v>
      </c>
      <c r="L27" s="766">
        <v>35735.361589103755</v>
      </c>
      <c r="M27" s="766">
        <v>3659.6918999999689</v>
      </c>
      <c r="N27" s="766">
        <v>2251418.861000007</v>
      </c>
      <c r="O27" s="781">
        <v>51266.12937462546</v>
      </c>
    </row>
    <row r="28" spans="1:15" x14ac:dyDescent="0.25">
      <c r="A28" s="489"/>
      <c r="B28" s="490"/>
      <c r="C28" s="490" t="s">
        <v>255</v>
      </c>
      <c r="D28" s="490"/>
      <c r="E28" s="491" t="s">
        <v>256</v>
      </c>
      <c r="F28" s="492"/>
      <c r="G28" s="767">
        <v>8265.4303000000018</v>
      </c>
      <c r="H28" s="767">
        <v>7134.111899999999</v>
      </c>
      <c r="I28" s="767">
        <v>3747213.6970000057</v>
      </c>
      <c r="J28" s="767">
        <v>3064634.9219999965</v>
      </c>
      <c r="K28" s="782">
        <v>37779.982015374779</v>
      </c>
      <c r="L28" s="767">
        <v>35797.902679379018</v>
      </c>
      <c r="M28" s="767">
        <v>1131.3184000000028</v>
      </c>
      <c r="N28" s="767">
        <v>682578.77500000922</v>
      </c>
      <c r="O28" s="782">
        <v>50279.005966254917</v>
      </c>
    </row>
    <row r="29" spans="1:15" x14ac:dyDescent="0.25">
      <c r="A29" s="489"/>
      <c r="B29" s="490"/>
      <c r="C29" s="490" t="s">
        <v>257</v>
      </c>
      <c r="D29" s="490"/>
      <c r="E29" s="491" t="s">
        <v>258</v>
      </c>
      <c r="F29" s="492"/>
      <c r="G29" s="767">
        <v>18774.736599999949</v>
      </c>
      <c r="H29" s="767">
        <v>16246.363100000033</v>
      </c>
      <c r="I29" s="767">
        <v>8530321.9029999841</v>
      </c>
      <c r="J29" s="767">
        <v>6961481.8169999989</v>
      </c>
      <c r="K29" s="782">
        <v>37862.590231137197</v>
      </c>
      <c r="L29" s="767">
        <v>35707.898511144245</v>
      </c>
      <c r="M29" s="767">
        <v>2528.373499999916</v>
      </c>
      <c r="N29" s="767">
        <v>1568840.0859999852</v>
      </c>
      <c r="O29" s="782">
        <v>51707.81683692558</v>
      </c>
    </row>
    <row r="30" spans="1:15" x14ac:dyDescent="0.25">
      <c r="A30" s="117"/>
      <c r="B30" s="771" t="s">
        <v>259</v>
      </c>
      <c r="C30" s="771"/>
      <c r="D30" s="771"/>
      <c r="E30" s="485" t="s">
        <v>260</v>
      </c>
      <c r="F30" s="772"/>
      <c r="G30" s="766">
        <v>20167.824700000023</v>
      </c>
      <c r="H30" s="766">
        <v>17545.808900000007</v>
      </c>
      <c r="I30" s="766">
        <v>9073224.007999992</v>
      </c>
      <c r="J30" s="766">
        <v>7471581.0429999912</v>
      </c>
      <c r="K30" s="781">
        <v>37490.50836735333</v>
      </c>
      <c r="L30" s="766">
        <v>35486.0671931365</v>
      </c>
      <c r="M30" s="766">
        <v>2622.0158000000156</v>
      </c>
      <c r="N30" s="766">
        <v>1601642.9650000008</v>
      </c>
      <c r="O30" s="781">
        <v>50903.677652641381</v>
      </c>
    </row>
    <row r="31" spans="1:15" x14ac:dyDescent="0.25">
      <c r="A31" s="489"/>
      <c r="B31" s="490"/>
      <c r="C31" s="490" t="s">
        <v>261</v>
      </c>
      <c r="D31" s="490"/>
      <c r="E31" s="491" t="s">
        <v>262</v>
      </c>
      <c r="F31" s="492"/>
      <c r="G31" s="767">
        <v>10765.368099999992</v>
      </c>
      <c r="H31" s="767">
        <v>9389.8726999999908</v>
      </c>
      <c r="I31" s="767">
        <v>4859243.1840000134</v>
      </c>
      <c r="J31" s="767">
        <v>4009222.9860000028</v>
      </c>
      <c r="K31" s="782">
        <v>37614.778077119481</v>
      </c>
      <c r="L31" s="767">
        <v>35581.091051426134</v>
      </c>
      <c r="M31" s="767">
        <v>1375.4954000000016</v>
      </c>
      <c r="N31" s="767">
        <v>850020.19800001057</v>
      </c>
      <c r="O31" s="782">
        <v>51497.821439461593</v>
      </c>
    </row>
    <row r="32" spans="1:15" x14ac:dyDescent="0.25">
      <c r="A32" s="489"/>
      <c r="B32" s="490"/>
      <c r="C32" s="490" t="s">
        <v>263</v>
      </c>
      <c r="D32" s="490"/>
      <c r="E32" s="491" t="s">
        <v>264</v>
      </c>
      <c r="F32" s="492"/>
      <c r="G32" s="767">
        <v>9402.4566000000086</v>
      </c>
      <c r="H32" s="767">
        <v>8155.9362000000065</v>
      </c>
      <c r="I32" s="767">
        <v>4213980.8239999982</v>
      </c>
      <c r="J32" s="767">
        <v>3462358.0570000005</v>
      </c>
      <c r="K32" s="782">
        <v>37348.225427242724</v>
      </c>
      <c r="L32" s="767">
        <v>35376.666885076069</v>
      </c>
      <c r="M32" s="767">
        <v>1246.5204000000022</v>
      </c>
      <c r="N32" s="767">
        <v>751622.76699999766</v>
      </c>
      <c r="O32" s="782">
        <v>50248.058983497605</v>
      </c>
    </row>
    <row r="33" spans="1:15" x14ac:dyDescent="0.25">
      <c r="A33" s="117"/>
      <c r="B33" s="771" t="s">
        <v>265</v>
      </c>
      <c r="C33" s="771"/>
      <c r="D33" s="771"/>
      <c r="E33" s="485" t="s">
        <v>266</v>
      </c>
      <c r="F33" s="772"/>
      <c r="G33" s="766">
        <v>18744.833500000004</v>
      </c>
      <c r="H33" s="766">
        <v>16387.793700000024</v>
      </c>
      <c r="I33" s="766">
        <v>8530676.6080000103</v>
      </c>
      <c r="J33" s="766">
        <v>7080955.9220000086</v>
      </c>
      <c r="K33" s="781">
        <v>37924.568246142815</v>
      </c>
      <c r="L33" s="766">
        <v>36007.266808994951</v>
      </c>
      <c r="M33" s="766">
        <v>2357.0397999999805</v>
      </c>
      <c r="N33" s="766">
        <v>1449720.6860000016</v>
      </c>
      <c r="O33" s="781">
        <v>51254.992455650434</v>
      </c>
    </row>
    <row r="34" spans="1:15" x14ac:dyDescent="0.25">
      <c r="A34" s="489"/>
      <c r="B34" s="490"/>
      <c r="C34" s="490" t="s">
        <v>267</v>
      </c>
      <c r="D34" s="490"/>
      <c r="E34" s="491" t="s">
        <v>268</v>
      </c>
      <c r="F34" s="492"/>
      <c r="G34" s="767">
        <v>18744.833500000004</v>
      </c>
      <c r="H34" s="767">
        <v>16387.793700000024</v>
      </c>
      <c r="I34" s="767">
        <v>8530676.6080000103</v>
      </c>
      <c r="J34" s="767">
        <v>7080955.9220000086</v>
      </c>
      <c r="K34" s="782">
        <v>37924.568246142815</v>
      </c>
      <c r="L34" s="767">
        <v>36007.266808994951</v>
      </c>
      <c r="M34" s="767">
        <v>2357.0397999999805</v>
      </c>
      <c r="N34" s="767">
        <v>1449720.6860000016</v>
      </c>
      <c r="O34" s="782">
        <v>51254.992455650434</v>
      </c>
    </row>
    <row r="35" spans="1:15" ht="15.75" x14ac:dyDescent="0.25">
      <c r="A35" s="507"/>
      <c r="B35" s="508"/>
      <c r="C35" s="508"/>
      <c r="D35" s="509"/>
      <c r="E35" s="510"/>
      <c r="F35" s="510"/>
      <c r="G35" s="760"/>
      <c r="H35" s="760"/>
      <c r="I35" s="760"/>
      <c r="J35" s="760"/>
      <c r="K35" s="510"/>
      <c r="L35" s="760"/>
      <c r="M35" s="505"/>
      <c r="N35" s="770"/>
      <c r="O35" s="770"/>
    </row>
    <row r="36" spans="1:15" ht="15.75" x14ac:dyDescent="0.25">
      <c r="A36" s="511"/>
      <c r="B36" s="512"/>
      <c r="C36" s="513"/>
      <c r="D36" s="514"/>
      <c r="E36" s="513"/>
      <c r="F36" s="513"/>
      <c r="G36" s="513"/>
      <c r="H36" s="513"/>
      <c r="I36" s="513"/>
      <c r="J36" s="513"/>
      <c r="K36" s="513"/>
      <c r="L36" s="513"/>
      <c r="M36" s="515"/>
      <c r="N36" s="515"/>
      <c r="O36" s="515"/>
    </row>
    <row r="37" spans="1:15" ht="12.75" customHeight="1" x14ac:dyDescent="0.25">
      <c r="A37" s="736"/>
      <c r="B37" s="1288" t="s">
        <v>505</v>
      </c>
      <c r="C37" s="1448"/>
      <c r="D37" s="1448"/>
      <c r="E37" s="1448"/>
      <c r="F37" s="1449"/>
      <c r="G37" s="1446" t="s">
        <v>589</v>
      </c>
      <c r="H37" s="1455"/>
      <c r="I37" s="1455"/>
      <c r="J37" s="1455"/>
      <c r="K37" s="1455"/>
      <c r="L37" s="1455"/>
      <c r="M37" s="1444"/>
      <c r="N37" s="1444"/>
      <c r="O37" s="1445"/>
    </row>
    <row r="38" spans="1:15" ht="12.75" customHeight="1" x14ac:dyDescent="0.25">
      <c r="A38" s="768"/>
      <c r="B38" s="1450"/>
      <c r="C38" s="1450"/>
      <c r="D38" s="1450"/>
      <c r="E38" s="1450"/>
      <c r="F38" s="1450"/>
      <c r="G38" s="1392" t="s">
        <v>507</v>
      </c>
      <c r="H38" s="1392" t="s">
        <v>508</v>
      </c>
      <c r="I38" s="1392" t="s">
        <v>514</v>
      </c>
      <c r="J38" s="1392" t="s">
        <v>515</v>
      </c>
      <c r="K38" s="1392" t="s">
        <v>510</v>
      </c>
      <c r="L38" s="1392" t="s">
        <v>511</v>
      </c>
      <c r="M38" s="1455" t="s">
        <v>513</v>
      </c>
      <c r="N38" s="1455"/>
      <c r="O38" s="1395"/>
    </row>
    <row r="39" spans="1:15" ht="12.75" customHeight="1" x14ac:dyDescent="0.25">
      <c r="A39" s="768"/>
      <c r="B39" s="1450"/>
      <c r="C39" s="1450"/>
      <c r="D39" s="1450"/>
      <c r="E39" s="1450"/>
      <c r="F39" s="1450"/>
      <c r="G39" s="1277"/>
      <c r="H39" s="1277"/>
      <c r="I39" s="1277"/>
      <c r="J39" s="1277"/>
      <c r="K39" s="1277"/>
      <c r="L39" s="1277"/>
      <c r="M39" s="1457"/>
      <c r="N39" s="1457"/>
      <c r="O39" s="1396"/>
    </row>
    <row r="40" spans="1:15" ht="37.5" customHeight="1" x14ac:dyDescent="0.25">
      <c r="A40" s="769"/>
      <c r="B40" s="1296"/>
      <c r="C40" s="1296"/>
      <c r="D40" s="1296"/>
      <c r="E40" s="1296"/>
      <c r="F40" s="1296"/>
      <c r="G40" s="1278"/>
      <c r="H40" s="1278"/>
      <c r="I40" s="1278"/>
      <c r="J40" s="1278"/>
      <c r="K40" s="1278"/>
      <c r="L40" s="1278"/>
      <c r="M40" s="779" t="s">
        <v>512</v>
      </c>
      <c r="N40" s="779" t="s">
        <v>514</v>
      </c>
      <c r="O40" s="780" t="s">
        <v>510</v>
      </c>
    </row>
    <row r="41" spans="1:15" x14ac:dyDescent="0.25">
      <c r="A41" s="113"/>
      <c r="B41" s="773" t="s">
        <v>223</v>
      </c>
      <c r="C41" s="773"/>
      <c r="D41" s="773"/>
      <c r="E41" s="774" t="s">
        <v>224</v>
      </c>
      <c r="F41" s="775"/>
      <c r="G41" s="766">
        <v>64988.590100000038</v>
      </c>
      <c r="H41" s="766">
        <v>54973.126700000088</v>
      </c>
      <c r="I41" s="766">
        <v>16990168.437999971</v>
      </c>
      <c r="J41" s="766">
        <v>13355785.936999956</v>
      </c>
      <c r="K41" s="781">
        <v>21786.091491671399</v>
      </c>
      <c r="L41" s="766">
        <v>20245.931571082736</v>
      </c>
      <c r="M41" s="766">
        <v>10015.46339999995</v>
      </c>
      <c r="N41" s="766">
        <v>3634382.5010000151</v>
      </c>
      <c r="O41" s="781">
        <v>30239.759891356545</v>
      </c>
    </row>
    <row r="42" spans="1:15" x14ac:dyDescent="0.25">
      <c r="A42" s="117"/>
      <c r="B42" s="771" t="s">
        <v>225</v>
      </c>
      <c r="C42" s="771"/>
      <c r="D42" s="771"/>
      <c r="E42" s="485" t="s">
        <v>226</v>
      </c>
      <c r="F42" s="772"/>
      <c r="G42" s="766">
        <v>7075.6695999999947</v>
      </c>
      <c r="H42" s="766">
        <v>5800.6391000000021</v>
      </c>
      <c r="I42" s="766">
        <v>1907247.2850000013</v>
      </c>
      <c r="J42" s="766">
        <v>1440613.7980000009</v>
      </c>
      <c r="K42" s="781">
        <v>22462.506410700727</v>
      </c>
      <c r="L42" s="766">
        <v>20696.19360275894</v>
      </c>
      <c r="M42" s="766">
        <v>1275.0304999999926</v>
      </c>
      <c r="N42" s="766">
        <v>466633.48700000043</v>
      </c>
      <c r="O42" s="781">
        <v>30498.191154381744</v>
      </c>
    </row>
    <row r="43" spans="1:15" x14ac:dyDescent="0.25">
      <c r="A43" s="489"/>
      <c r="B43" s="490"/>
      <c r="C43" s="490" t="s">
        <v>227</v>
      </c>
      <c r="D43" s="490"/>
      <c r="E43" s="491" t="s">
        <v>228</v>
      </c>
      <c r="F43" s="492"/>
      <c r="G43" s="767">
        <v>7075.6695999999947</v>
      </c>
      <c r="H43" s="767">
        <v>5800.6391000000021</v>
      </c>
      <c r="I43" s="767">
        <v>1907247.2850000013</v>
      </c>
      <c r="J43" s="767">
        <v>1440613.7980000009</v>
      </c>
      <c r="K43" s="782">
        <v>22462.506410700727</v>
      </c>
      <c r="L43" s="767">
        <v>20696.19360275894</v>
      </c>
      <c r="M43" s="767">
        <v>1275.0304999999926</v>
      </c>
      <c r="N43" s="767">
        <v>466633.48700000043</v>
      </c>
      <c r="O43" s="782">
        <v>30498.191154381744</v>
      </c>
    </row>
    <row r="44" spans="1:15" x14ac:dyDescent="0.25">
      <c r="A44" s="117"/>
      <c r="B44" s="771" t="s">
        <v>229</v>
      </c>
      <c r="C44" s="771"/>
      <c r="D44" s="771"/>
      <c r="E44" s="485" t="s">
        <v>230</v>
      </c>
      <c r="F44" s="772"/>
      <c r="G44" s="766">
        <v>7950.6233000000057</v>
      </c>
      <c r="H44" s="766">
        <v>6766.1709000000083</v>
      </c>
      <c r="I44" s="766">
        <v>2100912.8749999967</v>
      </c>
      <c r="J44" s="766">
        <v>1669295.4629999984</v>
      </c>
      <c r="K44" s="781">
        <v>22020.4210802776</v>
      </c>
      <c r="L44" s="766">
        <v>20559.332199250195</v>
      </c>
      <c r="M44" s="766">
        <v>1184.4523999999974</v>
      </c>
      <c r="N44" s="766">
        <v>431617.41199999838</v>
      </c>
      <c r="O44" s="781">
        <v>30366.874740315954</v>
      </c>
    </row>
    <row r="45" spans="1:15" x14ac:dyDescent="0.25">
      <c r="A45" s="489"/>
      <c r="B45" s="490"/>
      <c r="C45" s="490" t="s">
        <v>231</v>
      </c>
      <c r="D45" s="490"/>
      <c r="E45" s="491" t="s">
        <v>232</v>
      </c>
      <c r="F45" s="492"/>
      <c r="G45" s="767">
        <v>7950.6233000000057</v>
      </c>
      <c r="H45" s="767">
        <v>6766.1709000000083</v>
      </c>
      <c r="I45" s="767">
        <v>2100912.8749999967</v>
      </c>
      <c r="J45" s="767">
        <v>1669295.4629999984</v>
      </c>
      <c r="K45" s="782">
        <v>22020.4210802776</v>
      </c>
      <c r="L45" s="767">
        <v>20559.332199250195</v>
      </c>
      <c r="M45" s="767">
        <v>1184.4523999999974</v>
      </c>
      <c r="N45" s="767">
        <v>431617.41199999838</v>
      </c>
      <c r="O45" s="782">
        <v>30366.874740315954</v>
      </c>
    </row>
    <row r="46" spans="1:15" x14ac:dyDescent="0.25">
      <c r="A46" s="117"/>
      <c r="B46" s="771" t="s">
        <v>233</v>
      </c>
      <c r="C46" s="771"/>
      <c r="D46" s="771"/>
      <c r="E46" s="485" t="s">
        <v>234</v>
      </c>
      <c r="F46" s="772"/>
      <c r="G46" s="766">
        <v>7623.004899999989</v>
      </c>
      <c r="H46" s="766">
        <v>6393.1940000000059</v>
      </c>
      <c r="I46" s="766">
        <v>1992254.0020000015</v>
      </c>
      <c r="J46" s="766">
        <v>1556763.6360000013</v>
      </c>
      <c r="K46" s="781">
        <v>21778.966301508437</v>
      </c>
      <c r="L46" s="766">
        <v>20291.939052686343</v>
      </c>
      <c r="M46" s="766">
        <v>1229.8108999999831</v>
      </c>
      <c r="N46" s="766">
        <v>435490.36600000015</v>
      </c>
      <c r="O46" s="781">
        <v>29509.304099787896</v>
      </c>
    </row>
    <row r="47" spans="1:15" x14ac:dyDescent="0.25">
      <c r="A47" s="489"/>
      <c r="B47" s="490"/>
      <c r="C47" s="490" t="s">
        <v>235</v>
      </c>
      <c r="D47" s="490"/>
      <c r="E47" s="491" t="s">
        <v>236</v>
      </c>
      <c r="F47" s="492"/>
      <c r="G47" s="767">
        <v>4282.1178000000018</v>
      </c>
      <c r="H47" s="767">
        <v>3521.3342999999982</v>
      </c>
      <c r="I47" s="767">
        <v>1117353.8750000007</v>
      </c>
      <c r="J47" s="767">
        <v>851566.37600000121</v>
      </c>
      <c r="K47" s="782">
        <v>21744.572957957087</v>
      </c>
      <c r="L47" s="767">
        <v>20152.549749868056</v>
      </c>
      <c r="M47" s="767">
        <v>760.78350000000364</v>
      </c>
      <c r="N47" s="767">
        <v>265787.49899999949</v>
      </c>
      <c r="O47" s="782">
        <v>29113.352550364001</v>
      </c>
    </row>
    <row r="48" spans="1:15" x14ac:dyDescent="0.25">
      <c r="A48" s="489"/>
      <c r="B48" s="490"/>
      <c r="C48" s="490" t="s">
        <v>237</v>
      </c>
      <c r="D48" s="490"/>
      <c r="E48" s="491" t="s">
        <v>238</v>
      </c>
      <c r="F48" s="492"/>
      <c r="G48" s="767">
        <v>3340.8870999999976</v>
      </c>
      <c r="H48" s="767">
        <v>2871.8597000000013</v>
      </c>
      <c r="I48" s="767">
        <v>874900.12699999928</v>
      </c>
      <c r="J48" s="767">
        <v>705197.26000000024</v>
      </c>
      <c r="K48" s="782">
        <v>21823.049308271042</v>
      </c>
      <c r="L48" s="767">
        <v>20462.851417613932</v>
      </c>
      <c r="M48" s="767">
        <v>469.02739999999631</v>
      </c>
      <c r="N48" s="767">
        <v>169702.86699999904</v>
      </c>
      <c r="O48" s="782">
        <v>30151.555289378324</v>
      </c>
    </row>
    <row r="49" spans="1:15" x14ac:dyDescent="0.25">
      <c r="A49" s="117"/>
      <c r="B49" s="771" t="s">
        <v>239</v>
      </c>
      <c r="C49" s="771"/>
      <c r="D49" s="771"/>
      <c r="E49" s="485" t="s">
        <v>240</v>
      </c>
      <c r="F49" s="772"/>
      <c r="G49" s="766">
        <v>7064.6626999999935</v>
      </c>
      <c r="H49" s="766">
        <v>6000.479699999999</v>
      </c>
      <c r="I49" s="766">
        <v>1845919.8049999985</v>
      </c>
      <c r="J49" s="766">
        <v>1452683.9380000036</v>
      </c>
      <c r="K49" s="781">
        <v>21774.096931289681</v>
      </c>
      <c r="L49" s="766">
        <v>20174.552850055246</v>
      </c>
      <c r="M49" s="766">
        <v>1064.1829999999945</v>
      </c>
      <c r="N49" s="766">
        <v>393235.86699999496</v>
      </c>
      <c r="O49" s="781">
        <v>30793.252272713515</v>
      </c>
    </row>
    <row r="50" spans="1:15" x14ac:dyDescent="0.25">
      <c r="A50" s="489"/>
      <c r="B50" s="490"/>
      <c r="C50" s="490" t="s">
        <v>241</v>
      </c>
      <c r="D50" s="490"/>
      <c r="E50" s="491" t="s">
        <v>242</v>
      </c>
      <c r="F50" s="492"/>
      <c r="G50" s="767">
        <v>1703.5424999999991</v>
      </c>
      <c r="H50" s="767">
        <v>1432.1101000000006</v>
      </c>
      <c r="I50" s="767">
        <v>439741.37899999984</v>
      </c>
      <c r="J50" s="767">
        <v>345653.86099999998</v>
      </c>
      <c r="K50" s="782">
        <v>21511.12456347093</v>
      </c>
      <c r="L50" s="767">
        <v>20113.319790612924</v>
      </c>
      <c r="M50" s="767">
        <v>271.43239999999855</v>
      </c>
      <c r="N50" s="767">
        <v>94087.517999999865</v>
      </c>
      <c r="O50" s="782">
        <v>28886.111238010017</v>
      </c>
    </row>
    <row r="51" spans="1:15" x14ac:dyDescent="0.25">
      <c r="A51" s="489"/>
      <c r="B51" s="490"/>
      <c r="C51" s="490" t="s">
        <v>243</v>
      </c>
      <c r="D51" s="490"/>
      <c r="E51" s="491" t="s">
        <v>244</v>
      </c>
      <c r="F51" s="492"/>
      <c r="G51" s="767">
        <v>5361.1201999999994</v>
      </c>
      <c r="H51" s="767">
        <v>4568.3695999999964</v>
      </c>
      <c r="I51" s="767">
        <v>1406178.425999997</v>
      </c>
      <c r="J51" s="767">
        <v>1107030.077000001</v>
      </c>
      <c r="K51" s="782">
        <v>21857.658684839738</v>
      </c>
      <c r="L51" s="767">
        <v>20193.748425404727</v>
      </c>
      <c r="M51" s="767">
        <v>792.75060000000303</v>
      </c>
      <c r="N51" s="767">
        <v>299148.34899999597</v>
      </c>
      <c r="O51" s="782">
        <v>31446.244358986176</v>
      </c>
    </row>
    <row r="52" spans="1:15" x14ac:dyDescent="0.25">
      <c r="A52" s="117"/>
      <c r="B52" s="771" t="s">
        <v>245</v>
      </c>
      <c r="C52" s="771"/>
      <c r="D52" s="771"/>
      <c r="E52" s="485" t="s">
        <v>246</v>
      </c>
      <c r="F52" s="772"/>
      <c r="G52" s="766">
        <v>9488.8849999999893</v>
      </c>
      <c r="H52" s="766">
        <v>7961.9949999999953</v>
      </c>
      <c r="I52" s="766">
        <v>2476792.2110000052</v>
      </c>
      <c r="J52" s="766">
        <v>1937636.1890000026</v>
      </c>
      <c r="K52" s="781">
        <v>21751.696950344252</v>
      </c>
      <c r="L52" s="766">
        <v>20280.053229958943</v>
      </c>
      <c r="M52" s="766">
        <v>1526.889999999994</v>
      </c>
      <c r="N52" s="766">
        <v>539156.02200000267</v>
      </c>
      <c r="O52" s="781">
        <v>29425.609244936044</v>
      </c>
    </row>
    <row r="53" spans="1:15" x14ac:dyDescent="0.25">
      <c r="A53" s="489"/>
      <c r="B53" s="490"/>
      <c r="C53" s="490" t="s">
        <v>247</v>
      </c>
      <c r="D53" s="490"/>
      <c r="E53" s="491" t="s">
        <v>248</v>
      </c>
      <c r="F53" s="492"/>
      <c r="G53" s="767">
        <v>2633.5162000000005</v>
      </c>
      <c r="H53" s="767">
        <v>2205.0534000000011</v>
      </c>
      <c r="I53" s="767">
        <v>700279.97600000072</v>
      </c>
      <c r="J53" s="767">
        <v>545884.35900000075</v>
      </c>
      <c r="K53" s="782">
        <v>22159.219930626103</v>
      </c>
      <c r="L53" s="767">
        <v>20630.050614647265</v>
      </c>
      <c r="M53" s="767">
        <v>428.46279999999933</v>
      </c>
      <c r="N53" s="767">
        <v>154395.61699999997</v>
      </c>
      <c r="O53" s="782">
        <v>30028.981318020338</v>
      </c>
    </row>
    <row r="54" spans="1:15" x14ac:dyDescent="0.25">
      <c r="A54" s="489"/>
      <c r="B54" s="490"/>
      <c r="C54" s="490" t="s">
        <v>249</v>
      </c>
      <c r="D54" s="490"/>
      <c r="E54" s="491" t="s">
        <v>250</v>
      </c>
      <c r="F54" s="492"/>
      <c r="G54" s="767">
        <v>3488.276599999997</v>
      </c>
      <c r="H54" s="767">
        <v>2908.8568000000009</v>
      </c>
      <c r="I54" s="767">
        <v>898271.69499999937</v>
      </c>
      <c r="J54" s="767">
        <v>698647.50000000047</v>
      </c>
      <c r="K54" s="782">
        <v>21459.300155077541</v>
      </c>
      <c r="L54" s="767">
        <v>20014.950546895267</v>
      </c>
      <c r="M54" s="767">
        <v>579.41979999999603</v>
      </c>
      <c r="N54" s="767">
        <v>199624.1949999989</v>
      </c>
      <c r="O54" s="782">
        <v>28710.357470237217</v>
      </c>
    </row>
    <row r="55" spans="1:15" x14ac:dyDescent="0.25">
      <c r="A55" s="489"/>
      <c r="B55" s="490"/>
      <c r="C55" s="490" t="s">
        <v>251</v>
      </c>
      <c r="D55" s="490"/>
      <c r="E55" s="491" t="s">
        <v>252</v>
      </c>
      <c r="F55" s="492"/>
      <c r="G55" s="767">
        <v>3367.0922000000037</v>
      </c>
      <c r="H55" s="767">
        <v>2848.0847999999987</v>
      </c>
      <c r="I55" s="767">
        <v>878240.53999999713</v>
      </c>
      <c r="J55" s="767">
        <v>693104.32999999973</v>
      </c>
      <c r="K55" s="782">
        <v>21735.87989858619</v>
      </c>
      <c r="L55" s="767">
        <v>20279.836529680109</v>
      </c>
      <c r="M55" s="767">
        <v>519.00740000000496</v>
      </c>
      <c r="N55" s="767">
        <v>185136.2099999974</v>
      </c>
      <c r="O55" s="782">
        <v>29726.006796819536</v>
      </c>
    </row>
    <row r="56" spans="1:15" x14ac:dyDescent="0.25">
      <c r="A56" s="117"/>
      <c r="B56" s="771" t="s">
        <v>253</v>
      </c>
      <c r="C56" s="771"/>
      <c r="D56" s="771"/>
      <c r="E56" s="485" t="s">
        <v>254</v>
      </c>
      <c r="F56" s="772"/>
      <c r="G56" s="766">
        <v>10436.174800000006</v>
      </c>
      <c r="H56" s="766">
        <v>8885.2197000000015</v>
      </c>
      <c r="I56" s="766">
        <v>2717978.2670000037</v>
      </c>
      <c r="J56" s="766">
        <v>2149612.2140000057</v>
      </c>
      <c r="K56" s="781">
        <v>21703.180835632113</v>
      </c>
      <c r="L56" s="766">
        <v>20160.936613268786</v>
      </c>
      <c r="M56" s="766">
        <v>1550.9551000000047</v>
      </c>
      <c r="N56" s="766">
        <v>568366.05299999798</v>
      </c>
      <c r="O56" s="781">
        <v>30538.49705255793</v>
      </c>
    </row>
    <row r="57" spans="1:15" x14ac:dyDescent="0.25">
      <c r="A57" s="489"/>
      <c r="B57" s="490"/>
      <c r="C57" s="490" t="s">
        <v>255</v>
      </c>
      <c r="D57" s="490"/>
      <c r="E57" s="491" t="s">
        <v>256</v>
      </c>
      <c r="F57" s="492"/>
      <c r="G57" s="767">
        <v>3287.117400000001</v>
      </c>
      <c r="H57" s="767">
        <v>2798.0535000000018</v>
      </c>
      <c r="I57" s="767">
        <v>835738.62600000016</v>
      </c>
      <c r="J57" s="767">
        <v>662239.21399999992</v>
      </c>
      <c r="K57" s="782">
        <v>21187.221819336297</v>
      </c>
      <c r="L57" s="767">
        <v>19723.211570710362</v>
      </c>
      <c r="M57" s="767">
        <v>489.06389999999919</v>
      </c>
      <c r="N57" s="767">
        <v>173499.41200000024</v>
      </c>
      <c r="O57" s="782">
        <v>29563.180462375934</v>
      </c>
    </row>
    <row r="58" spans="1:15" x14ac:dyDescent="0.25">
      <c r="A58" s="489"/>
      <c r="B58" s="490"/>
      <c r="C58" s="490" t="s">
        <v>257</v>
      </c>
      <c r="D58" s="490"/>
      <c r="E58" s="491" t="s">
        <v>258</v>
      </c>
      <c r="F58" s="492"/>
      <c r="G58" s="767">
        <v>7149.0573999999988</v>
      </c>
      <c r="H58" s="767">
        <v>6087.1661999999842</v>
      </c>
      <c r="I58" s="767">
        <v>1882239.6410000038</v>
      </c>
      <c r="J58" s="767">
        <v>1487373.000000004</v>
      </c>
      <c r="K58" s="782">
        <v>21940.4174061698</v>
      </c>
      <c r="L58" s="767">
        <v>20362.143225200693</v>
      </c>
      <c r="M58" s="767">
        <v>1061.8912000000146</v>
      </c>
      <c r="N58" s="767">
        <v>394866.64099999983</v>
      </c>
      <c r="O58" s="782">
        <v>30987.688208232823</v>
      </c>
    </row>
    <row r="59" spans="1:15" x14ac:dyDescent="0.25">
      <c r="A59" s="117"/>
      <c r="B59" s="771" t="s">
        <v>259</v>
      </c>
      <c r="C59" s="771"/>
      <c r="D59" s="771"/>
      <c r="E59" s="485" t="s">
        <v>260</v>
      </c>
      <c r="F59" s="772"/>
      <c r="G59" s="766">
        <v>7661.8261999999922</v>
      </c>
      <c r="H59" s="766">
        <v>6580.8315999999986</v>
      </c>
      <c r="I59" s="766">
        <v>1961067.8950000058</v>
      </c>
      <c r="J59" s="766">
        <v>1564714.051</v>
      </c>
      <c r="K59" s="781">
        <v>21329.422035615215</v>
      </c>
      <c r="L59" s="766">
        <v>19814.036509205518</v>
      </c>
      <c r="M59" s="766">
        <v>1080.9945999999936</v>
      </c>
      <c r="N59" s="766">
        <v>396353.84400000586</v>
      </c>
      <c r="O59" s="781">
        <v>30554.719699803016</v>
      </c>
    </row>
    <row r="60" spans="1:15" x14ac:dyDescent="0.25">
      <c r="A60" s="489"/>
      <c r="B60" s="490"/>
      <c r="C60" s="490" t="s">
        <v>261</v>
      </c>
      <c r="D60" s="490"/>
      <c r="E60" s="491" t="s">
        <v>262</v>
      </c>
      <c r="F60" s="492"/>
      <c r="G60" s="767">
        <v>3869.2717999999963</v>
      </c>
      <c r="H60" s="767">
        <v>3369.3787999999963</v>
      </c>
      <c r="I60" s="767">
        <v>997318.40099999937</v>
      </c>
      <c r="J60" s="767">
        <v>808941.06899999897</v>
      </c>
      <c r="K60" s="782">
        <v>21479.459455394175</v>
      </c>
      <c r="L60" s="767">
        <v>20007.176322828407</v>
      </c>
      <c r="M60" s="767">
        <v>499.89300000000003</v>
      </c>
      <c r="N60" s="767">
        <v>188377.3320000004</v>
      </c>
      <c r="O60" s="782">
        <v>31402.942229637207</v>
      </c>
    </row>
    <row r="61" spans="1:15" x14ac:dyDescent="0.25">
      <c r="A61" s="489"/>
      <c r="B61" s="490"/>
      <c r="C61" s="490" t="s">
        <v>263</v>
      </c>
      <c r="D61" s="490"/>
      <c r="E61" s="491" t="s">
        <v>264</v>
      </c>
      <c r="F61" s="492"/>
      <c r="G61" s="767">
        <v>3792.5544000000009</v>
      </c>
      <c r="H61" s="767">
        <v>3211.4528000000023</v>
      </c>
      <c r="I61" s="767">
        <v>963749.49400000053</v>
      </c>
      <c r="J61" s="767">
        <v>755772.98200000077</v>
      </c>
      <c r="K61" s="782">
        <v>21176.349595231477</v>
      </c>
      <c r="L61" s="767">
        <v>19611.398876338259</v>
      </c>
      <c r="M61" s="767">
        <v>581.1015999999986</v>
      </c>
      <c r="N61" s="767">
        <v>207976.51199999976</v>
      </c>
      <c r="O61" s="782">
        <v>29825.035759667539</v>
      </c>
    </row>
    <row r="62" spans="1:15" x14ac:dyDescent="0.25">
      <c r="A62" s="117"/>
      <c r="B62" s="771" t="s">
        <v>265</v>
      </c>
      <c r="C62" s="771"/>
      <c r="D62" s="771"/>
      <c r="E62" s="485" t="s">
        <v>266</v>
      </c>
      <c r="F62" s="772"/>
      <c r="G62" s="766">
        <v>7687.743600000008</v>
      </c>
      <c r="H62" s="766">
        <v>6584.5966999999991</v>
      </c>
      <c r="I62" s="766">
        <v>1987996.0980000005</v>
      </c>
      <c r="J62" s="766">
        <v>1584466.6480000005</v>
      </c>
      <c r="K62" s="781">
        <v>21549.410349741618</v>
      </c>
      <c r="L62" s="766">
        <v>20052.691660422177</v>
      </c>
      <c r="M62" s="766">
        <v>1103.1469000000088</v>
      </c>
      <c r="N62" s="766">
        <v>403529.44999999995</v>
      </c>
      <c r="O62" s="781">
        <v>30483.205968911661</v>
      </c>
    </row>
    <row r="63" spans="1:15" x14ac:dyDescent="0.25">
      <c r="A63" s="489"/>
      <c r="B63" s="490"/>
      <c r="C63" s="490" t="s">
        <v>267</v>
      </c>
      <c r="D63" s="490"/>
      <c r="E63" s="491" t="s">
        <v>268</v>
      </c>
      <c r="F63" s="492"/>
      <c r="G63" s="767">
        <v>7687.743600000008</v>
      </c>
      <c r="H63" s="767">
        <v>6584.5966999999991</v>
      </c>
      <c r="I63" s="767">
        <v>1987996.0980000005</v>
      </c>
      <c r="J63" s="767">
        <v>1584466.6480000005</v>
      </c>
      <c r="K63" s="782">
        <v>21549.410349741618</v>
      </c>
      <c r="L63" s="767">
        <v>20052.691660422177</v>
      </c>
      <c r="M63" s="767">
        <v>1103.1469000000088</v>
      </c>
      <c r="N63" s="767">
        <v>403529.44999999995</v>
      </c>
      <c r="O63" s="782">
        <v>30483.205968911661</v>
      </c>
    </row>
    <row r="64" spans="1:15" ht="15.75" x14ac:dyDescent="0.25">
      <c r="A64" s="507"/>
      <c r="B64" s="508"/>
      <c r="C64" s="508"/>
      <c r="D64" s="509"/>
      <c r="E64" s="510"/>
      <c r="F64" s="510"/>
      <c r="G64" s="760"/>
      <c r="H64" s="760"/>
      <c r="I64" s="760"/>
      <c r="J64" s="760"/>
      <c r="K64" s="510"/>
      <c r="L64" s="760"/>
      <c r="M64" s="505"/>
      <c r="N64" s="770"/>
      <c r="O64" s="770"/>
    </row>
    <row r="65" spans="1:15" ht="15.75" x14ac:dyDescent="0.25">
      <c r="A65" s="511"/>
      <c r="B65" s="512"/>
      <c r="C65" s="513"/>
      <c r="D65" s="514"/>
      <c r="E65" s="513"/>
      <c r="F65" s="513"/>
      <c r="G65" s="513"/>
      <c r="H65" s="513"/>
      <c r="I65" s="513"/>
      <c r="J65" s="513"/>
      <c r="K65" s="513"/>
      <c r="L65" s="513"/>
      <c r="M65" s="515"/>
      <c r="N65" s="515"/>
      <c r="O65" s="515"/>
    </row>
  </sheetData>
  <mergeCells count="19">
    <mergeCell ref="J38:J40"/>
    <mergeCell ref="K38:K40"/>
    <mergeCell ref="L38:L40"/>
    <mergeCell ref="B37:F40"/>
    <mergeCell ref="G37:O37"/>
    <mergeCell ref="M38:O39"/>
    <mergeCell ref="G38:G40"/>
    <mergeCell ref="H38:H40"/>
    <mergeCell ref="I38:I40"/>
    <mergeCell ref="A3:L3"/>
    <mergeCell ref="B8:F11"/>
    <mergeCell ref="G8:O8"/>
    <mergeCell ref="M9:O10"/>
    <mergeCell ref="G9:G11"/>
    <mergeCell ref="H9:H11"/>
    <mergeCell ref="I9:I11"/>
    <mergeCell ref="J9:J11"/>
    <mergeCell ref="K9:K11"/>
    <mergeCell ref="L9:L11"/>
  </mergeCells>
  <printOptions horizontalCentered="1"/>
  <pageMargins left="0.39370078740157483" right="0.39370078740157483" top="0.47244094488188981" bottom="0" header="0.47244094488188981" footer="0.47244094488188981"/>
  <pageSetup paperSize="9" scale="59" orientation="landscape" blackAndWhite="1"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T94"/>
  <sheetViews>
    <sheetView topLeftCell="A2" zoomScale="85" zoomScaleNormal="85" zoomScalePageLayoutView="80" workbookViewId="0">
      <selection activeCell="O19" sqref="O19"/>
    </sheetView>
  </sheetViews>
  <sheetFormatPr defaultRowHeight="12.75" x14ac:dyDescent="0.25"/>
  <cols>
    <col min="1" max="1" width="0.7109375" style="290" customWidth="1"/>
    <col min="2" max="2" width="2.140625" style="290" customWidth="1"/>
    <col min="3" max="3" width="0.85546875" style="290" customWidth="1"/>
    <col min="4" max="4" width="25.28515625" style="290" customWidth="1"/>
    <col min="5" max="5" width="8.28515625" style="290" customWidth="1"/>
    <col min="6" max="6" width="4.42578125" style="290" customWidth="1"/>
    <col min="7" max="10" width="11.7109375" style="290" customWidth="1"/>
    <col min="11" max="13" width="10.7109375" style="290" customWidth="1"/>
    <col min="14" max="16" width="11.7109375" style="290" customWidth="1"/>
    <col min="17" max="17" width="14" style="290" customWidth="1"/>
    <col min="18" max="20" width="10.7109375" style="290" customWidth="1"/>
    <col min="21" max="209" width="9.140625" style="290"/>
    <col min="210" max="210" width="4.42578125" style="290" customWidth="1"/>
    <col min="211" max="211" width="1.7109375" style="290" customWidth="1"/>
    <col min="212" max="212" width="0.28515625" style="290" customWidth="1"/>
    <col min="213" max="214" width="0.85546875" style="290" customWidth="1"/>
    <col min="215" max="215" width="18.85546875" style="290" customWidth="1"/>
    <col min="216" max="216" width="6.28515625" style="290" customWidth="1"/>
    <col min="217" max="217" width="0.28515625" style="290" customWidth="1"/>
    <col min="218" max="218" width="9" style="290" customWidth="1"/>
    <col min="219" max="219" width="8.7109375" style="290" customWidth="1"/>
    <col min="220" max="220" width="10.5703125" style="290" customWidth="1"/>
    <col min="221" max="221" width="9.7109375" style="290" customWidth="1"/>
    <col min="222" max="222" width="10.5703125" style="290" customWidth="1"/>
    <col min="223" max="223" width="9.7109375" style="290" customWidth="1"/>
    <col min="224" max="224" width="10.5703125" style="290" customWidth="1"/>
    <col min="225" max="225" width="8.85546875" style="290" customWidth="1"/>
    <col min="226" max="226" width="10.5703125" style="290" customWidth="1"/>
    <col min="227" max="227" width="9.28515625" style="290" customWidth="1"/>
    <col min="228" max="228" width="10.5703125" style="290" customWidth="1"/>
    <col min="229" max="229" width="9.28515625" style="290" customWidth="1"/>
    <col min="230" max="230" width="10.5703125" style="290" customWidth="1"/>
    <col min="231" max="465" width="9.140625" style="290"/>
    <col min="466" max="466" width="4.42578125" style="290" customWidth="1"/>
    <col min="467" max="467" width="1.7109375" style="290" customWidth="1"/>
    <col min="468" max="468" width="0.28515625" style="290" customWidth="1"/>
    <col min="469" max="470" width="0.85546875" style="290" customWidth="1"/>
    <col min="471" max="471" width="18.85546875" style="290" customWidth="1"/>
    <col min="472" max="472" width="6.28515625" style="290" customWidth="1"/>
    <col min="473" max="473" width="0.28515625" style="290" customWidth="1"/>
    <col min="474" max="474" width="9" style="290" customWidth="1"/>
    <col min="475" max="475" width="8.7109375" style="290" customWidth="1"/>
    <col min="476" max="476" width="10.5703125" style="290" customWidth="1"/>
    <col min="477" max="477" width="9.7109375" style="290" customWidth="1"/>
    <col min="478" max="478" width="10.5703125" style="290" customWidth="1"/>
    <col min="479" max="479" width="9.7109375" style="290" customWidth="1"/>
    <col min="480" max="480" width="10.5703125" style="290" customWidth="1"/>
    <col min="481" max="481" width="8.85546875" style="290" customWidth="1"/>
    <col min="482" max="482" width="10.5703125" style="290" customWidth="1"/>
    <col min="483" max="483" width="9.28515625" style="290" customWidth="1"/>
    <col min="484" max="484" width="10.5703125" style="290" customWidth="1"/>
    <col min="485" max="485" width="9.28515625" style="290" customWidth="1"/>
    <col min="486" max="486" width="10.5703125" style="290" customWidth="1"/>
    <col min="487" max="721" width="9.140625" style="290"/>
    <col min="722" max="722" width="4.42578125" style="290" customWidth="1"/>
    <col min="723" max="723" width="1.7109375" style="290" customWidth="1"/>
    <col min="724" max="724" width="0.28515625" style="290" customWidth="1"/>
    <col min="725" max="726" width="0.85546875" style="290" customWidth="1"/>
    <col min="727" max="727" width="18.85546875" style="290" customWidth="1"/>
    <col min="728" max="728" width="6.28515625" style="290" customWidth="1"/>
    <col min="729" max="729" width="0.28515625" style="290" customWidth="1"/>
    <col min="730" max="730" width="9" style="290" customWidth="1"/>
    <col min="731" max="731" width="8.7109375" style="290" customWidth="1"/>
    <col min="732" max="732" width="10.5703125" style="290" customWidth="1"/>
    <col min="733" max="733" width="9.7109375" style="290" customWidth="1"/>
    <col min="734" max="734" width="10.5703125" style="290" customWidth="1"/>
    <col min="735" max="735" width="9.7109375" style="290" customWidth="1"/>
    <col min="736" max="736" width="10.5703125" style="290" customWidth="1"/>
    <col min="737" max="737" width="8.85546875" style="290" customWidth="1"/>
    <col min="738" max="738" width="10.5703125" style="290" customWidth="1"/>
    <col min="739" max="739" width="9.28515625" style="290" customWidth="1"/>
    <col min="740" max="740" width="10.5703125" style="290" customWidth="1"/>
    <col min="741" max="741" width="9.28515625" style="290" customWidth="1"/>
    <col min="742" max="742" width="10.5703125" style="290" customWidth="1"/>
    <col min="743" max="977" width="9.140625" style="290"/>
    <col min="978" max="978" width="4.42578125" style="290" customWidth="1"/>
    <col min="979" max="979" width="1.7109375" style="290" customWidth="1"/>
    <col min="980" max="980" width="0.28515625" style="290" customWidth="1"/>
    <col min="981" max="982" width="0.85546875" style="290" customWidth="1"/>
    <col min="983" max="983" width="18.85546875" style="290" customWidth="1"/>
    <col min="984" max="984" width="6.28515625" style="290" customWidth="1"/>
    <col min="985" max="985" width="0.28515625" style="290" customWidth="1"/>
    <col min="986" max="986" width="9" style="290" customWidth="1"/>
    <col min="987" max="987" width="8.7109375" style="290" customWidth="1"/>
    <col min="988" max="988" width="10.5703125" style="290" customWidth="1"/>
    <col min="989" max="989" width="9.7109375" style="290" customWidth="1"/>
    <col min="990" max="990" width="10.5703125" style="290" customWidth="1"/>
    <col min="991" max="991" width="9.7109375" style="290" customWidth="1"/>
    <col min="992" max="992" width="10.5703125" style="290" customWidth="1"/>
    <col min="993" max="993" width="8.85546875" style="290" customWidth="1"/>
    <col min="994" max="994" width="10.5703125" style="290" customWidth="1"/>
    <col min="995" max="995" width="9.28515625" style="290" customWidth="1"/>
    <col min="996" max="996" width="10.5703125" style="290" customWidth="1"/>
    <col min="997" max="997" width="9.28515625" style="290" customWidth="1"/>
    <col min="998" max="998" width="10.5703125" style="290" customWidth="1"/>
    <col min="999" max="1233" width="9.140625" style="290"/>
    <col min="1234" max="1234" width="4.42578125" style="290" customWidth="1"/>
    <col min="1235" max="1235" width="1.7109375" style="290" customWidth="1"/>
    <col min="1236" max="1236" width="0.28515625" style="290" customWidth="1"/>
    <col min="1237" max="1238" width="0.85546875" style="290" customWidth="1"/>
    <col min="1239" max="1239" width="18.85546875" style="290" customWidth="1"/>
    <col min="1240" max="1240" width="6.28515625" style="290" customWidth="1"/>
    <col min="1241" max="1241" width="0.28515625" style="290" customWidth="1"/>
    <col min="1242" max="1242" width="9" style="290" customWidth="1"/>
    <col min="1243" max="1243" width="8.7109375" style="290" customWidth="1"/>
    <col min="1244" max="1244" width="10.5703125" style="290" customWidth="1"/>
    <col min="1245" max="1245" width="9.7109375" style="290" customWidth="1"/>
    <col min="1246" max="1246" width="10.5703125" style="290" customWidth="1"/>
    <col min="1247" max="1247" width="9.7109375" style="290" customWidth="1"/>
    <col min="1248" max="1248" width="10.5703125" style="290" customWidth="1"/>
    <col min="1249" max="1249" width="8.85546875" style="290" customWidth="1"/>
    <col min="1250" max="1250" width="10.5703125" style="290" customWidth="1"/>
    <col min="1251" max="1251" width="9.28515625" style="290" customWidth="1"/>
    <col min="1252" max="1252" width="10.5703125" style="290" customWidth="1"/>
    <col min="1253" max="1253" width="9.28515625" style="290" customWidth="1"/>
    <col min="1254" max="1254" width="10.5703125" style="290" customWidth="1"/>
    <col min="1255" max="1489" width="9.140625" style="290"/>
    <col min="1490" max="1490" width="4.42578125" style="290" customWidth="1"/>
    <col min="1491" max="1491" width="1.7109375" style="290" customWidth="1"/>
    <col min="1492" max="1492" width="0.28515625" style="290" customWidth="1"/>
    <col min="1493" max="1494" width="0.85546875" style="290" customWidth="1"/>
    <col min="1495" max="1495" width="18.85546875" style="290" customWidth="1"/>
    <col min="1496" max="1496" width="6.28515625" style="290" customWidth="1"/>
    <col min="1497" max="1497" width="0.28515625" style="290" customWidth="1"/>
    <col min="1498" max="1498" width="9" style="290" customWidth="1"/>
    <col min="1499" max="1499" width="8.7109375" style="290" customWidth="1"/>
    <col min="1500" max="1500" width="10.5703125" style="290" customWidth="1"/>
    <col min="1501" max="1501" width="9.7109375" style="290" customWidth="1"/>
    <col min="1502" max="1502" width="10.5703125" style="290" customWidth="1"/>
    <col min="1503" max="1503" width="9.7109375" style="290" customWidth="1"/>
    <col min="1504" max="1504" width="10.5703125" style="290" customWidth="1"/>
    <col min="1505" max="1505" width="8.85546875" style="290" customWidth="1"/>
    <col min="1506" max="1506" width="10.5703125" style="290" customWidth="1"/>
    <col min="1507" max="1507" width="9.28515625" style="290" customWidth="1"/>
    <col min="1508" max="1508" width="10.5703125" style="290" customWidth="1"/>
    <col min="1509" max="1509" width="9.28515625" style="290" customWidth="1"/>
    <col min="1510" max="1510" width="10.5703125" style="290" customWidth="1"/>
    <col min="1511" max="1745" width="9.140625" style="290"/>
    <col min="1746" max="1746" width="4.42578125" style="290" customWidth="1"/>
    <col min="1747" max="1747" width="1.7109375" style="290" customWidth="1"/>
    <col min="1748" max="1748" width="0.28515625" style="290" customWidth="1"/>
    <col min="1749" max="1750" width="0.85546875" style="290" customWidth="1"/>
    <col min="1751" max="1751" width="18.85546875" style="290" customWidth="1"/>
    <col min="1752" max="1752" width="6.28515625" style="290" customWidth="1"/>
    <col min="1753" max="1753" width="0.28515625" style="290" customWidth="1"/>
    <col min="1754" max="1754" width="9" style="290" customWidth="1"/>
    <col min="1755" max="1755" width="8.7109375" style="290" customWidth="1"/>
    <col min="1756" max="1756" width="10.5703125" style="290" customWidth="1"/>
    <col min="1757" max="1757" width="9.7109375" style="290" customWidth="1"/>
    <col min="1758" max="1758" width="10.5703125" style="290" customWidth="1"/>
    <col min="1759" max="1759" width="9.7109375" style="290" customWidth="1"/>
    <col min="1760" max="1760" width="10.5703125" style="290" customWidth="1"/>
    <col min="1761" max="1761" width="8.85546875" style="290" customWidth="1"/>
    <col min="1762" max="1762" width="10.5703125" style="290" customWidth="1"/>
    <col min="1763" max="1763" width="9.28515625" style="290" customWidth="1"/>
    <col min="1764" max="1764" width="10.5703125" style="290" customWidth="1"/>
    <col min="1765" max="1765" width="9.28515625" style="290" customWidth="1"/>
    <col min="1766" max="1766" width="10.5703125" style="290" customWidth="1"/>
    <col min="1767" max="2001" width="9.140625" style="290"/>
    <col min="2002" max="2002" width="4.42578125" style="290" customWidth="1"/>
    <col min="2003" max="2003" width="1.7109375" style="290" customWidth="1"/>
    <col min="2004" max="2004" width="0.28515625" style="290" customWidth="1"/>
    <col min="2005" max="2006" width="0.85546875" style="290" customWidth="1"/>
    <col min="2007" max="2007" width="18.85546875" style="290" customWidth="1"/>
    <col min="2008" max="2008" width="6.28515625" style="290" customWidth="1"/>
    <col min="2009" max="2009" width="0.28515625" style="290" customWidth="1"/>
    <col min="2010" max="2010" width="9" style="290" customWidth="1"/>
    <col min="2011" max="2011" width="8.7109375" style="290" customWidth="1"/>
    <col min="2012" max="2012" width="10.5703125" style="290" customWidth="1"/>
    <col min="2013" max="2013" width="9.7109375" style="290" customWidth="1"/>
    <col min="2014" max="2014" width="10.5703125" style="290" customWidth="1"/>
    <col min="2015" max="2015" width="9.7109375" style="290" customWidth="1"/>
    <col min="2016" max="2016" width="10.5703125" style="290" customWidth="1"/>
    <col min="2017" max="2017" width="8.85546875" style="290" customWidth="1"/>
    <col min="2018" max="2018" width="10.5703125" style="290" customWidth="1"/>
    <col min="2019" max="2019" width="9.28515625" style="290" customWidth="1"/>
    <col min="2020" max="2020" width="10.5703125" style="290" customWidth="1"/>
    <col min="2021" max="2021" width="9.28515625" style="290" customWidth="1"/>
    <col min="2022" max="2022" width="10.5703125" style="290" customWidth="1"/>
    <col min="2023" max="2257" width="9.140625" style="290"/>
    <col min="2258" max="2258" width="4.42578125" style="290" customWidth="1"/>
    <col min="2259" max="2259" width="1.7109375" style="290" customWidth="1"/>
    <col min="2260" max="2260" width="0.28515625" style="290" customWidth="1"/>
    <col min="2261" max="2262" width="0.85546875" style="290" customWidth="1"/>
    <col min="2263" max="2263" width="18.85546875" style="290" customWidth="1"/>
    <col min="2264" max="2264" width="6.28515625" style="290" customWidth="1"/>
    <col min="2265" max="2265" width="0.28515625" style="290" customWidth="1"/>
    <col min="2266" max="2266" width="9" style="290" customWidth="1"/>
    <col min="2267" max="2267" width="8.7109375" style="290" customWidth="1"/>
    <col min="2268" max="2268" width="10.5703125" style="290" customWidth="1"/>
    <col min="2269" max="2269" width="9.7109375" style="290" customWidth="1"/>
    <col min="2270" max="2270" width="10.5703125" style="290" customWidth="1"/>
    <col min="2271" max="2271" width="9.7109375" style="290" customWidth="1"/>
    <col min="2272" max="2272" width="10.5703125" style="290" customWidth="1"/>
    <col min="2273" max="2273" width="8.85546875" style="290" customWidth="1"/>
    <col min="2274" max="2274" width="10.5703125" style="290" customWidth="1"/>
    <col min="2275" max="2275" width="9.28515625" style="290" customWidth="1"/>
    <col min="2276" max="2276" width="10.5703125" style="290" customWidth="1"/>
    <col min="2277" max="2277" width="9.28515625" style="290" customWidth="1"/>
    <col min="2278" max="2278" width="10.5703125" style="290" customWidth="1"/>
    <col min="2279" max="2513" width="9.140625" style="290"/>
    <col min="2514" max="2514" width="4.42578125" style="290" customWidth="1"/>
    <col min="2515" max="2515" width="1.7109375" style="290" customWidth="1"/>
    <col min="2516" max="2516" width="0.28515625" style="290" customWidth="1"/>
    <col min="2517" max="2518" width="0.85546875" style="290" customWidth="1"/>
    <col min="2519" max="2519" width="18.85546875" style="290" customWidth="1"/>
    <col min="2520" max="2520" width="6.28515625" style="290" customWidth="1"/>
    <col min="2521" max="2521" width="0.28515625" style="290" customWidth="1"/>
    <col min="2522" max="2522" width="9" style="290" customWidth="1"/>
    <col min="2523" max="2523" width="8.7109375" style="290" customWidth="1"/>
    <col min="2524" max="2524" width="10.5703125" style="290" customWidth="1"/>
    <col min="2525" max="2525" width="9.7109375" style="290" customWidth="1"/>
    <col min="2526" max="2526" width="10.5703125" style="290" customWidth="1"/>
    <col min="2527" max="2527" width="9.7109375" style="290" customWidth="1"/>
    <col min="2528" max="2528" width="10.5703125" style="290" customWidth="1"/>
    <col min="2529" max="2529" width="8.85546875" style="290" customWidth="1"/>
    <col min="2530" max="2530" width="10.5703125" style="290" customWidth="1"/>
    <col min="2531" max="2531" width="9.28515625" style="290" customWidth="1"/>
    <col min="2532" max="2532" width="10.5703125" style="290" customWidth="1"/>
    <col min="2533" max="2533" width="9.28515625" style="290" customWidth="1"/>
    <col min="2534" max="2534" width="10.5703125" style="290" customWidth="1"/>
    <col min="2535" max="2769" width="9.140625" style="290"/>
    <col min="2770" max="2770" width="4.42578125" style="290" customWidth="1"/>
    <col min="2771" max="2771" width="1.7109375" style="290" customWidth="1"/>
    <col min="2772" max="2772" width="0.28515625" style="290" customWidth="1"/>
    <col min="2773" max="2774" width="0.85546875" style="290" customWidth="1"/>
    <col min="2775" max="2775" width="18.85546875" style="290" customWidth="1"/>
    <col min="2776" max="2776" width="6.28515625" style="290" customWidth="1"/>
    <col min="2777" max="2777" width="0.28515625" style="290" customWidth="1"/>
    <col min="2778" max="2778" width="9" style="290" customWidth="1"/>
    <col min="2779" max="2779" width="8.7109375" style="290" customWidth="1"/>
    <col min="2780" max="2780" width="10.5703125" style="290" customWidth="1"/>
    <col min="2781" max="2781" width="9.7109375" style="290" customWidth="1"/>
    <col min="2782" max="2782" width="10.5703125" style="290" customWidth="1"/>
    <col min="2783" max="2783" width="9.7109375" style="290" customWidth="1"/>
    <col min="2784" max="2784" width="10.5703125" style="290" customWidth="1"/>
    <col min="2785" max="2785" width="8.85546875" style="290" customWidth="1"/>
    <col min="2786" max="2786" width="10.5703125" style="290" customWidth="1"/>
    <col min="2787" max="2787" width="9.28515625" style="290" customWidth="1"/>
    <col min="2788" max="2788" width="10.5703125" style="290" customWidth="1"/>
    <col min="2789" max="2789" width="9.28515625" style="290" customWidth="1"/>
    <col min="2790" max="2790" width="10.5703125" style="290" customWidth="1"/>
    <col min="2791" max="3025" width="9.140625" style="290"/>
    <col min="3026" max="3026" width="4.42578125" style="290" customWidth="1"/>
    <col min="3027" max="3027" width="1.7109375" style="290" customWidth="1"/>
    <col min="3028" max="3028" width="0.28515625" style="290" customWidth="1"/>
    <col min="3029" max="3030" width="0.85546875" style="290" customWidth="1"/>
    <col min="3031" max="3031" width="18.85546875" style="290" customWidth="1"/>
    <col min="3032" max="3032" width="6.28515625" style="290" customWidth="1"/>
    <col min="3033" max="3033" width="0.28515625" style="290" customWidth="1"/>
    <col min="3034" max="3034" width="9" style="290" customWidth="1"/>
    <col min="3035" max="3035" width="8.7109375" style="290" customWidth="1"/>
    <col min="3036" max="3036" width="10.5703125" style="290" customWidth="1"/>
    <col min="3037" max="3037" width="9.7109375" style="290" customWidth="1"/>
    <col min="3038" max="3038" width="10.5703125" style="290" customWidth="1"/>
    <col min="3039" max="3039" width="9.7109375" style="290" customWidth="1"/>
    <col min="3040" max="3040" width="10.5703125" style="290" customWidth="1"/>
    <col min="3041" max="3041" width="8.85546875" style="290" customWidth="1"/>
    <col min="3042" max="3042" width="10.5703125" style="290" customWidth="1"/>
    <col min="3043" max="3043" width="9.28515625" style="290" customWidth="1"/>
    <col min="3044" max="3044" width="10.5703125" style="290" customWidth="1"/>
    <col min="3045" max="3045" width="9.28515625" style="290" customWidth="1"/>
    <col min="3046" max="3046" width="10.5703125" style="290" customWidth="1"/>
    <col min="3047" max="3281" width="9.140625" style="290"/>
    <col min="3282" max="3282" width="4.42578125" style="290" customWidth="1"/>
    <col min="3283" max="3283" width="1.7109375" style="290" customWidth="1"/>
    <col min="3284" max="3284" width="0.28515625" style="290" customWidth="1"/>
    <col min="3285" max="3286" width="0.85546875" style="290" customWidth="1"/>
    <col min="3287" max="3287" width="18.85546875" style="290" customWidth="1"/>
    <col min="3288" max="3288" width="6.28515625" style="290" customWidth="1"/>
    <col min="3289" max="3289" width="0.28515625" style="290" customWidth="1"/>
    <col min="3290" max="3290" width="9" style="290" customWidth="1"/>
    <col min="3291" max="3291" width="8.7109375" style="290" customWidth="1"/>
    <col min="3292" max="3292" width="10.5703125" style="290" customWidth="1"/>
    <col min="3293" max="3293" width="9.7109375" style="290" customWidth="1"/>
    <col min="3294" max="3294" width="10.5703125" style="290" customWidth="1"/>
    <col min="3295" max="3295" width="9.7109375" style="290" customWidth="1"/>
    <col min="3296" max="3296" width="10.5703125" style="290" customWidth="1"/>
    <col min="3297" max="3297" width="8.85546875" style="290" customWidth="1"/>
    <col min="3298" max="3298" width="10.5703125" style="290" customWidth="1"/>
    <col min="3299" max="3299" width="9.28515625" style="290" customWidth="1"/>
    <col min="3300" max="3300" width="10.5703125" style="290" customWidth="1"/>
    <col min="3301" max="3301" width="9.28515625" style="290" customWidth="1"/>
    <col min="3302" max="3302" width="10.5703125" style="290" customWidth="1"/>
    <col min="3303" max="3537" width="9.140625" style="290"/>
    <col min="3538" max="3538" width="4.42578125" style="290" customWidth="1"/>
    <col min="3539" max="3539" width="1.7109375" style="290" customWidth="1"/>
    <col min="3540" max="3540" width="0.28515625" style="290" customWidth="1"/>
    <col min="3541" max="3542" width="0.85546875" style="290" customWidth="1"/>
    <col min="3543" max="3543" width="18.85546875" style="290" customWidth="1"/>
    <col min="3544" max="3544" width="6.28515625" style="290" customWidth="1"/>
    <col min="3545" max="3545" width="0.28515625" style="290" customWidth="1"/>
    <col min="3546" max="3546" width="9" style="290" customWidth="1"/>
    <col min="3547" max="3547" width="8.7109375" style="290" customWidth="1"/>
    <col min="3548" max="3548" width="10.5703125" style="290" customWidth="1"/>
    <col min="3549" max="3549" width="9.7109375" style="290" customWidth="1"/>
    <col min="3550" max="3550" width="10.5703125" style="290" customWidth="1"/>
    <col min="3551" max="3551" width="9.7109375" style="290" customWidth="1"/>
    <col min="3552" max="3552" width="10.5703125" style="290" customWidth="1"/>
    <col min="3553" max="3553" width="8.85546875" style="290" customWidth="1"/>
    <col min="3554" max="3554" width="10.5703125" style="290" customWidth="1"/>
    <col min="3555" max="3555" width="9.28515625" style="290" customWidth="1"/>
    <col min="3556" max="3556" width="10.5703125" style="290" customWidth="1"/>
    <col min="3557" max="3557" width="9.28515625" style="290" customWidth="1"/>
    <col min="3558" max="3558" width="10.5703125" style="290" customWidth="1"/>
    <col min="3559" max="3793" width="9.140625" style="290"/>
    <col min="3794" max="3794" width="4.42578125" style="290" customWidth="1"/>
    <col min="3795" max="3795" width="1.7109375" style="290" customWidth="1"/>
    <col min="3796" max="3796" width="0.28515625" style="290" customWidth="1"/>
    <col min="3797" max="3798" width="0.85546875" style="290" customWidth="1"/>
    <col min="3799" max="3799" width="18.85546875" style="290" customWidth="1"/>
    <col min="3800" max="3800" width="6.28515625" style="290" customWidth="1"/>
    <col min="3801" max="3801" width="0.28515625" style="290" customWidth="1"/>
    <col min="3802" max="3802" width="9" style="290" customWidth="1"/>
    <col min="3803" max="3803" width="8.7109375" style="290" customWidth="1"/>
    <col min="3804" max="3804" width="10.5703125" style="290" customWidth="1"/>
    <col min="3805" max="3805" width="9.7109375" style="290" customWidth="1"/>
    <col min="3806" max="3806" width="10.5703125" style="290" customWidth="1"/>
    <col min="3807" max="3807" width="9.7109375" style="290" customWidth="1"/>
    <col min="3808" max="3808" width="10.5703125" style="290" customWidth="1"/>
    <col min="3809" max="3809" width="8.85546875" style="290" customWidth="1"/>
    <col min="3810" max="3810" width="10.5703125" style="290" customWidth="1"/>
    <col min="3811" max="3811" width="9.28515625" style="290" customWidth="1"/>
    <col min="3812" max="3812" width="10.5703125" style="290" customWidth="1"/>
    <col min="3813" max="3813" width="9.28515625" style="290" customWidth="1"/>
    <col min="3814" max="3814" width="10.5703125" style="290" customWidth="1"/>
    <col min="3815" max="4049" width="9.140625" style="290"/>
    <col min="4050" max="4050" width="4.42578125" style="290" customWidth="1"/>
    <col min="4051" max="4051" width="1.7109375" style="290" customWidth="1"/>
    <col min="4052" max="4052" width="0.28515625" style="290" customWidth="1"/>
    <col min="4053" max="4054" width="0.85546875" style="290" customWidth="1"/>
    <col min="4055" max="4055" width="18.85546875" style="290" customWidth="1"/>
    <col min="4056" max="4056" width="6.28515625" style="290" customWidth="1"/>
    <col min="4057" max="4057" width="0.28515625" style="290" customWidth="1"/>
    <col min="4058" max="4058" width="9" style="290" customWidth="1"/>
    <col min="4059" max="4059" width="8.7109375" style="290" customWidth="1"/>
    <col min="4060" max="4060" width="10.5703125" style="290" customWidth="1"/>
    <col min="4061" max="4061" width="9.7109375" style="290" customWidth="1"/>
    <col min="4062" max="4062" width="10.5703125" style="290" customWidth="1"/>
    <col min="4063" max="4063" width="9.7109375" style="290" customWidth="1"/>
    <col min="4064" max="4064" width="10.5703125" style="290" customWidth="1"/>
    <col min="4065" max="4065" width="8.85546875" style="290" customWidth="1"/>
    <col min="4066" max="4066" width="10.5703125" style="290" customWidth="1"/>
    <col min="4067" max="4067" width="9.28515625" style="290" customWidth="1"/>
    <col min="4068" max="4068" width="10.5703125" style="290" customWidth="1"/>
    <col min="4069" max="4069" width="9.28515625" style="290" customWidth="1"/>
    <col min="4070" max="4070" width="10.5703125" style="290" customWidth="1"/>
    <col min="4071" max="4305" width="9.140625" style="290"/>
    <col min="4306" max="4306" width="4.42578125" style="290" customWidth="1"/>
    <col min="4307" max="4307" width="1.7109375" style="290" customWidth="1"/>
    <col min="4308" max="4308" width="0.28515625" style="290" customWidth="1"/>
    <col min="4309" max="4310" width="0.85546875" style="290" customWidth="1"/>
    <col min="4311" max="4311" width="18.85546875" style="290" customWidth="1"/>
    <col min="4312" max="4312" width="6.28515625" style="290" customWidth="1"/>
    <col min="4313" max="4313" width="0.28515625" style="290" customWidth="1"/>
    <col min="4314" max="4314" width="9" style="290" customWidth="1"/>
    <col min="4315" max="4315" width="8.7109375" style="290" customWidth="1"/>
    <col min="4316" max="4316" width="10.5703125" style="290" customWidth="1"/>
    <col min="4317" max="4317" width="9.7109375" style="290" customWidth="1"/>
    <col min="4318" max="4318" width="10.5703125" style="290" customWidth="1"/>
    <col min="4319" max="4319" width="9.7109375" style="290" customWidth="1"/>
    <col min="4320" max="4320" width="10.5703125" style="290" customWidth="1"/>
    <col min="4321" max="4321" width="8.85546875" style="290" customWidth="1"/>
    <col min="4322" max="4322" width="10.5703125" style="290" customWidth="1"/>
    <col min="4323" max="4323" width="9.28515625" style="290" customWidth="1"/>
    <col min="4324" max="4324" width="10.5703125" style="290" customWidth="1"/>
    <col min="4325" max="4325" width="9.28515625" style="290" customWidth="1"/>
    <col min="4326" max="4326" width="10.5703125" style="290" customWidth="1"/>
    <col min="4327" max="4561" width="9.140625" style="290"/>
    <col min="4562" max="4562" width="4.42578125" style="290" customWidth="1"/>
    <col min="4563" max="4563" width="1.7109375" style="290" customWidth="1"/>
    <col min="4564" max="4564" width="0.28515625" style="290" customWidth="1"/>
    <col min="4565" max="4566" width="0.85546875" style="290" customWidth="1"/>
    <col min="4567" max="4567" width="18.85546875" style="290" customWidth="1"/>
    <col min="4568" max="4568" width="6.28515625" style="290" customWidth="1"/>
    <col min="4569" max="4569" width="0.28515625" style="290" customWidth="1"/>
    <col min="4570" max="4570" width="9" style="290" customWidth="1"/>
    <col min="4571" max="4571" width="8.7109375" style="290" customWidth="1"/>
    <col min="4572" max="4572" width="10.5703125" style="290" customWidth="1"/>
    <col min="4573" max="4573" width="9.7109375" style="290" customWidth="1"/>
    <col min="4574" max="4574" width="10.5703125" style="290" customWidth="1"/>
    <col min="4575" max="4575" width="9.7109375" style="290" customWidth="1"/>
    <col min="4576" max="4576" width="10.5703125" style="290" customWidth="1"/>
    <col min="4577" max="4577" width="8.85546875" style="290" customWidth="1"/>
    <col min="4578" max="4578" width="10.5703125" style="290" customWidth="1"/>
    <col min="4579" max="4579" width="9.28515625" style="290" customWidth="1"/>
    <col min="4580" max="4580" width="10.5703125" style="290" customWidth="1"/>
    <col min="4581" max="4581" width="9.28515625" style="290" customWidth="1"/>
    <col min="4582" max="4582" width="10.5703125" style="290" customWidth="1"/>
    <col min="4583" max="4817" width="9.140625" style="290"/>
    <col min="4818" max="4818" width="4.42578125" style="290" customWidth="1"/>
    <col min="4819" max="4819" width="1.7109375" style="290" customWidth="1"/>
    <col min="4820" max="4820" width="0.28515625" style="290" customWidth="1"/>
    <col min="4821" max="4822" width="0.85546875" style="290" customWidth="1"/>
    <col min="4823" max="4823" width="18.85546875" style="290" customWidth="1"/>
    <col min="4824" max="4824" width="6.28515625" style="290" customWidth="1"/>
    <col min="4825" max="4825" width="0.28515625" style="290" customWidth="1"/>
    <col min="4826" max="4826" width="9" style="290" customWidth="1"/>
    <col min="4827" max="4827" width="8.7109375" style="290" customWidth="1"/>
    <col min="4828" max="4828" width="10.5703125" style="290" customWidth="1"/>
    <col min="4829" max="4829" width="9.7109375" style="290" customWidth="1"/>
    <col min="4830" max="4830" width="10.5703125" style="290" customWidth="1"/>
    <col min="4831" max="4831" width="9.7109375" style="290" customWidth="1"/>
    <col min="4832" max="4832" width="10.5703125" style="290" customWidth="1"/>
    <col min="4833" max="4833" width="8.85546875" style="290" customWidth="1"/>
    <col min="4834" max="4834" width="10.5703125" style="290" customWidth="1"/>
    <col min="4835" max="4835" width="9.28515625" style="290" customWidth="1"/>
    <col min="4836" max="4836" width="10.5703125" style="290" customWidth="1"/>
    <col min="4837" max="4837" width="9.28515625" style="290" customWidth="1"/>
    <col min="4838" max="4838" width="10.5703125" style="290" customWidth="1"/>
    <col min="4839" max="5073" width="9.140625" style="290"/>
    <col min="5074" max="5074" width="4.42578125" style="290" customWidth="1"/>
    <col min="5075" max="5075" width="1.7109375" style="290" customWidth="1"/>
    <col min="5076" max="5076" width="0.28515625" style="290" customWidth="1"/>
    <col min="5077" max="5078" width="0.85546875" style="290" customWidth="1"/>
    <col min="5079" max="5079" width="18.85546875" style="290" customWidth="1"/>
    <col min="5080" max="5080" width="6.28515625" style="290" customWidth="1"/>
    <col min="5081" max="5081" width="0.28515625" style="290" customWidth="1"/>
    <col min="5082" max="5082" width="9" style="290" customWidth="1"/>
    <col min="5083" max="5083" width="8.7109375" style="290" customWidth="1"/>
    <col min="5084" max="5084" width="10.5703125" style="290" customWidth="1"/>
    <col min="5085" max="5085" width="9.7109375" style="290" customWidth="1"/>
    <col min="5086" max="5086" width="10.5703125" style="290" customWidth="1"/>
    <col min="5087" max="5087" width="9.7109375" style="290" customWidth="1"/>
    <col min="5088" max="5088" width="10.5703125" style="290" customWidth="1"/>
    <col min="5089" max="5089" width="8.85546875" style="290" customWidth="1"/>
    <col min="5090" max="5090" width="10.5703125" style="290" customWidth="1"/>
    <col min="5091" max="5091" width="9.28515625" style="290" customWidth="1"/>
    <col min="5092" max="5092" width="10.5703125" style="290" customWidth="1"/>
    <col min="5093" max="5093" width="9.28515625" style="290" customWidth="1"/>
    <col min="5094" max="5094" width="10.5703125" style="290" customWidth="1"/>
    <col min="5095" max="5329" width="9.140625" style="290"/>
    <col min="5330" max="5330" width="4.42578125" style="290" customWidth="1"/>
    <col min="5331" max="5331" width="1.7109375" style="290" customWidth="1"/>
    <col min="5332" max="5332" width="0.28515625" style="290" customWidth="1"/>
    <col min="5333" max="5334" width="0.85546875" style="290" customWidth="1"/>
    <col min="5335" max="5335" width="18.85546875" style="290" customWidth="1"/>
    <col min="5336" max="5336" width="6.28515625" style="290" customWidth="1"/>
    <col min="5337" max="5337" width="0.28515625" style="290" customWidth="1"/>
    <col min="5338" max="5338" width="9" style="290" customWidth="1"/>
    <col min="5339" max="5339" width="8.7109375" style="290" customWidth="1"/>
    <col min="5340" max="5340" width="10.5703125" style="290" customWidth="1"/>
    <col min="5341" max="5341" width="9.7109375" style="290" customWidth="1"/>
    <col min="5342" max="5342" width="10.5703125" style="290" customWidth="1"/>
    <col min="5343" max="5343" width="9.7109375" style="290" customWidth="1"/>
    <col min="5344" max="5344" width="10.5703125" style="290" customWidth="1"/>
    <col min="5345" max="5345" width="8.85546875" style="290" customWidth="1"/>
    <col min="5346" max="5346" width="10.5703125" style="290" customWidth="1"/>
    <col min="5347" max="5347" width="9.28515625" style="290" customWidth="1"/>
    <col min="5348" max="5348" width="10.5703125" style="290" customWidth="1"/>
    <col min="5349" max="5349" width="9.28515625" style="290" customWidth="1"/>
    <col min="5350" max="5350" width="10.5703125" style="290" customWidth="1"/>
    <col min="5351" max="5585" width="9.140625" style="290"/>
    <col min="5586" max="5586" width="4.42578125" style="290" customWidth="1"/>
    <col min="5587" max="5587" width="1.7109375" style="290" customWidth="1"/>
    <col min="5588" max="5588" width="0.28515625" style="290" customWidth="1"/>
    <col min="5589" max="5590" width="0.85546875" style="290" customWidth="1"/>
    <col min="5591" max="5591" width="18.85546875" style="290" customWidth="1"/>
    <col min="5592" max="5592" width="6.28515625" style="290" customWidth="1"/>
    <col min="5593" max="5593" width="0.28515625" style="290" customWidth="1"/>
    <col min="5594" max="5594" width="9" style="290" customWidth="1"/>
    <col min="5595" max="5595" width="8.7109375" style="290" customWidth="1"/>
    <col min="5596" max="5596" width="10.5703125" style="290" customWidth="1"/>
    <col min="5597" max="5597" width="9.7109375" style="290" customWidth="1"/>
    <col min="5598" max="5598" width="10.5703125" style="290" customWidth="1"/>
    <col min="5599" max="5599" width="9.7109375" style="290" customWidth="1"/>
    <col min="5600" max="5600" width="10.5703125" style="290" customWidth="1"/>
    <col min="5601" max="5601" width="8.85546875" style="290" customWidth="1"/>
    <col min="5602" max="5602" width="10.5703125" style="290" customWidth="1"/>
    <col min="5603" max="5603" width="9.28515625" style="290" customWidth="1"/>
    <col min="5604" max="5604" width="10.5703125" style="290" customWidth="1"/>
    <col min="5605" max="5605" width="9.28515625" style="290" customWidth="1"/>
    <col min="5606" max="5606" width="10.5703125" style="290" customWidth="1"/>
    <col min="5607" max="5841" width="9.140625" style="290"/>
    <col min="5842" max="5842" width="4.42578125" style="290" customWidth="1"/>
    <col min="5843" max="5843" width="1.7109375" style="290" customWidth="1"/>
    <col min="5844" max="5844" width="0.28515625" style="290" customWidth="1"/>
    <col min="5845" max="5846" width="0.85546875" style="290" customWidth="1"/>
    <col min="5847" max="5847" width="18.85546875" style="290" customWidth="1"/>
    <col min="5848" max="5848" width="6.28515625" style="290" customWidth="1"/>
    <col min="5849" max="5849" width="0.28515625" style="290" customWidth="1"/>
    <col min="5850" max="5850" width="9" style="290" customWidth="1"/>
    <col min="5851" max="5851" width="8.7109375" style="290" customWidth="1"/>
    <col min="5852" max="5852" width="10.5703125" style="290" customWidth="1"/>
    <col min="5853" max="5853" width="9.7109375" style="290" customWidth="1"/>
    <col min="5854" max="5854" width="10.5703125" style="290" customWidth="1"/>
    <col min="5855" max="5855" width="9.7109375" style="290" customWidth="1"/>
    <col min="5856" max="5856" width="10.5703125" style="290" customWidth="1"/>
    <col min="5857" max="5857" width="8.85546875" style="290" customWidth="1"/>
    <col min="5858" max="5858" width="10.5703125" style="290" customWidth="1"/>
    <col min="5859" max="5859" width="9.28515625" style="290" customWidth="1"/>
    <col min="5860" max="5860" width="10.5703125" style="290" customWidth="1"/>
    <col min="5861" max="5861" width="9.28515625" style="290" customWidth="1"/>
    <col min="5862" max="5862" width="10.5703125" style="290" customWidth="1"/>
    <col min="5863" max="6097" width="9.140625" style="290"/>
    <col min="6098" max="6098" width="4.42578125" style="290" customWidth="1"/>
    <col min="6099" max="6099" width="1.7109375" style="290" customWidth="1"/>
    <col min="6100" max="6100" width="0.28515625" style="290" customWidth="1"/>
    <col min="6101" max="6102" width="0.85546875" style="290" customWidth="1"/>
    <col min="6103" max="6103" width="18.85546875" style="290" customWidth="1"/>
    <col min="6104" max="6104" width="6.28515625" style="290" customWidth="1"/>
    <col min="6105" max="6105" width="0.28515625" style="290" customWidth="1"/>
    <col min="6106" max="6106" width="9" style="290" customWidth="1"/>
    <col min="6107" max="6107" width="8.7109375" style="290" customWidth="1"/>
    <col min="6108" max="6108" width="10.5703125" style="290" customWidth="1"/>
    <col min="6109" max="6109" width="9.7109375" style="290" customWidth="1"/>
    <col min="6110" max="6110" width="10.5703125" style="290" customWidth="1"/>
    <col min="6111" max="6111" width="9.7109375" style="290" customWidth="1"/>
    <col min="6112" max="6112" width="10.5703125" style="290" customWidth="1"/>
    <col min="6113" max="6113" width="8.85546875" style="290" customWidth="1"/>
    <col min="6114" max="6114" width="10.5703125" style="290" customWidth="1"/>
    <col min="6115" max="6115" width="9.28515625" style="290" customWidth="1"/>
    <col min="6116" max="6116" width="10.5703125" style="290" customWidth="1"/>
    <col min="6117" max="6117" width="9.28515625" style="290" customWidth="1"/>
    <col min="6118" max="6118" width="10.5703125" style="290" customWidth="1"/>
    <col min="6119" max="6353" width="9.140625" style="290"/>
    <col min="6354" max="6354" width="4.42578125" style="290" customWidth="1"/>
    <col min="6355" max="6355" width="1.7109375" style="290" customWidth="1"/>
    <col min="6356" max="6356" width="0.28515625" style="290" customWidth="1"/>
    <col min="6357" max="6358" width="0.85546875" style="290" customWidth="1"/>
    <col min="6359" max="6359" width="18.85546875" style="290" customWidth="1"/>
    <col min="6360" max="6360" width="6.28515625" style="290" customWidth="1"/>
    <col min="6361" max="6361" width="0.28515625" style="290" customWidth="1"/>
    <col min="6362" max="6362" width="9" style="290" customWidth="1"/>
    <col min="6363" max="6363" width="8.7109375" style="290" customWidth="1"/>
    <col min="6364" max="6364" width="10.5703125" style="290" customWidth="1"/>
    <col min="6365" max="6365" width="9.7109375" style="290" customWidth="1"/>
    <col min="6366" max="6366" width="10.5703125" style="290" customWidth="1"/>
    <col min="6367" max="6367" width="9.7109375" style="290" customWidth="1"/>
    <col min="6368" max="6368" width="10.5703125" style="290" customWidth="1"/>
    <col min="6369" max="6369" width="8.85546875" style="290" customWidth="1"/>
    <col min="6370" max="6370" width="10.5703125" style="290" customWidth="1"/>
    <col min="6371" max="6371" width="9.28515625" style="290" customWidth="1"/>
    <col min="6372" max="6372" width="10.5703125" style="290" customWidth="1"/>
    <col min="6373" max="6373" width="9.28515625" style="290" customWidth="1"/>
    <col min="6374" max="6374" width="10.5703125" style="290" customWidth="1"/>
    <col min="6375" max="6609" width="9.140625" style="290"/>
    <col min="6610" max="6610" width="4.42578125" style="290" customWidth="1"/>
    <col min="6611" max="6611" width="1.7109375" style="290" customWidth="1"/>
    <col min="6612" max="6612" width="0.28515625" style="290" customWidth="1"/>
    <col min="6613" max="6614" width="0.85546875" style="290" customWidth="1"/>
    <col min="6615" max="6615" width="18.85546875" style="290" customWidth="1"/>
    <col min="6616" max="6616" width="6.28515625" style="290" customWidth="1"/>
    <col min="6617" max="6617" width="0.28515625" style="290" customWidth="1"/>
    <col min="6618" max="6618" width="9" style="290" customWidth="1"/>
    <col min="6619" max="6619" width="8.7109375" style="290" customWidth="1"/>
    <col min="6620" max="6620" width="10.5703125" style="290" customWidth="1"/>
    <col min="6621" max="6621" width="9.7109375" style="290" customWidth="1"/>
    <col min="6622" max="6622" width="10.5703125" style="290" customWidth="1"/>
    <col min="6623" max="6623" width="9.7109375" style="290" customWidth="1"/>
    <col min="6624" max="6624" width="10.5703125" style="290" customWidth="1"/>
    <col min="6625" max="6625" width="8.85546875" style="290" customWidth="1"/>
    <col min="6626" max="6626" width="10.5703125" style="290" customWidth="1"/>
    <col min="6627" max="6627" width="9.28515625" style="290" customWidth="1"/>
    <col min="6628" max="6628" width="10.5703125" style="290" customWidth="1"/>
    <col min="6629" max="6629" width="9.28515625" style="290" customWidth="1"/>
    <col min="6630" max="6630" width="10.5703125" style="290" customWidth="1"/>
    <col min="6631" max="6865" width="9.140625" style="290"/>
    <col min="6866" max="6866" width="4.42578125" style="290" customWidth="1"/>
    <col min="6867" max="6867" width="1.7109375" style="290" customWidth="1"/>
    <col min="6868" max="6868" width="0.28515625" style="290" customWidth="1"/>
    <col min="6869" max="6870" width="0.85546875" style="290" customWidth="1"/>
    <col min="6871" max="6871" width="18.85546875" style="290" customWidth="1"/>
    <col min="6872" max="6872" width="6.28515625" style="290" customWidth="1"/>
    <col min="6873" max="6873" width="0.28515625" style="290" customWidth="1"/>
    <col min="6874" max="6874" width="9" style="290" customWidth="1"/>
    <col min="6875" max="6875" width="8.7109375" style="290" customWidth="1"/>
    <col min="6876" max="6876" width="10.5703125" style="290" customWidth="1"/>
    <col min="6877" max="6877" width="9.7109375" style="290" customWidth="1"/>
    <col min="6878" max="6878" width="10.5703125" style="290" customWidth="1"/>
    <col min="6879" max="6879" width="9.7109375" style="290" customWidth="1"/>
    <col min="6880" max="6880" width="10.5703125" style="290" customWidth="1"/>
    <col min="6881" max="6881" width="8.85546875" style="290" customWidth="1"/>
    <col min="6882" max="6882" width="10.5703125" style="290" customWidth="1"/>
    <col min="6883" max="6883" width="9.28515625" style="290" customWidth="1"/>
    <col min="6884" max="6884" width="10.5703125" style="290" customWidth="1"/>
    <col min="6885" max="6885" width="9.28515625" style="290" customWidth="1"/>
    <col min="6886" max="6886" width="10.5703125" style="290" customWidth="1"/>
    <col min="6887" max="7121" width="9.140625" style="290"/>
    <col min="7122" max="7122" width="4.42578125" style="290" customWidth="1"/>
    <col min="7123" max="7123" width="1.7109375" style="290" customWidth="1"/>
    <col min="7124" max="7124" width="0.28515625" style="290" customWidth="1"/>
    <col min="7125" max="7126" width="0.85546875" style="290" customWidth="1"/>
    <col min="7127" max="7127" width="18.85546875" style="290" customWidth="1"/>
    <col min="7128" max="7128" width="6.28515625" style="290" customWidth="1"/>
    <col min="7129" max="7129" width="0.28515625" style="290" customWidth="1"/>
    <col min="7130" max="7130" width="9" style="290" customWidth="1"/>
    <col min="7131" max="7131" width="8.7109375" style="290" customWidth="1"/>
    <col min="7132" max="7132" width="10.5703125" style="290" customWidth="1"/>
    <col min="7133" max="7133" width="9.7109375" style="290" customWidth="1"/>
    <col min="7134" max="7134" width="10.5703125" style="290" customWidth="1"/>
    <col min="7135" max="7135" width="9.7109375" style="290" customWidth="1"/>
    <col min="7136" max="7136" width="10.5703125" style="290" customWidth="1"/>
    <col min="7137" max="7137" width="8.85546875" style="290" customWidth="1"/>
    <col min="7138" max="7138" width="10.5703125" style="290" customWidth="1"/>
    <col min="7139" max="7139" width="9.28515625" style="290" customWidth="1"/>
    <col min="7140" max="7140" width="10.5703125" style="290" customWidth="1"/>
    <col min="7141" max="7141" width="9.28515625" style="290" customWidth="1"/>
    <col min="7142" max="7142" width="10.5703125" style="290" customWidth="1"/>
    <col min="7143" max="7377" width="9.140625" style="290"/>
    <col min="7378" max="7378" width="4.42578125" style="290" customWidth="1"/>
    <col min="7379" max="7379" width="1.7109375" style="290" customWidth="1"/>
    <col min="7380" max="7380" width="0.28515625" style="290" customWidth="1"/>
    <col min="7381" max="7382" width="0.85546875" style="290" customWidth="1"/>
    <col min="7383" max="7383" width="18.85546875" style="290" customWidth="1"/>
    <col min="7384" max="7384" width="6.28515625" style="290" customWidth="1"/>
    <col min="7385" max="7385" width="0.28515625" style="290" customWidth="1"/>
    <col min="7386" max="7386" width="9" style="290" customWidth="1"/>
    <col min="7387" max="7387" width="8.7109375" style="290" customWidth="1"/>
    <col min="7388" max="7388" width="10.5703125" style="290" customWidth="1"/>
    <col min="7389" max="7389" width="9.7109375" style="290" customWidth="1"/>
    <col min="7390" max="7390" width="10.5703125" style="290" customWidth="1"/>
    <col min="7391" max="7391" width="9.7109375" style="290" customWidth="1"/>
    <col min="7392" max="7392" width="10.5703125" style="290" customWidth="1"/>
    <col min="7393" max="7393" width="8.85546875" style="290" customWidth="1"/>
    <col min="7394" max="7394" width="10.5703125" style="290" customWidth="1"/>
    <col min="7395" max="7395" width="9.28515625" style="290" customWidth="1"/>
    <col min="7396" max="7396" width="10.5703125" style="290" customWidth="1"/>
    <col min="7397" max="7397" width="9.28515625" style="290" customWidth="1"/>
    <col min="7398" max="7398" width="10.5703125" style="290" customWidth="1"/>
    <col min="7399" max="7633" width="9.140625" style="290"/>
    <col min="7634" max="7634" width="4.42578125" style="290" customWidth="1"/>
    <col min="7635" max="7635" width="1.7109375" style="290" customWidth="1"/>
    <col min="7636" max="7636" width="0.28515625" style="290" customWidth="1"/>
    <col min="7637" max="7638" width="0.85546875" style="290" customWidth="1"/>
    <col min="7639" max="7639" width="18.85546875" style="290" customWidth="1"/>
    <col min="7640" max="7640" width="6.28515625" style="290" customWidth="1"/>
    <col min="7641" max="7641" width="0.28515625" style="290" customWidth="1"/>
    <col min="7642" max="7642" width="9" style="290" customWidth="1"/>
    <col min="7643" max="7643" width="8.7109375" style="290" customWidth="1"/>
    <col min="7644" max="7644" width="10.5703125" style="290" customWidth="1"/>
    <col min="7645" max="7645" width="9.7109375" style="290" customWidth="1"/>
    <col min="7646" max="7646" width="10.5703125" style="290" customWidth="1"/>
    <col min="7647" max="7647" width="9.7109375" style="290" customWidth="1"/>
    <col min="7648" max="7648" width="10.5703125" style="290" customWidth="1"/>
    <col min="7649" max="7649" width="8.85546875" style="290" customWidth="1"/>
    <col min="7650" max="7650" width="10.5703125" style="290" customWidth="1"/>
    <col min="7651" max="7651" width="9.28515625" style="290" customWidth="1"/>
    <col min="7652" max="7652" width="10.5703125" style="290" customWidth="1"/>
    <col min="7653" max="7653" width="9.28515625" style="290" customWidth="1"/>
    <col min="7654" max="7654" width="10.5703125" style="290" customWidth="1"/>
    <col min="7655" max="7889" width="9.140625" style="290"/>
    <col min="7890" max="7890" width="4.42578125" style="290" customWidth="1"/>
    <col min="7891" max="7891" width="1.7109375" style="290" customWidth="1"/>
    <col min="7892" max="7892" width="0.28515625" style="290" customWidth="1"/>
    <col min="7893" max="7894" width="0.85546875" style="290" customWidth="1"/>
    <col min="7895" max="7895" width="18.85546875" style="290" customWidth="1"/>
    <col min="7896" max="7896" width="6.28515625" style="290" customWidth="1"/>
    <col min="7897" max="7897" width="0.28515625" style="290" customWidth="1"/>
    <col min="7898" max="7898" width="9" style="290" customWidth="1"/>
    <col min="7899" max="7899" width="8.7109375" style="290" customWidth="1"/>
    <col min="7900" max="7900" width="10.5703125" style="290" customWidth="1"/>
    <col min="7901" max="7901" width="9.7109375" style="290" customWidth="1"/>
    <col min="7902" max="7902" width="10.5703125" style="290" customWidth="1"/>
    <col min="7903" max="7903" width="9.7109375" style="290" customWidth="1"/>
    <col min="7904" max="7904" width="10.5703125" style="290" customWidth="1"/>
    <col min="7905" max="7905" width="8.85546875" style="290" customWidth="1"/>
    <col min="7906" max="7906" width="10.5703125" style="290" customWidth="1"/>
    <col min="7907" max="7907" width="9.28515625" style="290" customWidth="1"/>
    <col min="7908" max="7908" width="10.5703125" style="290" customWidth="1"/>
    <col min="7909" max="7909" width="9.28515625" style="290" customWidth="1"/>
    <col min="7910" max="7910" width="10.5703125" style="290" customWidth="1"/>
    <col min="7911" max="8145" width="9.140625" style="290"/>
    <col min="8146" max="8146" width="4.42578125" style="290" customWidth="1"/>
    <col min="8147" max="8147" width="1.7109375" style="290" customWidth="1"/>
    <col min="8148" max="8148" width="0.28515625" style="290" customWidth="1"/>
    <col min="8149" max="8150" width="0.85546875" style="290" customWidth="1"/>
    <col min="8151" max="8151" width="18.85546875" style="290" customWidth="1"/>
    <col min="8152" max="8152" width="6.28515625" style="290" customWidth="1"/>
    <col min="8153" max="8153" width="0.28515625" style="290" customWidth="1"/>
    <col min="8154" max="8154" width="9" style="290" customWidth="1"/>
    <col min="8155" max="8155" width="8.7109375" style="290" customWidth="1"/>
    <col min="8156" max="8156" width="10.5703125" style="290" customWidth="1"/>
    <col min="8157" max="8157" width="9.7109375" style="290" customWidth="1"/>
    <col min="8158" max="8158" width="10.5703125" style="290" customWidth="1"/>
    <col min="8159" max="8159" width="9.7109375" style="290" customWidth="1"/>
    <col min="8160" max="8160" width="10.5703125" style="290" customWidth="1"/>
    <col min="8161" max="8161" width="8.85546875" style="290" customWidth="1"/>
    <col min="8162" max="8162" width="10.5703125" style="290" customWidth="1"/>
    <col min="8163" max="8163" width="9.28515625" style="290" customWidth="1"/>
    <col min="8164" max="8164" width="10.5703125" style="290" customWidth="1"/>
    <col min="8165" max="8165" width="9.28515625" style="290" customWidth="1"/>
    <col min="8166" max="8166" width="10.5703125" style="290" customWidth="1"/>
    <col min="8167" max="8401" width="9.140625" style="290"/>
    <col min="8402" max="8402" width="4.42578125" style="290" customWidth="1"/>
    <col min="8403" max="8403" width="1.7109375" style="290" customWidth="1"/>
    <col min="8404" max="8404" width="0.28515625" style="290" customWidth="1"/>
    <col min="8405" max="8406" width="0.85546875" style="290" customWidth="1"/>
    <col min="8407" max="8407" width="18.85546875" style="290" customWidth="1"/>
    <col min="8408" max="8408" width="6.28515625" style="290" customWidth="1"/>
    <col min="8409" max="8409" width="0.28515625" style="290" customWidth="1"/>
    <col min="8410" max="8410" width="9" style="290" customWidth="1"/>
    <col min="8411" max="8411" width="8.7109375" style="290" customWidth="1"/>
    <col min="8412" max="8412" width="10.5703125" style="290" customWidth="1"/>
    <col min="8413" max="8413" width="9.7109375" style="290" customWidth="1"/>
    <col min="8414" max="8414" width="10.5703125" style="290" customWidth="1"/>
    <col min="8415" max="8415" width="9.7109375" style="290" customWidth="1"/>
    <col min="8416" max="8416" width="10.5703125" style="290" customWidth="1"/>
    <col min="8417" max="8417" width="8.85546875" style="290" customWidth="1"/>
    <col min="8418" max="8418" width="10.5703125" style="290" customWidth="1"/>
    <col min="8419" max="8419" width="9.28515625" style="290" customWidth="1"/>
    <col min="8420" max="8420" width="10.5703125" style="290" customWidth="1"/>
    <col min="8421" max="8421" width="9.28515625" style="290" customWidth="1"/>
    <col min="8422" max="8422" width="10.5703125" style="290" customWidth="1"/>
    <col min="8423" max="8657" width="9.140625" style="290"/>
    <col min="8658" max="8658" width="4.42578125" style="290" customWidth="1"/>
    <col min="8659" max="8659" width="1.7109375" style="290" customWidth="1"/>
    <col min="8660" max="8660" width="0.28515625" style="290" customWidth="1"/>
    <col min="8661" max="8662" width="0.85546875" style="290" customWidth="1"/>
    <col min="8663" max="8663" width="18.85546875" style="290" customWidth="1"/>
    <col min="8664" max="8664" width="6.28515625" style="290" customWidth="1"/>
    <col min="8665" max="8665" width="0.28515625" style="290" customWidth="1"/>
    <col min="8666" max="8666" width="9" style="290" customWidth="1"/>
    <col min="8667" max="8667" width="8.7109375" style="290" customWidth="1"/>
    <col min="8668" max="8668" width="10.5703125" style="290" customWidth="1"/>
    <col min="8669" max="8669" width="9.7109375" style="290" customWidth="1"/>
    <col min="8670" max="8670" width="10.5703125" style="290" customWidth="1"/>
    <col min="8671" max="8671" width="9.7109375" style="290" customWidth="1"/>
    <col min="8672" max="8672" width="10.5703125" style="290" customWidth="1"/>
    <col min="8673" max="8673" width="8.85546875" style="290" customWidth="1"/>
    <col min="8674" max="8674" width="10.5703125" style="290" customWidth="1"/>
    <col min="8675" max="8675" width="9.28515625" style="290" customWidth="1"/>
    <col min="8676" max="8676" width="10.5703125" style="290" customWidth="1"/>
    <col min="8677" max="8677" width="9.28515625" style="290" customWidth="1"/>
    <col min="8678" max="8678" width="10.5703125" style="290" customWidth="1"/>
    <col min="8679" max="8913" width="9.140625" style="290"/>
    <col min="8914" max="8914" width="4.42578125" style="290" customWidth="1"/>
    <col min="8915" max="8915" width="1.7109375" style="290" customWidth="1"/>
    <col min="8916" max="8916" width="0.28515625" style="290" customWidth="1"/>
    <col min="8917" max="8918" width="0.85546875" style="290" customWidth="1"/>
    <col min="8919" max="8919" width="18.85546875" style="290" customWidth="1"/>
    <col min="8920" max="8920" width="6.28515625" style="290" customWidth="1"/>
    <col min="8921" max="8921" width="0.28515625" style="290" customWidth="1"/>
    <col min="8922" max="8922" width="9" style="290" customWidth="1"/>
    <col min="8923" max="8923" width="8.7109375" style="290" customWidth="1"/>
    <col min="8924" max="8924" width="10.5703125" style="290" customWidth="1"/>
    <col min="8925" max="8925" width="9.7109375" style="290" customWidth="1"/>
    <col min="8926" max="8926" width="10.5703125" style="290" customWidth="1"/>
    <col min="8927" max="8927" width="9.7109375" style="290" customWidth="1"/>
    <col min="8928" max="8928" width="10.5703125" style="290" customWidth="1"/>
    <col min="8929" max="8929" width="8.85546875" style="290" customWidth="1"/>
    <col min="8930" max="8930" width="10.5703125" style="290" customWidth="1"/>
    <col min="8931" max="8931" width="9.28515625" style="290" customWidth="1"/>
    <col min="8932" max="8932" width="10.5703125" style="290" customWidth="1"/>
    <col min="8933" max="8933" width="9.28515625" style="290" customWidth="1"/>
    <col min="8934" max="8934" width="10.5703125" style="290" customWidth="1"/>
    <col min="8935" max="9169" width="9.140625" style="290"/>
    <col min="9170" max="9170" width="4.42578125" style="290" customWidth="1"/>
    <col min="9171" max="9171" width="1.7109375" style="290" customWidth="1"/>
    <col min="9172" max="9172" width="0.28515625" style="290" customWidth="1"/>
    <col min="9173" max="9174" width="0.85546875" style="290" customWidth="1"/>
    <col min="9175" max="9175" width="18.85546875" style="290" customWidth="1"/>
    <col min="9176" max="9176" width="6.28515625" style="290" customWidth="1"/>
    <col min="9177" max="9177" width="0.28515625" style="290" customWidth="1"/>
    <col min="9178" max="9178" width="9" style="290" customWidth="1"/>
    <col min="9179" max="9179" width="8.7109375" style="290" customWidth="1"/>
    <col min="9180" max="9180" width="10.5703125" style="290" customWidth="1"/>
    <col min="9181" max="9181" width="9.7109375" style="290" customWidth="1"/>
    <col min="9182" max="9182" width="10.5703125" style="290" customWidth="1"/>
    <col min="9183" max="9183" width="9.7109375" style="290" customWidth="1"/>
    <col min="9184" max="9184" width="10.5703125" style="290" customWidth="1"/>
    <col min="9185" max="9185" width="8.85546875" style="290" customWidth="1"/>
    <col min="9186" max="9186" width="10.5703125" style="290" customWidth="1"/>
    <col min="9187" max="9187" width="9.28515625" style="290" customWidth="1"/>
    <col min="9188" max="9188" width="10.5703125" style="290" customWidth="1"/>
    <col min="9189" max="9189" width="9.28515625" style="290" customWidth="1"/>
    <col min="9190" max="9190" width="10.5703125" style="290" customWidth="1"/>
    <col min="9191" max="9425" width="9.140625" style="290"/>
    <col min="9426" max="9426" width="4.42578125" style="290" customWidth="1"/>
    <col min="9427" max="9427" width="1.7109375" style="290" customWidth="1"/>
    <col min="9428" max="9428" width="0.28515625" style="290" customWidth="1"/>
    <col min="9429" max="9430" width="0.85546875" style="290" customWidth="1"/>
    <col min="9431" max="9431" width="18.85546875" style="290" customWidth="1"/>
    <col min="9432" max="9432" width="6.28515625" style="290" customWidth="1"/>
    <col min="9433" max="9433" width="0.28515625" style="290" customWidth="1"/>
    <col min="9434" max="9434" width="9" style="290" customWidth="1"/>
    <col min="9435" max="9435" width="8.7109375" style="290" customWidth="1"/>
    <col min="9436" max="9436" width="10.5703125" style="290" customWidth="1"/>
    <col min="9437" max="9437" width="9.7109375" style="290" customWidth="1"/>
    <col min="9438" max="9438" width="10.5703125" style="290" customWidth="1"/>
    <col min="9439" max="9439" width="9.7109375" style="290" customWidth="1"/>
    <col min="9440" max="9440" width="10.5703125" style="290" customWidth="1"/>
    <col min="9441" max="9441" width="8.85546875" style="290" customWidth="1"/>
    <col min="9442" max="9442" width="10.5703125" style="290" customWidth="1"/>
    <col min="9443" max="9443" width="9.28515625" style="290" customWidth="1"/>
    <col min="9444" max="9444" width="10.5703125" style="290" customWidth="1"/>
    <col min="9445" max="9445" width="9.28515625" style="290" customWidth="1"/>
    <col min="9446" max="9446" width="10.5703125" style="290" customWidth="1"/>
    <col min="9447" max="9681" width="9.140625" style="290"/>
    <col min="9682" max="9682" width="4.42578125" style="290" customWidth="1"/>
    <col min="9683" max="9683" width="1.7109375" style="290" customWidth="1"/>
    <col min="9684" max="9684" width="0.28515625" style="290" customWidth="1"/>
    <col min="9685" max="9686" width="0.85546875" style="290" customWidth="1"/>
    <col min="9687" max="9687" width="18.85546875" style="290" customWidth="1"/>
    <col min="9688" max="9688" width="6.28515625" style="290" customWidth="1"/>
    <col min="9689" max="9689" width="0.28515625" style="290" customWidth="1"/>
    <col min="9690" max="9690" width="9" style="290" customWidth="1"/>
    <col min="9691" max="9691" width="8.7109375" style="290" customWidth="1"/>
    <col min="9692" max="9692" width="10.5703125" style="290" customWidth="1"/>
    <col min="9693" max="9693" width="9.7109375" style="290" customWidth="1"/>
    <col min="9694" max="9694" width="10.5703125" style="290" customWidth="1"/>
    <col min="9695" max="9695" width="9.7109375" style="290" customWidth="1"/>
    <col min="9696" max="9696" width="10.5703125" style="290" customWidth="1"/>
    <col min="9697" max="9697" width="8.85546875" style="290" customWidth="1"/>
    <col min="9698" max="9698" width="10.5703125" style="290" customWidth="1"/>
    <col min="9699" max="9699" width="9.28515625" style="290" customWidth="1"/>
    <col min="9700" max="9700" width="10.5703125" style="290" customWidth="1"/>
    <col min="9701" max="9701" width="9.28515625" style="290" customWidth="1"/>
    <col min="9702" max="9702" width="10.5703125" style="290" customWidth="1"/>
    <col min="9703" max="9937" width="9.140625" style="290"/>
    <col min="9938" max="9938" width="4.42578125" style="290" customWidth="1"/>
    <col min="9939" max="9939" width="1.7109375" style="290" customWidth="1"/>
    <col min="9940" max="9940" width="0.28515625" style="290" customWidth="1"/>
    <col min="9941" max="9942" width="0.85546875" style="290" customWidth="1"/>
    <col min="9943" max="9943" width="18.85546875" style="290" customWidth="1"/>
    <col min="9944" max="9944" width="6.28515625" style="290" customWidth="1"/>
    <col min="9945" max="9945" width="0.28515625" style="290" customWidth="1"/>
    <col min="9946" max="9946" width="9" style="290" customWidth="1"/>
    <col min="9947" max="9947" width="8.7109375" style="290" customWidth="1"/>
    <col min="9948" max="9948" width="10.5703125" style="290" customWidth="1"/>
    <col min="9949" max="9949" width="9.7109375" style="290" customWidth="1"/>
    <col min="9950" max="9950" width="10.5703125" style="290" customWidth="1"/>
    <col min="9951" max="9951" width="9.7109375" style="290" customWidth="1"/>
    <col min="9952" max="9952" width="10.5703125" style="290" customWidth="1"/>
    <col min="9953" max="9953" width="8.85546875" style="290" customWidth="1"/>
    <col min="9954" max="9954" width="10.5703125" style="290" customWidth="1"/>
    <col min="9955" max="9955" width="9.28515625" style="290" customWidth="1"/>
    <col min="9956" max="9956" width="10.5703125" style="290" customWidth="1"/>
    <col min="9957" max="9957" width="9.28515625" style="290" customWidth="1"/>
    <col min="9958" max="9958" width="10.5703125" style="290" customWidth="1"/>
    <col min="9959" max="10193" width="9.140625" style="290"/>
    <col min="10194" max="10194" width="4.42578125" style="290" customWidth="1"/>
    <col min="10195" max="10195" width="1.7109375" style="290" customWidth="1"/>
    <col min="10196" max="10196" width="0.28515625" style="290" customWidth="1"/>
    <col min="10197" max="10198" width="0.85546875" style="290" customWidth="1"/>
    <col min="10199" max="10199" width="18.85546875" style="290" customWidth="1"/>
    <col min="10200" max="10200" width="6.28515625" style="290" customWidth="1"/>
    <col min="10201" max="10201" width="0.28515625" style="290" customWidth="1"/>
    <col min="10202" max="10202" width="9" style="290" customWidth="1"/>
    <col min="10203" max="10203" width="8.7109375" style="290" customWidth="1"/>
    <col min="10204" max="10204" width="10.5703125" style="290" customWidth="1"/>
    <col min="10205" max="10205" width="9.7109375" style="290" customWidth="1"/>
    <col min="10206" max="10206" width="10.5703125" style="290" customWidth="1"/>
    <col min="10207" max="10207" width="9.7109375" style="290" customWidth="1"/>
    <col min="10208" max="10208" width="10.5703125" style="290" customWidth="1"/>
    <col min="10209" max="10209" width="8.85546875" style="290" customWidth="1"/>
    <col min="10210" max="10210" width="10.5703125" style="290" customWidth="1"/>
    <col min="10211" max="10211" width="9.28515625" style="290" customWidth="1"/>
    <col min="10212" max="10212" width="10.5703125" style="290" customWidth="1"/>
    <col min="10213" max="10213" width="9.28515625" style="290" customWidth="1"/>
    <col min="10214" max="10214" width="10.5703125" style="290" customWidth="1"/>
    <col min="10215" max="10449" width="9.140625" style="290"/>
    <col min="10450" max="10450" width="4.42578125" style="290" customWidth="1"/>
    <col min="10451" max="10451" width="1.7109375" style="290" customWidth="1"/>
    <col min="10452" max="10452" width="0.28515625" style="290" customWidth="1"/>
    <col min="10453" max="10454" width="0.85546875" style="290" customWidth="1"/>
    <col min="10455" max="10455" width="18.85546875" style="290" customWidth="1"/>
    <col min="10456" max="10456" width="6.28515625" style="290" customWidth="1"/>
    <col min="10457" max="10457" width="0.28515625" style="290" customWidth="1"/>
    <col min="10458" max="10458" width="9" style="290" customWidth="1"/>
    <col min="10459" max="10459" width="8.7109375" style="290" customWidth="1"/>
    <col min="10460" max="10460" width="10.5703125" style="290" customWidth="1"/>
    <col min="10461" max="10461" width="9.7109375" style="290" customWidth="1"/>
    <col min="10462" max="10462" width="10.5703125" style="290" customWidth="1"/>
    <col min="10463" max="10463" width="9.7109375" style="290" customWidth="1"/>
    <col min="10464" max="10464" width="10.5703125" style="290" customWidth="1"/>
    <col min="10465" max="10465" width="8.85546875" style="290" customWidth="1"/>
    <col min="10466" max="10466" width="10.5703125" style="290" customWidth="1"/>
    <col min="10467" max="10467" width="9.28515625" style="290" customWidth="1"/>
    <col min="10468" max="10468" width="10.5703125" style="290" customWidth="1"/>
    <col min="10469" max="10469" width="9.28515625" style="290" customWidth="1"/>
    <col min="10470" max="10470" width="10.5703125" style="290" customWidth="1"/>
    <col min="10471" max="10705" width="9.140625" style="290"/>
    <col min="10706" max="10706" width="4.42578125" style="290" customWidth="1"/>
    <col min="10707" max="10707" width="1.7109375" style="290" customWidth="1"/>
    <col min="10708" max="10708" width="0.28515625" style="290" customWidth="1"/>
    <col min="10709" max="10710" width="0.85546875" style="290" customWidth="1"/>
    <col min="10711" max="10711" width="18.85546875" style="290" customWidth="1"/>
    <col min="10712" max="10712" width="6.28515625" style="290" customWidth="1"/>
    <col min="10713" max="10713" width="0.28515625" style="290" customWidth="1"/>
    <col min="10714" max="10714" width="9" style="290" customWidth="1"/>
    <col min="10715" max="10715" width="8.7109375" style="290" customWidth="1"/>
    <col min="10716" max="10716" width="10.5703125" style="290" customWidth="1"/>
    <col min="10717" max="10717" width="9.7109375" style="290" customWidth="1"/>
    <col min="10718" max="10718" width="10.5703125" style="290" customWidth="1"/>
    <col min="10719" max="10719" width="9.7109375" style="290" customWidth="1"/>
    <col min="10720" max="10720" width="10.5703125" style="290" customWidth="1"/>
    <col min="10721" max="10721" width="8.85546875" style="290" customWidth="1"/>
    <col min="10722" max="10722" width="10.5703125" style="290" customWidth="1"/>
    <col min="10723" max="10723" width="9.28515625" style="290" customWidth="1"/>
    <col min="10724" max="10724" width="10.5703125" style="290" customWidth="1"/>
    <col min="10725" max="10725" width="9.28515625" style="290" customWidth="1"/>
    <col min="10726" max="10726" width="10.5703125" style="290" customWidth="1"/>
    <col min="10727" max="10961" width="9.140625" style="290"/>
    <col min="10962" max="10962" width="4.42578125" style="290" customWidth="1"/>
    <col min="10963" max="10963" width="1.7109375" style="290" customWidth="1"/>
    <col min="10964" max="10964" width="0.28515625" style="290" customWidth="1"/>
    <col min="10965" max="10966" width="0.85546875" style="290" customWidth="1"/>
    <col min="10967" max="10967" width="18.85546875" style="290" customWidth="1"/>
    <col min="10968" max="10968" width="6.28515625" style="290" customWidth="1"/>
    <col min="10969" max="10969" width="0.28515625" style="290" customWidth="1"/>
    <col min="10970" max="10970" width="9" style="290" customWidth="1"/>
    <col min="10971" max="10971" width="8.7109375" style="290" customWidth="1"/>
    <col min="10972" max="10972" width="10.5703125" style="290" customWidth="1"/>
    <col min="10973" max="10973" width="9.7109375" style="290" customWidth="1"/>
    <col min="10974" max="10974" width="10.5703125" style="290" customWidth="1"/>
    <col min="10975" max="10975" width="9.7109375" style="290" customWidth="1"/>
    <col min="10976" max="10976" width="10.5703125" style="290" customWidth="1"/>
    <col min="10977" max="10977" width="8.85546875" style="290" customWidth="1"/>
    <col min="10978" max="10978" width="10.5703125" style="290" customWidth="1"/>
    <col min="10979" max="10979" width="9.28515625" style="290" customWidth="1"/>
    <col min="10980" max="10980" width="10.5703125" style="290" customWidth="1"/>
    <col min="10981" max="10981" width="9.28515625" style="290" customWidth="1"/>
    <col min="10982" max="10982" width="10.5703125" style="290" customWidth="1"/>
    <col min="10983" max="11217" width="9.140625" style="290"/>
    <col min="11218" max="11218" width="4.42578125" style="290" customWidth="1"/>
    <col min="11219" max="11219" width="1.7109375" style="290" customWidth="1"/>
    <col min="11220" max="11220" width="0.28515625" style="290" customWidth="1"/>
    <col min="11221" max="11222" width="0.85546875" style="290" customWidth="1"/>
    <col min="11223" max="11223" width="18.85546875" style="290" customWidth="1"/>
    <col min="11224" max="11224" width="6.28515625" style="290" customWidth="1"/>
    <col min="11225" max="11225" width="0.28515625" style="290" customWidth="1"/>
    <col min="11226" max="11226" width="9" style="290" customWidth="1"/>
    <col min="11227" max="11227" width="8.7109375" style="290" customWidth="1"/>
    <col min="11228" max="11228" width="10.5703125" style="290" customWidth="1"/>
    <col min="11229" max="11229" width="9.7109375" style="290" customWidth="1"/>
    <col min="11230" max="11230" width="10.5703125" style="290" customWidth="1"/>
    <col min="11231" max="11231" width="9.7109375" style="290" customWidth="1"/>
    <col min="11232" max="11232" width="10.5703125" style="290" customWidth="1"/>
    <col min="11233" max="11233" width="8.85546875" style="290" customWidth="1"/>
    <col min="11234" max="11234" width="10.5703125" style="290" customWidth="1"/>
    <col min="11235" max="11235" width="9.28515625" style="290" customWidth="1"/>
    <col min="11236" max="11236" width="10.5703125" style="290" customWidth="1"/>
    <col min="11237" max="11237" width="9.28515625" style="290" customWidth="1"/>
    <col min="11238" max="11238" width="10.5703125" style="290" customWidth="1"/>
    <col min="11239" max="11473" width="9.140625" style="290"/>
    <col min="11474" max="11474" width="4.42578125" style="290" customWidth="1"/>
    <col min="11475" max="11475" width="1.7109375" style="290" customWidth="1"/>
    <col min="11476" max="11476" width="0.28515625" style="290" customWidth="1"/>
    <col min="11477" max="11478" width="0.85546875" style="290" customWidth="1"/>
    <col min="11479" max="11479" width="18.85546875" style="290" customWidth="1"/>
    <col min="11480" max="11480" width="6.28515625" style="290" customWidth="1"/>
    <col min="11481" max="11481" width="0.28515625" style="290" customWidth="1"/>
    <col min="11482" max="11482" width="9" style="290" customWidth="1"/>
    <col min="11483" max="11483" width="8.7109375" style="290" customWidth="1"/>
    <col min="11484" max="11484" width="10.5703125" style="290" customWidth="1"/>
    <col min="11485" max="11485" width="9.7109375" style="290" customWidth="1"/>
    <col min="11486" max="11486" width="10.5703125" style="290" customWidth="1"/>
    <col min="11487" max="11487" width="9.7109375" style="290" customWidth="1"/>
    <col min="11488" max="11488" width="10.5703125" style="290" customWidth="1"/>
    <col min="11489" max="11489" width="8.85546875" style="290" customWidth="1"/>
    <col min="11490" max="11490" width="10.5703125" style="290" customWidth="1"/>
    <col min="11491" max="11491" width="9.28515625" style="290" customWidth="1"/>
    <col min="11492" max="11492" width="10.5703125" style="290" customWidth="1"/>
    <col min="11493" max="11493" width="9.28515625" style="290" customWidth="1"/>
    <col min="11494" max="11494" width="10.5703125" style="290" customWidth="1"/>
    <col min="11495" max="11729" width="9.140625" style="290"/>
    <col min="11730" max="11730" width="4.42578125" style="290" customWidth="1"/>
    <col min="11731" max="11731" width="1.7109375" style="290" customWidth="1"/>
    <col min="11732" max="11732" width="0.28515625" style="290" customWidth="1"/>
    <col min="11733" max="11734" width="0.85546875" style="290" customWidth="1"/>
    <col min="11735" max="11735" width="18.85546875" style="290" customWidth="1"/>
    <col min="11736" max="11736" width="6.28515625" style="290" customWidth="1"/>
    <col min="11737" max="11737" width="0.28515625" style="290" customWidth="1"/>
    <col min="11738" max="11738" width="9" style="290" customWidth="1"/>
    <col min="11739" max="11739" width="8.7109375" style="290" customWidth="1"/>
    <col min="11740" max="11740" width="10.5703125" style="290" customWidth="1"/>
    <col min="11741" max="11741" width="9.7109375" style="290" customWidth="1"/>
    <col min="11742" max="11742" width="10.5703125" style="290" customWidth="1"/>
    <col min="11743" max="11743" width="9.7109375" style="290" customWidth="1"/>
    <col min="11744" max="11744" width="10.5703125" style="290" customWidth="1"/>
    <col min="11745" max="11745" width="8.85546875" style="290" customWidth="1"/>
    <col min="11746" max="11746" width="10.5703125" style="290" customWidth="1"/>
    <col min="11747" max="11747" width="9.28515625" style="290" customWidth="1"/>
    <col min="11748" max="11748" width="10.5703125" style="290" customWidth="1"/>
    <col min="11749" max="11749" width="9.28515625" style="290" customWidth="1"/>
    <col min="11750" max="11750" width="10.5703125" style="290" customWidth="1"/>
    <col min="11751" max="11985" width="9.140625" style="290"/>
    <col min="11986" max="11986" width="4.42578125" style="290" customWidth="1"/>
    <col min="11987" max="11987" width="1.7109375" style="290" customWidth="1"/>
    <col min="11988" max="11988" width="0.28515625" style="290" customWidth="1"/>
    <col min="11989" max="11990" width="0.85546875" style="290" customWidth="1"/>
    <col min="11991" max="11991" width="18.85546875" style="290" customWidth="1"/>
    <col min="11992" max="11992" width="6.28515625" style="290" customWidth="1"/>
    <col min="11993" max="11993" width="0.28515625" style="290" customWidth="1"/>
    <col min="11994" max="11994" width="9" style="290" customWidth="1"/>
    <col min="11995" max="11995" width="8.7109375" style="290" customWidth="1"/>
    <col min="11996" max="11996" width="10.5703125" style="290" customWidth="1"/>
    <col min="11997" max="11997" width="9.7109375" style="290" customWidth="1"/>
    <col min="11998" max="11998" width="10.5703125" style="290" customWidth="1"/>
    <col min="11999" max="11999" width="9.7109375" style="290" customWidth="1"/>
    <col min="12000" max="12000" width="10.5703125" style="290" customWidth="1"/>
    <col min="12001" max="12001" width="8.85546875" style="290" customWidth="1"/>
    <col min="12002" max="12002" width="10.5703125" style="290" customWidth="1"/>
    <col min="12003" max="12003" width="9.28515625" style="290" customWidth="1"/>
    <col min="12004" max="12004" width="10.5703125" style="290" customWidth="1"/>
    <col min="12005" max="12005" width="9.28515625" style="290" customWidth="1"/>
    <col min="12006" max="12006" width="10.5703125" style="290" customWidth="1"/>
    <col min="12007" max="12241" width="9.140625" style="290"/>
    <col min="12242" max="12242" width="4.42578125" style="290" customWidth="1"/>
    <col min="12243" max="12243" width="1.7109375" style="290" customWidth="1"/>
    <col min="12244" max="12244" width="0.28515625" style="290" customWidth="1"/>
    <col min="12245" max="12246" width="0.85546875" style="290" customWidth="1"/>
    <col min="12247" max="12247" width="18.85546875" style="290" customWidth="1"/>
    <col min="12248" max="12248" width="6.28515625" style="290" customWidth="1"/>
    <col min="12249" max="12249" width="0.28515625" style="290" customWidth="1"/>
    <col min="12250" max="12250" width="9" style="290" customWidth="1"/>
    <col min="12251" max="12251" width="8.7109375" style="290" customWidth="1"/>
    <col min="12252" max="12252" width="10.5703125" style="290" customWidth="1"/>
    <col min="12253" max="12253" width="9.7109375" style="290" customWidth="1"/>
    <col min="12254" max="12254" width="10.5703125" style="290" customWidth="1"/>
    <col min="12255" max="12255" width="9.7109375" style="290" customWidth="1"/>
    <col min="12256" max="12256" width="10.5703125" style="290" customWidth="1"/>
    <col min="12257" max="12257" width="8.85546875" style="290" customWidth="1"/>
    <col min="12258" max="12258" width="10.5703125" style="290" customWidth="1"/>
    <col min="12259" max="12259" width="9.28515625" style="290" customWidth="1"/>
    <col min="12260" max="12260" width="10.5703125" style="290" customWidth="1"/>
    <col min="12261" max="12261" width="9.28515625" style="290" customWidth="1"/>
    <col min="12262" max="12262" width="10.5703125" style="290" customWidth="1"/>
    <col min="12263" max="12497" width="9.140625" style="290"/>
    <col min="12498" max="12498" width="4.42578125" style="290" customWidth="1"/>
    <col min="12499" max="12499" width="1.7109375" style="290" customWidth="1"/>
    <col min="12500" max="12500" width="0.28515625" style="290" customWidth="1"/>
    <col min="12501" max="12502" width="0.85546875" style="290" customWidth="1"/>
    <col min="12503" max="12503" width="18.85546875" style="290" customWidth="1"/>
    <col min="12504" max="12504" width="6.28515625" style="290" customWidth="1"/>
    <col min="12505" max="12505" width="0.28515625" style="290" customWidth="1"/>
    <col min="12506" max="12506" width="9" style="290" customWidth="1"/>
    <col min="12507" max="12507" width="8.7109375" style="290" customWidth="1"/>
    <col min="12508" max="12508" width="10.5703125" style="290" customWidth="1"/>
    <col min="12509" max="12509" width="9.7109375" style="290" customWidth="1"/>
    <col min="12510" max="12510" width="10.5703125" style="290" customWidth="1"/>
    <col min="12511" max="12511" width="9.7109375" style="290" customWidth="1"/>
    <col min="12512" max="12512" width="10.5703125" style="290" customWidth="1"/>
    <col min="12513" max="12513" width="8.85546875" style="290" customWidth="1"/>
    <col min="12514" max="12514" width="10.5703125" style="290" customWidth="1"/>
    <col min="12515" max="12515" width="9.28515625" style="290" customWidth="1"/>
    <col min="12516" max="12516" width="10.5703125" style="290" customWidth="1"/>
    <col min="12517" max="12517" width="9.28515625" style="290" customWidth="1"/>
    <col min="12518" max="12518" width="10.5703125" style="290" customWidth="1"/>
    <col min="12519" max="12753" width="9.140625" style="290"/>
    <col min="12754" max="12754" width="4.42578125" style="290" customWidth="1"/>
    <col min="12755" max="12755" width="1.7109375" style="290" customWidth="1"/>
    <col min="12756" max="12756" width="0.28515625" style="290" customWidth="1"/>
    <col min="12757" max="12758" width="0.85546875" style="290" customWidth="1"/>
    <col min="12759" max="12759" width="18.85546875" style="290" customWidth="1"/>
    <col min="12760" max="12760" width="6.28515625" style="290" customWidth="1"/>
    <col min="12761" max="12761" width="0.28515625" style="290" customWidth="1"/>
    <col min="12762" max="12762" width="9" style="290" customWidth="1"/>
    <col min="12763" max="12763" width="8.7109375" style="290" customWidth="1"/>
    <col min="12764" max="12764" width="10.5703125" style="290" customWidth="1"/>
    <col min="12765" max="12765" width="9.7109375" style="290" customWidth="1"/>
    <col min="12766" max="12766" width="10.5703125" style="290" customWidth="1"/>
    <col min="12767" max="12767" width="9.7109375" style="290" customWidth="1"/>
    <col min="12768" max="12768" width="10.5703125" style="290" customWidth="1"/>
    <col min="12769" max="12769" width="8.85546875" style="290" customWidth="1"/>
    <col min="12770" max="12770" width="10.5703125" style="290" customWidth="1"/>
    <col min="12771" max="12771" width="9.28515625" style="290" customWidth="1"/>
    <col min="12772" max="12772" width="10.5703125" style="290" customWidth="1"/>
    <col min="12773" max="12773" width="9.28515625" style="290" customWidth="1"/>
    <col min="12774" max="12774" width="10.5703125" style="290" customWidth="1"/>
    <col min="12775" max="13009" width="9.140625" style="290"/>
    <col min="13010" max="13010" width="4.42578125" style="290" customWidth="1"/>
    <col min="13011" max="13011" width="1.7109375" style="290" customWidth="1"/>
    <col min="13012" max="13012" width="0.28515625" style="290" customWidth="1"/>
    <col min="13013" max="13014" width="0.85546875" style="290" customWidth="1"/>
    <col min="13015" max="13015" width="18.85546875" style="290" customWidth="1"/>
    <col min="13016" max="13016" width="6.28515625" style="290" customWidth="1"/>
    <col min="13017" max="13017" width="0.28515625" style="290" customWidth="1"/>
    <col min="13018" max="13018" width="9" style="290" customWidth="1"/>
    <col min="13019" max="13019" width="8.7109375" style="290" customWidth="1"/>
    <col min="13020" max="13020" width="10.5703125" style="290" customWidth="1"/>
    <col min="13021" max="13021" width="9.7109375" style="290" customWidth="1"/>
    <col min="13022" max="13022" width="10.5703125" style="290" customWidth="1"/>
    <col min="13023" max="13023" width="9.7109375" style="290" customWidth="1"/>
    <col min="13024" max="13024" width="10.5703125" style="290" customWidth="1"/>
    <col min="13025" max="13025" width="8.85546875" style="290" customWidth="1"/>
    <col min="13026" max="13026" width="10.5703125" style="290" customWidth="1"/>
    <col min="13027" max="13027" width="9.28515625" style="290" customWidth="1"/>
    <col min="13028" max="13028" width="10.5703125" style="290" customWidth="1"/>
    <col min="13029" max="13029" width="9.28515625" style="290" customWidth="1"/>
    <col min="13030" max="13030" width="10.5703125" style="290" customWidth="1"/>
    <col min="13031" max="13265" width="9.140625" style="290"/>
    <col min="13266" max="13266" width="4.42578125" style="290" customWidth="1"/>
    <col min="13267" max="13267" width="1.7109375" style="290" customWidth="1"/>
    <col min="13268" max="13268" width="0.28515625" style="290" customWidth="1"/>
    <col min="13269" max="13270" width="0.85546875" style="290" customWidth="1"/>
    <col min="13271" max="13271" width="18.85546875" style="290" customWidth="1"/>
    <col min="13272" max="13272" width="6.28515625" style="290" customWidth="1"/>
    <col min="13273" max="13273" width="0.28515625" style="290" customWidth="1"/>
    <col min="13274" max="13274" width="9" style="290" customWidth="1"/>
    <col min="13275" max="13275" width="8.7109375" style="290" customWidth="1"/>
    <col min="13276" max="13276" width="10.5703125" style="290" customWidth="1"/>
    <col min="13277" max="13277" width="9.7109375" style="290" customWidth="1"/>
    <col min="13278" max="13278" width="10.5703125" style="290" customWidth="1"/>
    <col min="13279" max="13279" width="9.7109375" style="290" customWidth="1"/>
    <col min="13280" max="13280" width="10.5703125" style="290" customWidth="1"/>
    <col min="13281" max="13281" width="8.85546875" style="290" customWidth="1"/>
    <col min="13282" max="13282" width="10.5703125" style="290" customWidth="1"/>
    <col min="13283" max="13283" width="9.28515625" style="290" customWidth="1"/>
    <col min="13284" max="13284" width="10.5703125" style="290" customWidth="1"/>
    <col min="13285" max="13285" width="9.28515625" style="290" customWidth="1"/>
    <col min="13286" max="13286" width="10.5703125" style="290" customWidth="1"/>
    <col min="13287" max="13521" width="9.140625" style="290"/>
    <col min="13522" max="13522" width="4.42578125" style="290" customWidth="1"/>
    <col min="13523" max="13523" width="1.7109375" style="290" customWidth="1"/>
    <col min="13524" max="13524" width="0.28515625" style="290" customWidth="1"/>
    <col min="13525" max="13526" width="0.85546875" style="290" customWidth="1"/>
    <col min="13527" max="13527" width="18.85546875" style="290" customWidth="1"/>
    <col min="13528" max="13528" width="6.28515625" style="290" customWidth="1"/>
    <col min="13529" max="13529" width="0.28515625" style="290" customWidth="1"/>
    <col min="13530" max="13530" width="9" style="290" customWidth="1"/>
    <col min="13531" max="13531" width="8.7109375" style="290" customWidth="1"/>
    <col min="13532" max="13532" width="10.5703125" style="290" customWidth="1"/>
    <col min="13533" max="13533" width="9.7109375" style="290" customWidth="1"/>
    <col min="13534" max="13534" width="10.5703125" style="290" customWidth="1"/>
    <col min="13535" max="13535" width="9.7109375" style="290" customWidth="1"/>
    <col min="13536" max="13536" width="10.5703125" style="290" customWidth="1"/>
    <col min="13537" max="13537" width="8.85546875" style="290" customWidth="1"/>
    <col min="13538" max="13538" width="10.5703125" style="290" customWidth="1"/>
    <col min="13539" max="13539" width="9.28515625" style="290" customWidth="1"/>
    <col min="13540" max="13540" width="10.5703125" style="290" customWidth="1"/>
    <col min="13541" max="13541" width="9.28515625" style="290" customWidth="1"/>
    <col min="13542" max="13542" width="10.5703125" style="290" customWidth="1"/>
    <col min="13543" max="13777" width="9.140625" style="290"/>
    <col min="13778" max="13778" width="4.42578125" style="290" customWidth="1"/>
    <col min="13779" max="13779" width="1.7109375" style="290" customWidth="1"/>
    <col min="13780" max="13780" width="0.28515625" style="290" customWidth="1"/>
    <col min="13781" max="13782" width="0.85546875" style="290" customWidth="1"/>
    <col min="13783" max="13783" width="18.85546875" style="290" customWidth="1"/>
    <col min="13784" max="13784" width="6.28515625" style="290" customWidth="1"/>
    <col min="13785" max="13785" width="0.28515625" style="290" customWidth="1"/>
    <col min="13786" max="13786" width="9" style="290" customWidth="1"/>
    <col min="13787" max="13787" width="8.7109375" style="290" customWidth="1"/>
    <col min="13788" max="13788" width="10.5703125" style="290" customWidth="1"/>
    <col min="13789" max="13789" width="9.7109375" style="290" customWidth="1"/>
    <col min="13790" max="13790" width="10.5703125" style="290" customWidth="1"/>
    <col min="13791" max="13791" width="9.7109375" style="290" customWidth="1"/>
    <col min="13792" max="13792" width="10.5703125" style="290" customWidth="1"/>
    <col min="13793" max="13793" width="8.85546875" style="290" customWidth="1"/>
    <col min="13794" max="13794" width="10.5703125" style="290" customWidth="1"/>
    <col min="13795" max="13795" width="9.28515625" style="290" customWidth="1"/>
    <col min="13796" max="13796" width="10.5703125" style="290" customWidth="1"/>
    <col min="13797" max="13797" width="9.28515625" style="290" customWidth="1"/>
    <col min="13798" max="13798" width="10.5703125" style="290" customWidth="1"/>
    <col min="13799" max="14033" width="9.140625" style="290"/>
    <col min="14034" max="14034" width="4.42578125" style="290" customWidth="1"/>
    <col min="14035" max="14035" width="1.7109375" style="290" customWidth="1"/>
    <col min="14036" max="14036" width="0.28515625" style="290" customWidth="1"/>
    <col min="14037" max="14038" width="0.85546875" style="290" customWidth="1"/>
    <col min="14039" max="14039" width="18.85546875" style="290" customWidth="1"/>
    <col min="14040" max="14040" width="6.28515625" style="290" customWidth="1"/>
    <col min="14041" max="14041" width="0.28515625" style="290" customWidth="1"/>
    <col min="14042" max="14042" width="9" style="290" customWidth="1"/>
    <col min="14043" max="14043" width="8.7109375" style="290" customWidth="1"/>
    <col min="14044" max="14044" width="10.5703125" style="290" customWidth="1"/>
    <col min="14045" max="14045" width="9.7109375" style="290" customWidth="1"/>
    <col min="14046" max="14046" width="10.5703125" style="290" customWidth="1"/>
    <col min="14047" max="14047" width="9.7109375" style="290" customWidth="1"/>
    <col min="14048" max="14048" width="10.5703125" style="290" customWidth="1"/>
    <col min="14049" max="14049" width="8.85546875" style="290" customWidth="1"/>
    <col min="14050" max="14050" width="10.5703125" style="290" customWidth="1"/>
    <col min="14051" max="14051" width="9.28515625" style="290" customWidth="1"/>
    <col min="14052" max="14052" width="10.5703125" style="290" customWidth="1"/>
    <col min="14053" max="14053" width="9.28515625" style="290" customWidth="1"/>
    <col min="14054" max="14054" width="10.5703125" style="290" customWidth="1"/>
    <col min="14055" max="14289" width="9.140625" style="290"/>
    <col min="14290" max="14290" width="4.42578125" style="290" customWidth="1"/>
    <col min="14291" max="14291" width="1.7109375" style="290" customWidth="1"/>
    <col min="14292" max="14292" width="0.28515625" style="290" customWidth="1"/>
    <col min="14293" max="14294" width="0.85546875" style="290" customWidth="1"/>
    <col min="14295" max="14295" width="18.85546875" style="290" customWidth="1"/>
    <col min="14296" max="14296" width="6.28515625" style="290" customWidth="1"/>
    <col min="14297" max="14297" width="0.28515625" style="290" customWidth="1"/>
    <col min="14298" max="14298" width="9" style="290" customWidth="1"/>
    <col min="14299" max="14299" width="8.7109375" style="290" customWidth="1"/>
    <col min="14300" max="14300" width="10.5703125" style="290" customWidth="1"/>
    <col min="14301" max="14301" width="9.7109375" style="290" customWidth="1"/>
    <col min="14302" max="14302" width="10.5703125" style="290" customWidth="1"/>
    <col min="14303" max="14303" width="9.7109375" style="290" customWidth="1"/>
    <col min="14304" max="14304" width="10.5703125" style="290" customWidth="1"/>
    <col min="14305" max="14305" width="8.85546875" style="290" customWidth="1"/>
    <col min="14306" max="14306" width="10.5703125" style="290" customWidth="1"/>
    <col min="14307" max="14307" width="9.28515625" style="290" customWidth="1"/>
    <col min="14308" max="14308" width="10.5703125" style="290" customWidth="1"/>
    <col min="14309" max="14309" width="9.28515625" style="290" customWidth="1"/>
    <col min="14310" max="14310" width="10.5703125" style="290" customWidth="1"/>
    <col min="14311" max="14545" width="9.140625" style="290"/>
    <col min="14546" max="14546" width="4.42578125" style="290" customWidth="1"/>
    <col min="14547" max="14547" width="1.7109375" style="290" customWidth="1"/>
    <col min="14548" max="14548" width="0.28515625" style="290" customWidth="1"/>
    <col min="14549" max="14550" width="0.85546875" style="290" customWidth="1"/>
    <col min="14551" max="14551" width="18.85546875" style="290" customWidth="1"/>
    <col min="14552" max="14552" width="6.28515625" style="290" customWidth="1"/>
    <col min="14553" max="14553" width="0.28515625" style="290" customWidth="1"/>
    <col min="14554" max="14554" width="9" style="290" customWidth="1"/>
    <col min="14555" max="14555" width="8.7109375" style="290" customWidth="1"/>
    <col min="14556" max="14556" width="10.5703125" style="290" customWidth="1"/>
    <col min="14557" max="14557" width="9.7109375" style="290" customWidth="1"/>
    <col min="14558" max="14558" width="10.5703125" style="290" customWidth="1"/>
    <col min="14559" max="14559" width="9.7109375" style="290" customWidth="1"/>
    <col min="14560" max="14560" width="10.5703125" style="290" customWidth="1"/>
    <col min="14561" max="14561" width="8.85546875" style="290" customWidth="1"/>
    <col min="14562" max="14562" width="10.5703125" style="290" customWidth="1"/>
    <col min="14563" max="14563" width="9.28515625" style="290" customWidth="1"/>
    <col min="14564" max="14564" width="10.5703125" style="290" customWidth="1"/>
    <col min="14565" max="14565" width="9.28515625" style="290" customWidth="1"/>
    <col min="14566" max="14566" width="10.5703125" style="290" customWidth="1"/>
    <col min="14567" max="14801" width="9.140625" style="290"/>
    <col min="14802" max="14802" width="4.42578125" style="290" customWidth="1"/>
    <col min="14803" max="14803" width="1.7109375" style="290" customWidth="1"/>
    <col min="14804" max="14804" width="0.28515625" style="290" customWidth="1"/>
    <col min="14805" max="14806" width="0.85546875" style="290" customWidth="1"/>
    <col min="14807" max="14807" width="18.85546875" style="290" customWidth="1"/>
    <col min="14808" max="14808" width="6.28515625" style="290" customWidth="1"/>
    <col min="14809" max="14809" width="0.28515625" style="290" customWidth="1"/>
    <col min="14810" max="14810" width="9" style="290" customWidth="1"/>
    <col min="14811" max="14811" width="8.7109375" style="290" customWidth="1"/>
    <col min="14812" max="14812" width="10.5703125" style="290" customWidth="1"/>
    <col min="14813" max="14813" width="9.7109375" style="290" customWidth="1"/>
    <col min="14814" max="14814" width="10.5703125" style="290" customWidth="1"/>
    <col min="14815" max="14815" width="9.7109375" style="290" customWidth="1"/>
    <col min="14816" max="14816" width="10.5703125" style="290" customWidth="1"/>
    <col min="14817" max="14817" width="8.85546875" style="290" customWidth="1"/>
    <col min="14818" max="14818" width="10.5703125" style="290" customWidth="1"/>
    <col min="14819" max="14819" width="9.28515625" style="290" customWidth="1"/>
    <col min="14820" max="14820" width="10.5703125" style="290" customWidth="1"/>
    <col min="14821" max="14821" width="9.28515625" style="290" customWidth="1"/>
    <col min="14822" max="14822" width="10.5703125" style="290" customWidth="1"/>
    <col min="14823" max="15057" width="9.140625" style="290"/>
    <col min="15058" max="15058" width="4.42578125" style="290" customWidth="1"/>
    <col min="15059" max="15059" width="1.7109375" style="290" customWidth="1"/>
    <col min="15060" max="15060" width="0.28515625" style="290" customWidth="1"/>
    <col min="15061" max="15062" width="0.85546875" style="290" customWidth="1"/>
    <col min="15063" max="15063" width="18.85546875" style="290" customWidth="1"/>
    <col min="15064" max="15064" width="6.28515625" style="290" customWidth="1"/>
    <col min="15065" max="15065" width="0.28515625" style="290" customWidth="1"/>
    <col min="15066" max="15066" width="9" style="290" customWidth="1"/>
    <col min="15067" max="15067" width="8.7109375" style="290" customWidth="1"/>
    <col min="15068" max="15068" width="10.5703125" style="290" customWidth="1"/>
    <col min="15069" max="15069" width="9.7109375" style="290" customWidth="1"/>
    <col min="15070" max="15070" width="10.5703125" style="290" customWidth="1"/>
    <col min="15071" max="15071" width="9.7109375" style="290" customWidth="1"/>
    <col min="15072" max="15072" width="10.5703125" style="290" customWidth="1"/>
    <col min="15073" max="15073" width="8.85546875" style="290" customWidth="1"/>
    <col min="15074" max="15074" width="10.5703125" style="290" customWidth="1"/>
    <col min="15075" max="15075" width="9.28515625" style="290" customWidth="1"/>
    <col min="15076" max="15076" width="10.5703125" style="290" customWidth="1"/>
    <col min="15077" max="15077" width="9.28515625" style="290" customWidth="1"/>
    <col min="15078" max="15078" width="10.5703125" style="290" customWidth="1"/>
    <col min="15079" max="15313" width="9.140625" style="290"/>
    <col min="15314" max="15314" width="4.42578125" style="290" customWidth="1"/>
    <col min="15315" max="15315" width="1.7109375" style="290" customWidth="1"/>
    <col min="15316" max="15316" width="0.28515625" style="290" customWidth="1"/>
    <col min="15317" max="15318" width="0.85546875" style="290" customWidth="1"/>
    <col min="15319" max="15319" width="18.85546875" style="290" customWidth="1"/>
    <col min="15320" max="15320" width="6.28515625" style="290" customWidth="1"/>
    <col min="15321" max="15321" width="0.28515625" style="290" customWidth="1"/>
    <col min="15322" max="15322" width="9" style="290" customWidth="1"/>
    <col min="15323" max="15323" width="8.7109375" style="290" customWidth="1"/>
    <col min="15324" max="15324" width="10.5703125" style="290" customWidth="1"/>
    <col min="15325" max="15325" width="9.7109375" style="290" customWidth="1"/>
    <col min="15326" max="15326" width="10.5703125" style="290" customWidth="1"/>
    <col min="15327" max="15327" width="9.7109375" style="290" customWidth="1"/>
    <col min="15328" max="15328" width="10.5703125" style="290" customWidth="1"/>
    <col min="15329" max="15329" width="8.85546875" style="290" customWidth="1"/>
    <col min="15330" max="15330" width="10.5703125" style="290" customWidth="1"/>
    <col min="15331" max="15331" width="9.28515625" style="290" customWidth="1"/>
    <col min="15332" max="15332" width="10.5703125" style="290" customWidth="1"/>
    <col min="15333" max="15333" width="9.28515625" style="290" customWidth="1"/>
    <col min="15334" max="15334" width="10.5703125" style="290" customWidth="1"/>
    <col min="15335" max="15569" width="9.140625" style="290"/>
    <col min="15570" max="15570" width="4.42578125" style="290" customWidth="1"/>
    <col min="15571" max="15571" width="1.7109375" style="290" customWidth="1"/>
    <col min="15572" max="15572" width="0.28515625" style="290" customWidth="1"/>
    <col min="15573" max="15574" width="0.85546875" style="290" customWidth="1"/>
    <col min="15575" max="15575" width="18.85546875" style="290" customWidth="1"/>
    <col min="15576" max="15576" width="6.28515625" style="290" customWidth="1"/>
    <col min="15577" max="15577" width="0.28515625" style="290" customWidth="1"/>
    <col min="15578" max="15578" width="9" style="290" customWidth="1"/>
    <col min="15579" max="15579" width="8.7109375" style="290" customWidth="1"/>
    <col min="15580" max="15580" width="10.5703125" style="290" customWidth="1"/>
    <col min="15581" max="15581" width="9.7109375" style="290" customWidth="1"/>
    <col min="15582" max="15582" width="10.5703125" style="290" customWidth="1"/>
    <col min="15583" max="15583" width="9.7109375" style="290" customWidth="1"/>
    <col min="15584" max="15584" width="10.5703125" style="290" customWidth="1"/>
    <col min="15585" max="15585" width="8.85546875" style="290" customWidth="1"/>
    <col min="15586" max="15586" width="10.5703125" style="290" customWidth="1"/>
    <col min="15587" max="15587" width="9.28515625" style="290" customWidth="1"/>
    <col min="15588" max="15588" width="10.5703125" style="290" customWidth="1"/>
    <col min="15589" max="15589" width="9.28515625" style="290" customWidth="1"/>
    <col min="15590" max="15590" width="10.5703125" style="290" customWidth="1"/>
    <col min="15591" max="15825" width="9.140625" style="290"/>
    <col min="15826" max="15826" width="4.42578125" style="290" customWidth="1"/>
    <col min="15827" max="15827" width="1.7109375" style="290" customWidth="1"/>
    <col min="15828" max="15828" width="0.28515625" style="290" customWidth="1"/>
    <col min="15829" max="15830" width="0.85546875" style="290" customWidth="1"/>
    <col min="15831" max="15831" width="18.85546875" style="290" customWidth="1"/>
    <col min="15832" max="15832" width="6.28515625" style="290" customWidth="1"/>
    <col min="15833" max="15833" width="0.28515625" style="290" customWidth="1"/>
    <col min="15834" max="15834" width="9" style="290" customWidth="1"/>
    <col min="15835" max="15835" width="8.7109375" style="290" customWidth="1"/>
    <col min="15836" max="15836" width="10.5703125" style="290" customWidth="1"/>
    <col min="15837" max="15837" width="9.7109375" style="290" customWidth="1"/>
    <col min="15838" max="15838" width="10.5703125" style="290" customWidth="1"/>
    <col min="15839" max="15839" width="9.7109375" style="290" customWidth="1"/>
    <col min="15840" max="15840" width="10.5703125" style="290" customWidth="1"/>
    <col min="15841" max="15841" width="8.85546875" style="290" customWidth="1"/>
    <col min="15842" max="15842" width="10.5703125" style="290" customWidth="1"/>
    <col min="15843" max="15843" width="9.28515625" style="290" customWidth="1"/>
    <col min="15844" max="15844" width="10.5703125" style="290" customWidth="1"/>
    <col min="15845" max="15845" width="9.28515625" style="290" customWidth="1"/>
    <col min="15846" max="15846" width="10.5703125" style="290" customWidth="1"/>
    <col min="15847" max="16081" width="9.140625" style="290"/>
    <col min="16082" max="16082" width="4.42578125" style="290" customWidth="1"/>
    <col min="16083" max="16083" width="1.7109375" style="290" customWidth="1"/>
    <col min="16084" max="16084" width="0.28515625" style="290" customWidth="1"/>
    <col min="16085" max="16086" width="0.85546875" style="290" customWidth="1"/>
    <col min="16087" max="16087" width="18.85546875" style="290" customWidth="1"/>
    <col min="16088" max="16088" width="6.28515625" style="290" customWidth="1"/>
    <col min="16089" max="16089" width="0.28515625" style="290" customWidth="1"/>
    <col min="16090" max="16090" width="9" style="290" customWidth="1"/>
    <col min="16091" max="16091" width="8.7109375" style="290" customWidth="1"/>
    <col min="16092" max="16092" width="10.5703125" style="290" customWidth="1"/>
    <col min="16093" max="16093" width="9.7109375" style="290" customWidth="1"/>
    <col min="16094" max="16094" width="10.5703125" style="290" customWidth="1"/>
    <col min="16095" max="16095" width="9.7109375" style="290" customWidth="1"/>
    <col min="16096" max="16096" width="10.5703125" style="290" customWidth="1"/>
    <col min="16097" max="16097" width="8.85546875" style="290" customWidth="1"/>
    <col min="16098" max="16098" width="10.5703125" style="290" customWidth="1"/>
    <col min="16099" max="16099" width="9.28515625" style="290" customWidth="1"/>
    <col min="16100" max="16100" width="10.5703125" style="290" customWidth="1"/>
    <col min="16101" max="16101" width="9.28515625" style="290" customWidth="1"/>
    <col min="16102" max="16102" width="10.5703125" style="290" customWidth="1"/>
    <col min="16103" max="16384" width="9.140625" style="290"/>
  </cols>
  <sheetData>
    <row r="1" spans="1:20" ht="15" hidden="1" customHeight="1" x14ac:dyDescent="0.25"/>
    <row r="2" spans="1:20" ht="15" customHeight="1" x14ac:dyDescent="0.25"/>
    <row r="3" spans="1:20" s="291" customFormat="1" ht="39" customHeight="1" x14ac:dyDescent="0.25">
      <c r="A3" s="1394" t="s">
        <v>737</v>
      </c>
      <c r="B3" s="1394"/>
      <c r="C3" s="1394"/>
      <c r="D3" s="1394"/>
      <c r="E3" s="1394"/>
      <c r="F3" s="1394"/>
      <c r="G3" s="1394"/>
      <c r="H3" s="1394"/>
      <c r="I3" s="1394"/>
      <c r="J3" s="1394"/>
      <c r="K3" s="1394"/>
      <c r="L3" s="1394"/>
      <c r="M3" s="1394"/>
      <c r="N3" s="1394"/>
      <c r="O3" s="1394"/>
      <c r="P3" s="948"/>
      <c r="Q3" s="948"/>
      <c r="R3" s="3"/>
      <c r="S3" s="3"/>
      <c r="T3" s="3" t="s">
        <v>670</v>
      </c>
    </row>
    <row r="4" spans="1:20" s="291" customFormat="1" ht="18" customHeight="1" x14ac:dyDescent="0.25">
      <c r="A4" s="293"/>
      <c r="B4" s="293" t="s">
        <v>683</v>
      </c>
      <c r="C4" s="293"/>
      <c r="D4" s="293"/>
      <c r="E4" s="293"/>
      <c r="F4" s="293"/>
      <c r="G4" s="293"/>
      <c r="H4" s="293"/>
      <c r="I4" s="293"/>
      <c r="J4" s="293"/>
      <c r="K4" s="293"/>
      <c r="L4" s="293"/>
      <c r="M4" s="293"/>
      <c r="N4" s="293"/>
      <c r="O4" s="293"/>
      <c r="P4" s="293"/>
      <c r="Q4" s="293"/>
      <c r="R4" s="376"/>
      <c r="S4" s="376"/>
      <c r="T4" s="840"/>
    </row>
    <row r="5" spans="1:20" s="291" customFormat="1" ht="18" customHeight="1" x14ac:dyDescent="0.25">
      <c r="A5" s="375"/>
      <c r="B5" s="375" t="s">
        <v>584</v>
      </c>
      <c r="C5" s="512"/>
      <c r="D5" s="512"/>
      <c r="E5" s="778"/>
      <c r="F5" s="778"/>
      <c r="G5" s="778"/>
      <c r="H5" s="778"/>
      <c r="I5" s="778"/>
      <c r="J5" s="778"/>
      <c r="K5" s="778"/>
      <c r="L5" s="293"/>
      <c r="M5" s="293"/>
      <c r="N5" s="293"/>
      <c r="O5" s="293"/>
      <c r="P5" s="293"/>
      <c r="Q5" s="293"/>
      <c r="R5" s="376"/>
      <c r="S5" s="376"/>
      <c r="T5" s="376"/>
    </row>
    <row r="6" spans="1:20" s="291" customFormat="1" ht="12.75" customHeight="1" x14ac:dyDescent="0.25">
      <c r="A6" s="293"/>
      <c r="B6" s="293"/>
      <c r="C6" s="512"/>
      <c r="D6" s="512"/>
      <c r="E6" s="514"/>
      <c r="F6" s="513"/>
      <c r="G6" s="513"/>
      <c r="H6" s="513"/>
      <c r="I6" s="513"/>
      <c r="J6" s="513"/>
      <c r="K6" s="513"/>
      <c r="L6" s="293"/>
      <c r="M6" s="293"/>
      <c r="N6" s="293"/>
      <c r="O6" s="293"/>
      <c r="P6" s="293"/>
      <c r="Q6" s="293"/>
      <c r="R6" s="376"/>
      <c r="S6" s="376"/>
      <c r="T6" s="376"/>
    </row>
    <row r="7" spans="1:20" s="291" customFormat="1" ht="20.25" customHeight="1" x14ac:dyDescent="0.25">
      <c r="A7" s="294"/>
      <c r="B7" s="375" t="s">
        <v>604</v>
      </c>
      <c r="C7" s="512"/>
      <c r="D7" s="513"/>
      <c r="E7" s="514"/>
      <c r="F7" s="513"/>
      <c r="G7" s="513"/>
      <c r="H7" s="513"/>
      <c r="I7" s="513"/>
      <c r="J7" s="513"/>
      <c r="K7" s="513"/>
      <c r="L7" s="294"/>
      <c r="M7" s="294"/>
      <c r="N7" s="294"/>
      <c r="O7" s="294"/>
      <c r="P7" s="294"/>
      <c r="Q7" s="294"/>
      <c r="R7" s="294"/>
      <c r="S7" s="294"/>
      <c r="T7" s="294"/>
    </row>
    <row r="8" spans="1:20" s="291" customFormat="1" ht="20.100000000000001" customHeight="1" x14ac:dyDescent="0.2">
      <c r="A8" s="736"/>
      <c r="B8" s="1288" t="s">
        <v>505</v>
      </c>
      <c r="C8" s="1448"/>
      <c r="D8" s="1448"/>
      <c r="E8" s="1448"/>
      <c r="F8" s="1449"/>
      <c r="G8" s="1453" t="s">
        <v>590</v>
      </c>
      <c r="H8" s="1453"/>
      <c r="I8" s="1453"/>
      <c r="J8" s="1453"/>
      <c r="K8" s="1453"/>
      <c r="L8" s="1453"/>
      <c r="M8" s="1453"/>
      <c r="N8" s="1453"/>
      <c r="O8" s="1453"/>
      <c r="P8" s="1453"/>
      <c r="Q8" s="1453"/>
      <c r="R8" s="1453"/>
      <c r="S8" s="1453"/>
      <c r="T8" s="1454"/>
    </row>
    <row r="9" spans="1:20" ht="20.100000000000001" customHeight="1" x14ac:dyDescent="0.25">
      <c r="A9" s="768"/>
      <c r="B9" s="1450"/>
      <c r="C9" s="1450"/>
      <c r="D9" s="1450"/>
      <c r="E9" s="1450"/>
      <c r="F9" s="1295"/>
      <c r="G9" s="1446" t="s">
        <v>503</v>
      </c>
      <c r="H9" s="1455"/>
      <c r="I9" s="1455"/>
      <c r="J9" s="1395"/>
      <c r="K9" s="1446" t="s">
        <v>517</v>
      </c>
      <c r="L9" s="1455"/>
      <c r="M9" s="1395"/>
      <c r="N9" s="1446" t="s">
        <v>506</v>
      </c>
      <c r="O9" s="1455"/>
      <c r="P9" s="1455"/>
      <c r="Q9" s="1395"/>
      <c r="R9" s="1446" t="s">
        <v>516</v>
      </c>
      <c r="S9" s="1455"/>
      <c r="T9" s="1395"/>
    </row>
    <row r="10" spans="1:20" ht="20.100000000000001" customHeight="1" x14ac:dyDescent="0.25">
      <c r="A10" s="768"/>
      <c r="B10" s="1450"/>
      <c r="C10" s="1450"/>
      <c r="D10" s="1450"/>
      <c r="E10" s="1450"/>
      <c r="F10" s="1295"/>
      <c r="G10" s="1456"/>
      <c r="H10" s="1457"/>
      <c r="I10" s="1457"/>
      <c r="J10" s="1396"/>
      <c r="K10" s="1456"/>
      <c r="L10" s="1457"/>
      <c r="M10" s="1396"/>
      <c r="N10" s="1456"/>
      <c r="O10" s="1457"/>
      <c r="P10" s="1457"/>
      <c r="Q10" s="1396"/>
      <c r="R10" s="1456"/>
      <c r="S10" s="1457"/>
      <c r="T10" s="1396"/>
    </row>
    <row r="11" spans="1:20" ht="20.100000000000001" customHeight="1" x14ac:dyDescent="0.25">
      <c r="A11" s="769"/>
      <c r="B11" s="1296"/>
      <c r="C11" s="1296"/>
      <c r="D11" s="1296"/>
      <c r="E11" s="1296"/>
      <c r="F11" s="1297"/>
      <c r="G11" s="249" t="s">
        <v>618</v>
      </c>
      <c r="H11" s="783" t="s">
        <v>681</v>
      </c>
      <c r="I11" s="250" t="s">
        <v>682</v>
      </c>
      <c r="J11" s="940" t="s">
        <v>721</v>
      </c>
      <c r="K11" s="249" t="s">
        <v>677</v>
      </c>
      <c r="L11" s="783" t="s">
        <v>679</v>
      </c>
      <c r="M11" s="940" t="s">
        <v>728</v>
      </c>
      <c r="N11" s="249" t="s">
        <v>618</v>
      </c>
      <c r="O11" s="783" t="s">
        <v>681</v>
      </c>
      <c r="P11" s="250" t="s">
        <v>682</v>
      </c>
      <c r="Q11" s="940" t="s">
        <v>721</v>
      </c>
      <c r="R11" s="249" t="s">
        <v>677</v>
      </c>
      <c r="S11" s="250" t="s">
        <v>679</v>
      </c>
      <c r="T11" s="940" t="s">
        <v>728</v>
      </c>
    </row>
    <row r="12" spans="1:20" x14ac:dyDescent="0.25">
      <c r="A12" s="113"/>
      <c r="B12" s="773" t="s">
        <v>223</v>
      </c>
      <c r="C12" s="773"/>
      <c r="D12" s="773"/>
      <c r="E12" s="774" t="s">
        <v>224</v>
      </c>
      <c r="F12" s="775"/>
      <c r="G12" s="766">
        <v>212143.7560000004</v>
      </c>
      <c r="H12" s="766">
        <v>219317.34999999829</v>
      </c>
      <c r="I12" s="766">
        <v>226109.24409999911</v>
      </c>
      <c r="J12" s="766">
        <v>233564.67610000016</v>
      </c>
      <c r="K12" s="766">
        <v>7173.5939999978873</v>
      </c>
      <c r="L12" s="766">
        <v>6791.8941000008199</v>
      </c>
      <c r="M12" s="766">
        <v>7455.4320000010484</v>
      </c>
      <c r="N12" s="781">
        <v>24823.936335887327</v>
      </c>
      <c r="O12" s="781">
        <v>26613.253401217011</v>
      </c>
      <c r="P12" s="781">
        <v>29385.927352052327</v>
      </c>
      <c r="Q12" s="766">
        <v>33528.599634991122</v>
      </c>
      <c r="R12" s="766">
        <v>1789.3170653296838</v>
      </c>
      <c r="S12" s="781">
        <v>2772.6739508353166</v>
      </c>
      <c r="T12" s="766">
        <v>4142.6722829387945</v>
      </c>
    </row>
    <row r="13" spans="1:20" x14ac:dyDescent="0.25">
      <c r="A13" s="117"/>
      <c r="B13" s="951" t="s">
        <v>225</v>
      </c>
      <c r="C13" s="951"/>
      <c r="D13" s="951"/>
      <c r="E13" s="485" t="s">
        <v>226</v>
      </c>
      <c r="F13" s="952"/>
      <c r="G13" s="766">
        <v>23187.196000000004</v>
      </c>
      <c r="H13" s="766">
        <v>24254.546000000024</v>
      </c>
      <c r="I13" s="766">
        <v>25454.384799999982</v>
      </c>
      <c r="J13" s="766">
        <v>26286.48270000003</v>
      </c>
      <c r="K13" s="766">
        <v>1067.3500000000204</v>
      </c>
      <c r="L13" s="766">
        <v>1199.8387999999577</v>
      </c>
      <c r="M13" s="766">
        <v>832.09790000004796</v>
      </c>
      <c r="N13" s="781">
        <v>25205.195976837105</v>
      </c>
      <c r="O13" s="781">
        <v>27069.710399169402</v>
      </c>
      <c r="P13" s="781">
        <v>29719.641701967212</v>
      </c>
      <c r="Q13" s="766">
        <v>34019.215257480253</v>
      </c>
      <c r="R13" s="766">
        <v>1864.5144223322968</v>
      </c>
      <c r="S13" s="781">
        <v>2649.9313027978096</v>
      </c>
      <c r="T13" s="766">
        <v>4299.5735555130414</v>
      </c>
    </row>
    <row r="14" spans="1:20" x14ac:dyDescent="0.25">
      <c r="A14" s="489"/>
      <c r="B14" s="490"/>
      <c r="C14" s="490" t="s">
        <v>227</v>
      </c>
      <c r="D14" s="490"/>
      <c r="E14" s="491" t="s">
        <v>228</v>
      </c>
      <c r="F14" s="492"/>
      <c r="G14" s="767">
        <v>23187.196000000004</v>
      </c>
      <c r="H14" s="767">
        <v>24254.546000000024</v>
      </c>
      <c r="I14" s="767">
        <v>25454.384799999982</v>
      </c>
      <c r="J14" s="767">
        <v>26286.48270000003</v>
      </c>
      <c r="K14" s="767">
        <v>1067.3500000000204</v>
      </c>
      <c r="L14" s="767">
        <v>1199.8387999999577</v>
      </c>
      <c r="M14" s="767">
        <v>832.09790000004796</v>
      </c>
      <c r="N14" s="782">
        <v>25205.195976837105</v>
      </c>
      <c r="O14" s="782">
        <v>27069.710399169402</v>
      </c>
      <c r="P14" s="782">
        <v>29719.641701967212</v>
      </c>
      <c r="Q14" s="767">
        <v>34019.215257480253</v>
      </c>
      <c r="R14" s="767">
        <v>1864.5144223322968</v>
      </c>
      <c r="S14" s="782">
        <v>2649.9313027978096</v>
      </c>
      <c r="T14" s="767">
        <v>4299.5735555130414</v>
      </c>
    </row>
    <row r="15" spans="1:20" x14ac:dyDescent="0.25">
      <c r="A15" s="117"/>
      <c r="B15" s="951" t="s">
        <v>229</v>
      </c>
      <c r="C15" s="951"/>
      <c r="D15" s="951"/>
      <c r="E15" s="485" t="s">
        <v>230</v>
      </c>
      <c r="F15" s="952"/>
      <c r="G15" s="766">
        <v>25169.755000000056</v>
      </c>
      <c r="H15" s="766">
        <v>26431.406000000021</v>
      </c>
      <c r="I15" s="766">
        <v>27621.92409999996</v>
      </c>
      <c r="J15" s="766">
        <v>28783.771499999919</v>
      </c>
      <c r="K15" s="766">
        <v>1261.6509999999653</v>
      </c>
      <c r="L15" s="766">
        <v>1190.5180999999393</v>
      </c>
      <c r="M15" s="766">
        <v>1161.8473999999587</v>
      </c>
      <c r="N15" s="781">
        <v>25302.834655455852</v>
      </c>
      <c r="O15" s="781">
        <v>27102.779596741831</v>
      </c>
      <c r="P15" s="781">
        <v>30052.556889643598</v>
      </c>
      <c r="Q15" s="766">
        <v>34242.335821651031</v>
      </c>
      <c r="R15" s="766">
        <v>1799.9449412859794</v>
      </c>
      <c r="S15" s="781">
        <v>2949.7772929017665</v>
      </c>
      <c r="T15" s="766">
        <v>4189.7789320074335</v>
      </c>
    </row>
    <row r="16" spans="1:20" x14ac:dyDescent="0.25">
      <c r="A16" s="489"/>
      <c r="B16" s="490"/>
      <c r="C16" s="490" t="s">
        <v>231</v>
      </c>
      <c r="D16" s="490"/>
      <c r="E16" s="491" t="s">
        <v>232</v>
      </c>
      <c r="F16" s="492"/>
      <c r="G16" s="767">
        <v>25169.755000000056</v>
      </c>
      <c r="H16" s="767">
        <v>26431.406000000021</v>
      </c>
      <c r="I16" s="767">
        <v>27621.92409999996</v>
      </c>
      <c r="J16" s="767">
        <v>28783.771499999919</v>
      </c>
      <c r="K16" s="767">
        <v>1261.6509999999653</v>
      </c>
      <c r="L16" s="767">
        <v>1190.5180999999393</v>
      </c>
      <c r="M16" s="767">
        <v>1161.8473999999587</v>
      </c>
      <c r="N16" s="782">
        <v>25302.834655455852</v>
      </c>
      <c r="O16" s="782">
        <v>27102.779596741831</v>
      </c>
      <c r="P16" s="782">
        <v>30052.556889643598</v>
      </c>
      <c r="Q16" s="767">
        <v>34242.335821651031</v>
      </c>
      <c r="R16" s="767">
        <v>1799.9449412859794</v>
      </c>
      <c r="S16" s="782">
        <v>2949.7772929017665</v>
      </c>
      <c r="T16" s="767">
        <v>4189.7789320074335</v>
      </c>
    </row>
    <row r="17" spans="1:20" x14ac:dyDescent="0.25">
      <c r="A17" s="117"/>
      <c r="B17" s="951" t="s">
        <v>233</v>
      </c>
      <c r="C17" s="951"/>
      <c r="D17" s="951"/>
      <c r="E17" s="485" t="s">
        <v>234</v>
      </c>
      <c r="F17" s="952"/>
      <c r="G17" s="766">
        <v>25231.894000000015</v>
      </c>
      <c r="H17" s="766">
        <v>25898.775999999947</v>
      </c>
      <c r="I17" s="766">
        <v>26544.110699999979</v>
      </c>
      <c r="J17" s="766">
        <v>27356.431500000032</v>
      </c>
      <c r="K17" s="766">
        <v>666.8819999999323</v>
      </c>
      <c r="L17" s="766">
        <v>645.33470000003217</v>
      </c>
      <c r="M17" s="766">
        <v>812.32080000005226</v>
      </c>
      <c r="N17" s="781">
        <v>24697.85533143091</v>
      </c>
      <c r="O17" s="781">
        <v>26420.1708895433</v>
      </c>
      <c r="P17" s="781">
        <v>29240.620550657037</v>
      </c>
      <c r="Q17" s="766">
        <v>33540.40877919332</v>
      </c>
      <c r="R17" s="766">
        <v>1722.3155581123901</v>
      </c>
      <c r="S17" s="781">
        <v>2820.4496611137365</v>
      </c>
      <c r="T17" s="766">
        <v>4299.788228536283</v>
      </c>
    </row>
    <row r="18" spans="1:20" x14ac:dyDescent="0.25">
      <c r="A18" s="489"/>
      <c r="B18" s="490"/>
      <c r="C18" s="490" t="s">
        <v>235</v>
      </c>
      <c r="D18" s="490"/>
      <c r="E18" s="491" t="s">
        <v>236</v>
      </c>
      <c r="F18" s="492"/>
      <c r="G18" s="767">
        <v>13558.593000000004</v>
      </c>
      <c r="H18" s="767">
        <v>13921.13</v>
      </c>
      <c r="I18" s="767">
        <v>14233.199699999996</v>
      </c>
      <c r="J18" s="767">
        <v>14724.708500000004</v>
      </c>
      <c r="K18" s="767">
        <v>362.5369999999948</v>
      </c>
      <c r="L18" s="767">
        <v>312.06969999999637</v>
      </c>
      <c r="M18" s="767">
        <v>491.5088000000087</v>
      </c>
      <c r="N18" s="782">
        <v>24669.130239644535</v>
      </c>
      <c r="O18" s="782">
        <v>26324.676199657148</v>
      </c>
      <c r="P18" s="782">
        <v>29009.3192643113</v>
      </c>
      <c r="Q18" s="767">
        <v>33276.799741060982</v>
      </c>
      <c r="R18" s="767">
        <v>1655.5459600126123</v>
      </c>
      <c r="S18" s="782">
        <v>2684.6430646541521</v>
      </c>
      <c r="T18" s="767">
        <v>4267.4804767496826</v>
      </c>
    </row>
    <row r="19" spans="1:20" x14ac:dyDescent="0.25">
      <c r="A19" s="489"/>
      <c r="B19" s="490"/>
      <c r="C19" s="490" t="s">
        <v>237</v>
      </c>
      <c r="D19" s="490"/>
      <c r="E19" s="491" t="s">
        <v>238</v>
      </c>
      <c r="F19" s="492"/>
      <c r="G19" s="767">
        <v>11673.30099999999</v>
      </c>
      <c r="H19" s="767">
        <v>11977.646000000001</v>
      </c>
      <c r="I19" s="767">
        <v>12310.911000000004</v>
      </c>
      <c r="J19" s="767">
        <v>12631.722999999991</v>
      </c>
      <c r="K19" s="767">
        <v>304.34500000001026</v>
      </c>
      <c r="L19" s="767">
        <v>333.26500000000306</v>
      </c>
      <c r="M19" s="767">
        <v>320.81199999998717</v>
      </c>
      <c r="N19" s="782">
        <v>24731.219658146958</v>
      </c>
      <c r="O19" s="782">
        <v>26531.160477331417</v>
      </c>
      <c r="P19" s="782">
        <v>29508.038404577368</v>
      </c>
      <c r="Q19" s="767">
        <v>33847.695935859279</v>
      </c>
      <c r="R19" s="767">
        <v>1799.9408191844595</v>
      </c>
      <c r="S19" s="782">
        <v>2976.8779272459506</v>
      </c>
      <c r="T19" s="767">
        <v>4339.6575312819114</v>
      </c>
    </row>
    <row r="20" spans="1:20" x14ac:dyDescent="0.25">
      <c r="A20" s="117"/>
      <c r="B20" s="951" t="s">
        <v>239</v>
      </c>
      <c r="C20" s="951"/>
      <c r="D20" s="951"/>
      <c r="E20" s="485" t="s">
        <v>240</v>
      </c>
      <c r="F20" s="952"/>
      <c r="G20" s="766">
        <v>23053.762000000021</v>
      </c>
      <c r="H20" s="766">
        <v>23765.127999999982</v>
      </c>
      <c r="I20" s="766">
        <v>24447.06629999994</v>
      </c>
      <c r="J20" s="766">
        <v>25054.328399999977</v>
      </c>
      <c r="K20" s="766">
        <v>711.36599999996179</v>
      </c>
      <c r="L20" s="766">
        <v>681.93829999995796</v>
      </c>
      <c r="M20" s="766">
        <v>607.2621000000363</v>
      </c>
      <c r="N20" s="781">
        <v>25141.901131653311</v>
      </c>
      <c r="O20" s="781">
        <v>26912.029897335276</v>
      </c>
      <c r="P20" s="781">
        <v>29556.603866752517</v>
      </c>
      <c r="Q20" s="766">
        <v>33427.914695170963</v>
      </c>
      <c r="R20" s="766">
        <v>1770.1287656819659</v>
      </c>
      <c r="S20" s="781">
        <v>2644.5739694172407</v>
      </c>
      <c r="T20" s="766">
        <v>3871.3108284184455</v>
      </c>
    </row>
    <row r="21" spans="1:20" x14ac:dyDescent="0.25">
      <c r="A21" s="489"/>
      <c r="B21" s="490"/>
      <c r="C21" s="490" t="s">
        <v>241</v>
      </c>
      <c r="D21" s="490"/>
      <c r="E21" s="491" t="s">
        <v>242</v>
      </c>
      <c r="F21" s="492"/>
      <c r="G21" s="767">
        <v>5945.0110000000013</v>
      </c>
      <c r="H21" s="767">
        <v>6104.2739999999967</v>
      </c>
      <c r="I21" s="767">
        <v>6256.9544999999971</v>
      </c>
      <c r="J21" s="767">
        <v>6339.7647000000024</v>
      </c>
      <c r="K21" s="767">
        <v>159.26299999999537</v>
      </c>
      <c r="L21" s="767">
        <v>152.68050000000039</v>
      </c>
      <c r="M21" s="767">
        <v>82.810200000005352</v>
      </c>
      <c r="N21" s="782">
        <v>24925.744194025352</v>
      </c>
      <c r="O21" s="782">
        <v>26870.370402224198</v>
      </c>
      <c r="P21" s="782">
        <v>29315.602809108914</v>
      </c>
      <c r="Q21" s="767">
        <v>33679.610525082542</v>
      </c>
      <c r="R21" s="767">
        <v>1944.6262081988461</v>
      </c>
      <c r="S21" s="782">
        <v>2445.2324068847156</v>
      </c>
      <c r="T21" s="767">
        <v>4364.0077159736284</v>
      </c>
    </row>
    <row r="22" spans="1:20" x14ac:dyDescent="0.25">
      <c r="A22" s="489"/>
      <c r="B22" s="490"/>
      <c r="C22" s="490" t="s">
        <v>243</v>
      </c>
      <c r="D22" s="490"/>
      <c r="E22" s="491" t="s">
        <v>244</v>
      </c>
      <c r="F22" s="492"/>
      <c r="G22" s="767">
        <v>17108.751000000011</v>
      </c>
      <c r="H22" s="767">
        <v>17660.853999999974</v>
      </c>
      <c r="I22" s="767">
        <v>18190.111800000002</v>
      </c>
      <c r="J22" s="767">
        <v>18714.563699999988</v>
      </c>
      <c r="K22" s="767">
        <v>552.10299999996278</v>
      </c>
      <c r="L22" s="767">
        <v>529.25780000002851</v>
      </c>
      <c r="M22" s="767">
        <v>524.45189999998547</v>
      </c>
      <c r="N22" s="782">
        <v>25217.012130225037</v>
      </c>
      <c r="O22" s="782">
        <v>26926.429029611678</v>
      </c>
      <c r="P22" s="782">
        <v>29639.502348559865</v>
      </c>
      <c r="Q22" s="767">
        <v>33342.649958937218</v>
      </c>
      <c r="R22" s="767">
        <v>1709.4168993866406</v>
      </c>
      <c r="S22" s="782">
        <v>2713.0733189481871</v>
      </c>
      <c r="T22" s="767">
        <v>3703.147610377353</v>
      </c>
    </row>
    <row r="23" spans="1:20" x14ac:dyDescent="0.25">
      <c r="A23" s="117"/>
      <c r="B23" s="951" t="s">
        <v>245</v>
      </c>
      <c r="C23" s="951"/>
      <c r="D23" s="951"/>
      <c r="E23" s="485" t="s">
        <v>246</v>
      </c>
      <c r="F23" s="952"/>
      <c r="G23" s="766">
        <v>31418.371000000039</v>
      </c>
      <c r="H23" s="766">
        <v>32441.536999999982</v>
      </c>
      <c r="I23" s="766">
        <v>33243.496399999924</v>
      </c>
      <c r="J23" s="766">
        <v>34345.092300000018</v>
      </c>
      <c r="K23" s="766">
        <v>1023.1659999999429</v>
      </c>
      <c r="L23" s="766">
        <v>801.95939999994152</v>
      </c>
      <c r="M23" s="766">
        <v>1101.5959000000948</v>
      </c>
      <c r="N23" s="781">
        <v>24866.57345315567</v>
      </c>
      <c r="O23" s="781">
        <v>26611.23408959739</v>
      </c>
      <c r="P23" s="781">
        <v>29385.31783267346</v>
      </c>
      <c r="Q23" s="766">
        <v>33497.101510676941</v>
      </c>
      <c r="R23" s="766">
        <v>1744.6606364417203</v>
      </c>
      <c r="S23" s="781">
        <v>2774.0837430760694</v>
      </c>
      <c r="T23" s="766">
        <v>4111.7836780034813</v>
      </c>
    </row>
    <row r="24" spans="1:20" x14ac:dyDescent="0.25">
      <c r="A24" s="489"/>
      <c r="B24" s="490"/>
      <c r="C24" s="490" t="s">
        <v>247</v>
      </c>
      <c r="D24" s="490"/>
      <c r="E24" s="491" t="s">
        <v>248</v>
      </c>
      <c r="F24" s="492"/>
      <c r="G24" s="767">
        <v>8823.2120000000014</v>
      </c>
      <c r="H24" s="767">
        <v>9059.1769999999906</v>
      </c>
      <c r="I24" s="767">
        <v>9287.3209000000079</v>
      </c>
      <c r="J24" s="767">
        <v>9599.7546999999959</v>
      </c>
      <c r="K24" s="767">
        <v>235.96499999998923</v>
      </c>
      <c r="L24" s="767">
        <v>228.14390000001731</v>
      </c>
      <c r="M24" s="767">
        <v>312.43379999998797</v>
      </c>
      <c r="N24" s="782">
        <v>25471.301069270459</v>
      </c>
      <c r="O24" s="782">
        <v>27302.239044451893</v>
      </c>
      <c r="P24" s="782">
        <v>30148.634755009582</v>
      </c>
      <c r="Q24" s="767">
        <v>34170.598303586514</v>
      </c>
      <c r="R24" s="767">
        <v>1830.937975181434</v>
      </c>
      <c r="S24" s="782">
        <v>2846.3957105576883</v>
      </c>
      <c r="T24" s="767">
        <v>4021.9635485769322</v>
      </c>
    </row>
    <row r="25" spans="1:20" x14ac:dyDescent="0.25">
      <c r="A25" s="489"/>
      <c r="B25" s="490"/>
      <c r="C25" s="490" t="s">
        <v>249</v>
      </c>
      <c r="D25" s="490"/>
      <c r="E25" s="491" t="s">
        <v>250</v>
      </c>
      <c r="F25" s="492"/>
      <c r="G25" s="767">
        <v>11693.523000000025</v>
      </c>
      <c r="H25" s="767">
        <v>12023.308000000017</v>
      </c>
      <c r="I25" s="767">
        <v>12289.14140000001</v>
      </c>
      <c r="J25" s="767">
        <v>12670.259699999982</v>
      </c>
      <c r="K25" s="767">
        <v>329.78499999999258</v>
      </c>
      <c r="L25" s="767">
        <v>265.83339999999225</v>
      </c>
      <c r="M25" s="767">
        <v>381.11829999997281</v>
      </c>
      <c r="N25" s="782">
        <v>24450.65087171187</v>
      </c>
      <c r="O25" s="782">
        <v>26246.597345200902</v>
      </c>
      <c r="P25" s="782">
        <v>29011.267113420952</v>
      </c>
      <c r="Q25" s="767">
        <v>33242.675601984702</v>
      </c>
      <c r="R25" s="767">
        <v>1795.9464734890316</v>
      </c>
      <c r="S25" s="782">
        <v>2764.6697682200502</v>
      </c>
      <c r="T25" s="767">
        <v>4231.4084885637494</v>
      </c>
    </row>
    <row r="26" spans="1:20" x14ac:dyDescent="0.25">
      <c r="A26" s="489"/>
      <c r="B26" s="490"/>
      <c r="C26" s="490" t="s">
        <v>251</v>
      </c>
      <c r="D26" s="490"/>
      <c r="E26" s="491" t="s">
        <v>252</v>
      </c>
      <c r="F26" s="492"/>
      <c r="G26" s="767">
        <v>10901.636000000002</v>
      </c>
      <c r="H26" s="767">
        <v>11359.051999999987</v>
      </c>
      <c r="I26" s="767">
        <v>11667.034100000012</v>
      </c>
      <c r="J26" s="767">
        <v>12075.077899999995</v>
      </c>
      <c r="K26" s="767">
        <v>457.41599999998471</v>
      </c>
      <c r="L26" s="767">
        <v>307.98210000002473</v>
      </c>
      <c r="M26" s="767">
        <v>408.04379999998309</v>
      </c>
      <c r="N26" s="782">
        <v>24823.273558818746</v>
      </c>
      <c r="O26" s="782">
        <v>26446.097394395227</v>
      </c>
      <c r="P26" s="782">
        <v>29171.689672756376</v>
      </c>
      <c r="Q26" s="767">
        <v>33228.634367650848</v>
      </c>
      <c r="R26" s="767">
        <v>1622.8238355764806</v>
      </c>
      <c r="S26" s="782">
        <v>2725.5922783611495</v>
      </c>
      <c r="T26" s="767">
        <v>4056.9446948944715</v>
      </c>
    </row>
    <row r="27" spans="1:20" ht="12.6" customHeight="1" x14ac:dyDescent="0.25">
      <c r="A27" s="117"/>
      <c r="B27" s="951" t="s">
        <v>253</v>
      </c>
      <c r="C27" s="951"/>
      <c r="D27" s="951"/>
      <c r="E27" s="485" t="s">
        <v>254</v>
      </c>
      <c r="F27" s="952"/>
      <c r="G27" s="766">
        <v>34189.433000000048</v>
      </c>
      <c r="H27" s="766">
        <v>35234.067000000017</v>
      </c>
      <c r="I27" s="766">
        <v>36218.428199999937</v>
      </c>
      <c r="J27" s="766">
        <v>37476.341700000085</v>
      </c>
      <c r="K27" s="766">
        <v>1044.6339999999691</v>
      </c>
      <c r="L27" s="766">
        <v>984.36119999991934</v>
      </c>
      <c r="M27" s="766">
        <v>1257.9135000001479</v>
      </c>
      <c r="N27" s="781">
        <v>24554.02581308279</v>
      </c>
      <c r="O27" s="781">
        <v>26385.85814783553</v>
      </c>
      <c r="P27" s="781">
        <v>29192.236318066909</v>
      </c>
      <c r="Q27" s="766">
        <v>33344.40073117728</v>
      </c>
      <c r="R27" s="766">
        <v>1831.8323347527403</v>
      </c>
      <c r="S27" s="781">
        <v>2806.378170231379</v>
      </c>
      <c r="T27" s="766">
        <v>4152.1644131103712</v>
      </c>
    </row>
    <row r="28" spans="1:20" ht="12.6" customHeight="1" x14ac:dyDescent="0.25">
      <c r="A28" s="489"/>
      <c r="B28" s="490"/>
      <c r="C28" s="490" t="s">
        <v>255</v>
      </c>
      <c r="D28" s="490"/>
      <c r="E28" s="491" t="s">
        <v>256</v>
      </c>
      <c r="F28" s="492"/>
      <c r="G28" s="767">
        <v>10733.753999999997</v>
      </c>
      <c r="H28" s="767">
        <v>10991.426999999983</v>
      </c>
      <c r="I28" s="767">
        <v>11243.494399999996</v>
      </c>
      <c r="J28" s="767">
        <v>11552.547700000006</v>
      </c>
      <c r="K28" s="767">
        <v>257.67299999998613</v>
      </c>
      <c r="L28" s="767">
        <v>252.06740000001264</v>
      </c>
      <c r="M28" s="767">
        <v>309.05330000001049</v>
      </c>
      <c r="N28" s="782">
        <v>24288.378053319724</v>
      </c>
      <c r="O28" s="782">
        <v>25987.055828450062</v>
      </c>
      <c r="P28" s="782">
        <v>28640.010603227875</v>
      </c>
      <c r="Q28" s="767">
        <v>33058.7419763117</v>
      </c>
      <c r="R28" s="767">
        <v>1698.677775130338</v>
      </c>
      <c r="S28" s="782">
        <v>2652.9547747778124</v>
      </c>
      <c r="T28" s="767">
        <v>4418.731373083825</v>
      </c>
    </row>
    <row r="29" spans="1:20" ht="12.6" customHeight="1" x14ac:dyDescent="0.25">
      <c r="A29" s="489"/>
      <c r="B29" s="490"/>
      <c r="C29" s="490" t="s">
        <v>257</v>
      </c>
      <c r="D29" s="490"/>
      <c r="E29" s="491" t="s">
        <v>258</v>
      </c>
      <c r="F29" s="492"/>
      <c r="G29" s="767">
        <v>23455.678999999935</v>
      </c>
      <c r="H29" s="767">
        <v>24242.639999999999</v>
      </c>
      <c r="I29" s="767">
        <v>24974.933800000024</v>
      </c>
      <c r="J29" s="767">
        <v>25923.794000000071</v>
      </c>
      <c r="K29" s="767">
        <v>786.96100000006481</v>
      </c>
      <c r="L29" s="767">
        <v>732.29380000002493</v>
      </c>
      <c r="M29" s="767">
        <v>948.86020000004646</v>
      </c>
      <c r="N29" s="782">
        <v>24675.591157831528</v>
      </c>
      <c r="O29" s="782">
        <v>26566.672060056197</v>
      </c>
      <c r="P29" s="782">
        <v>29440.843452806355</v>
      </c>
      <c r="Q29" s="767">
        <v>33471.700245727778</v>
      </c>
      <c r="R29" s="767">
        <v>1891.0809022246685</v>
      </c>
      <c r="S29" s="782">
        <v>2874.1713927501587</v>
      </c>
      <c r="T29" s="767">
        <v>4030.8567929214223</v>
      </c>
    </row>
    <row r="30" spans="1:20" ht="12.6" customHeight="1" x14ac:dyDescent="0.25">
      <c r="A30" s="117"/>
      <c r="B30" s="951" t="s">
        <v>259</v>
      </c>
      <c r="C30" s="951"/>
      <c r="D30" s="951"/>
      <c r="E30" s="485" t="s">
        <v>260</v>
      </c>
      <c r="F30" s="952"/>
      <c r="G30" s="766">
        <v>25515.631000000049</v>
      </c>
      <c r="H30" s="766">
        <v>26219.249999999924</v>
      </c>
      <c r="I30" s="766">
        <v>26877.503100000049</v>
      </c>
      <c r="J30" s="766">
        <v>27829.650900000022</v>
      </c>
      <c r="K30" s="766">
        <v>703.61899999987509</v>
      </c>
      <c r="L30" s="766">
        <v>658.25310000012541</v>
      </c>
      <c r="M30" s="766">
        <v>952.14779999997336</v>
      </c>
      <c r="N30" s="781">
        <v>24431.330880405552</v>
      </c>
      <c r="O30" s="781">
        <v>26234.234592268487</v>
      </c>
      <c r="P30" s="781">
        <v>29007.890183568932</v>
      </c>
      <c r="Q30" s="766">
        <v>33041.173550976739</v>
      </c>
      <c r="R30" s="766">
        <v>1802.9037118629349</v>
      </c>
      <c r="S30" s="781">
        <v>2773.6555913004449</v>
      </c>
      <c r="T30" s="766">
        <v>4033.2833674078065</v>
      </c>
    </row>
    <row r="31" spans="1:20" ht="12.6" customHeight="1" x14ac:dyDescent="0.25">
      <c r="A31" s="489"/>
      <c r="B31" s="490"/>
      <c r="C31" s="490" t="s">
        <v>261</v>
      </c>
      <c r="D31" s="490"/>
      <c r="E31" s="491" t="s">
        <v>262</v>
      </c>
      <c r="F31" s="492"/>
      <c r="G31" s="767">
        <v>13292.672000000022</v>
      </c>
      <c r="H31" s="767">
        <v>13655.083999999981</v>
      </c>
      <c r="I31" s="767">
        <v>14052.794199999969</v>
      </c>
      <c r="J31" s="767">
        <v>14634.639899999969</v>
      </c>
      <c r="K31" s="767">
        <v>362.41199999995843</v>
      </c>
      <c r="L31" s="767">
        <v>397.71019999998862</v>
      </c>
      <c r="M31" s="767">
        <v>581.84569999999985</v>
      </c>
      <c r="N31" s="782">
        <v>24816.551260975426</v>
      </c>
      <c r="O31" s="782">
        <v>26671.717935483495</v>
      </c>
      <c r="P31" s="782">
        <v>29479.894794398573</v>
      </c>
      <c r="Q31" s="767">
        <v>33348.739844975673</v>
      </c>
      <c r="R31" s="767">
        <v>1855.1666745080693</v>
      </c>
      <c r="S31" s="782">
        <v>2808.1768589150779</v>
      </c>
      <c r="T31" s="767">
        <v>3868.8450505770998</v>
      </c>
    </row>
    <row r="32" spans="1:20" ht="12.6" customHeight="1" x14ac:dyDescent="0.25">
      <c r="A32" s="489"/>
      <c r="B32" s="490"/>
      <c r="C32" s="490" t="s">
        <v>263</v>
      </c>
      <c r="D32" s="490"/>
      <c r="E32" s="491" t="s">
        <v>264</v>
      </c>
      <c r="F32" s="492"/>
      <c r="G32" s="767">
        <v>12222.958999999997</v>
      </c>
      <c r="H32" s="767">
        <v>12564.166000000019</v>
      </c>
      <c r="I32" s="767">
        <v>12824.708900000007</v>
      </c>
      <c r="J32" s="767">
        <v>13195.010999999991</v>
      </c>
      <c r="K32" s="767">
        <v>341.20700000002216</v>
      </c>
      <c r="L32" s="767">
        <v>260.54289999998764</v>
      </c>
      <c r="M32" s="767">
        <v>370.30209999998442</v>
      </c>
      <c r="N32" s="782">
        <v>24012.397284487331</v>
      </c>
      <c r="O32" s="782">
        <v>25758.76556390605</v>
      </c>
      <c r="P32" s="782">
        <v>28490.68673597724</v>
      </c>
      <c r="Q32" s="767">
        <v>32700.050534251248</v>
      </c>
      <c r="R32" s="767">
        <v>1746.3682794187189</v>
      </c>
      <c r="S32" s="782">
        <v>2731.9211720711901</v>
      </c>
      <c r="T32" s="767">
        <v>4209.3637982740074</v>
      </c>
    </row>
    <row r="33" spans="1:20" ht="12.6" customHeight="1" x14ac:dyDescent="0.25">
      <c r="A33" s="117"/>
      <c r="B33" s="951" t="s">
        <v>265</v>
      </c>
      <c r="C33" s="951"/>
      <c r="D33" s="951"/>
      <c r="E33" s="485" t="s">
        <v>266</v>
      </c>
      <c r="F33" s="952"/>
      <c r="G33" s="766">
        <v>24377.713999999953</v>
      </c>
      <c r="H33" s="766">
        <v>25072.640000000021</v>
      </c>
      <c r="I33" s="766">
        <v>25702.330500000036</v>
      </c>
      <c r="J33" s="766">
        <v>26432.57709999998</v>
      </c>
      <c r="K33" s="766">
        <v>694.9260000000686</v>
      </c>
      <c r="L33" s="766">
        <v>629.69050000001516</v>
      </c>
      <c r="M33" s="766">
        <v>730.24659999994401</v>
      </c>
      <c r="N33" s="781">
        <v>24531.167182725487</v>
      </c>
      <c r="O33" s="781">
        <v>26290.402446650987</v>
      </c>
      <c r="P33" s="781">
        <v>28995.789901879369</v>
      </c>
      <c r="Q33" s="766">
        <v>33161.959786105559</v>
      </c>
      <c r="R33" s="766">
        <v>1759.2352639255005</v>
      </c>
      <c r="S33" s="781">
        <v>2705.3874552283814</v>
      </c>
      <c r="T33" s="766">
        <v>4166.1698842261903</v>
      </c>
    </row>
    <row r="34" spans="1:20" ht="12.6" customHeight="1" x14ac:dyDescent="0.25">
      <c r="A34" s="489"/>
      <c r="B34" s="490"/>
      <c r="C34" s="490" t="s">
        <v>267</v>
      </c>
      <c r="D34" s="490"/>
      <c r="E34" s="491" t="s">
        <v>268</v>
      </c>
      <c r="F34" s="492"/>
      <c r="G34" s="767">
        <v>24377.713999999953</v>
      </c>
      <c r="H34" s="767">
        <v>25072.640000000021</v>
      </c>
      <c r="I34" s="767">
        <v>25702.330500000036</v>
      </c>
      <c r="J34" s="767">
        <v>26432.57709999998</v>
      </c>
      <c r="K34" s="767">
        <v>694.9260000000686</v>
      </c>
      <c r="L34" s="767">
        <v>629.69050000001516</v>
      </c>
      <c r="M34" s="767">
        <v>730.24659999994401</v>
      </c>
      <c r="N34" s="782">
        <v>24531.167182725487</v>
      </c>
      <c r="O34" s="782">
        <v>26290.402446650987</v>
      </c>
      <c r="P34" s="782">
        <v>28995.789901879369</v>
      </c>
      <c r="Q34" s="767">
        <v>33161.959786105559</v>
      </c>
      <c r="R34" s="767">
        <v>1759.2352639255005</v>
      </c>
      <c r="S34" s="782">
        <v>2705.3874552283814</v>
      </c>
      <c r="T34" s="767">
        <v>4166.1698842261903</v>
      </c>
    </row>
    <row r="35" spans="1:20" ht="13.5" customHeight="1" x14ac:dyDescent="0.25">
      <c r="A35" s="1003"/>
      <c r="B35" s="508"/>
      <c r="C35" s="508"/>
      <c r="D35" s="509"/>
      <c r="E35" s="510"/>
      <c r="F35" s="510"/>
      <c r="G35" s="760"/>
      <c r="H35" s="760"/>
      <c r="I35" s="760"/>
      <c r="J35" s="760"/>
      <c r="K35" s="760"/>
      <c r="L35" s="760"/>
      <c r="M35" s="906"/>
      <c r="N35" s="510"/>
      <c r="O35" s="760"/>
      <c r="P35" s="760"/>
      <c r="Q35" s="760"/>
      <c r="R35" s="760"/>
      <c r="S35" s="760"/>
      <c r="T35" s="760"/>
    </row>
    <row r="36" spans="1:20" ht="13.5" customHeight="1" x14ac:dyDescent="0.25">
      <c r="A36" s="1004"/>
      <c r="B36" s="512"/>
      <c r="C36" s="513"/>
      <c r="D36" s="514"/>
      <c r="E36" s="513"/>
      <c r="F36" s="513"/>
      <c r="G36" s="513"/>
      <c r="H36" s="513"/>
      <c r="I36" s="513"/>
      <c r="J36" s="513"/>
      <c r="K36" s="513"/>
      <c r="L36" s="513"/>
      <c r="M36" s="907"/>
      <c r="N36" s="513"/>
      <c r="O36" s="513"/>
      <c r="P36" s="513"/>
      <c r="Q36" s="513"/>
      <c r="R36" s="515"/>
      <c r="S36" s="515"/>
      <c r="T36" s="515"/>
    </row>
    <row r="37" spans="1:20" ht="20.100000000000001" customHeight="1" x14ac:dyDescent="0.2">
      <c r="A37" s="736"/>
      <c r="B37" s="1288" t="s">
        <v>505</v>
      </c>
      <c r="C37" s="1448"/>
      <c r="D37" s="1448"/>
      <c r="E37" s="1448"/>
      <c r="F37" s="1449"/>
      <c r="G37" s="1458" t="s">
        <v>591</v>
      </c>
      <c r="H37" s="1453"/>
      <c r="I37" s="1453"/>
      <c r="J37" s="1453"/>
      <c r="K37" s="1453"/>
      <c r="L37" s="1453"/>
      <c r="M37" s="1453"/>
      <c r="N37" s="1453"/>
      <c r="O37" s="1453"/>
      <c r="P37" s="1453"/>
      <c r="Q37" s="1453"/>
      <c r="R37" s="1453"/>
      <c r="S37" s="1453"/>
      <c r="T37" s="1454"/>
    </row>
    <row r="38" spans="1:20" ht="20.100000000000001" customHeight="1" x14ac:dyDescent="0.25">
      <c r="A38" s="768"/>
      <c r="B38" s="1450"/>
      <c r="C38" s="1450"/>
      <c r="D38" s="1450"/>
      <c r="E38" s="1450"/>
      <c r="F38" s="1295"/>
      <c r="G38" s="1446" t="s">
        <v>503</v>
      </c>
      <c r="H38" s="1455"/>
      <c r="I38" s="1455"/>
      <c r="J38" s="1395"/>
      <c r="K38" s="1446" t="s">
        <v>517</v>
      </c>
      <c r="L38" s="1455"/>
      <c r="M38" s="1395"/>
      <c r="N38" s="1446" t="s">
        <v>506</v>
      </c>
      <c r="O38" s="1455"/>
      <c r="P38" s="1455"/>
      <c r="Q38" s="1395"/>
      <c r="R38" s="1446" t="s">
        <v>516</v>
      </c>
      <c r="S38" s="1455"/>
      <c r="T38" s="1395"/>
    </row>
    <row r="39" spans="1:20" ht="20.100000000000001" customHeight="1" x14ac:dyDescent="0.25">
      <c r="A39" s="768"/>
      <c r="B39" s="1450"/>
      <c r="C39" s="1450"/>
      <c r="D39" s="1450"/>
      <c r="E39" s="1450"/>
      <c r="F39" s="1295"/>
      <c r="G39" s="1456"/>
      <c r="H39" s="1457"/>
      <c r="I39" s="1457"/>
      <c r="J39" s="1396"/>
      <c r="K39" s="1456"/>
      <c r="L39" s="1457"/>
      <c r="M39" s="1396"/>
      <c r="N39" s="1456"/>
      <c r="O39" s="1457"/>
      <c r="P39" s="1457"/>
      <c r="Q39" s="1396"/>
      <c r="R39" s="1456"/>
      <c r="S39" s="1457"/>
      <c r="T39" s="1396"/>
    </row>
    <row r="40" spans="1:20" ht="20.100000000000001" customHeight="1" x14ac:dyDescent="0.25">
      <c r="A40" s="769"/>
      <c r="B40" s="1296"/>
      <c r="C40" s="1296"/>
      <c r="D40" s="1296"/>
      <c r="E40" s="1296"/>
      <c r="F40" s="1297"/>
      <c r="G40" s="249" t="s">
        <v>618</v>
      </c>
      <c r="H40" s="783" t="s">
        <v>681</v>
      </c>
      <c r="I40" s="250" t="s">
        <v>682</v>
      </c>
      <c r="J40" s="940" t="s">
        <v>721</v>
      </c>
      <c r="K40" s="249" t="s">
        <v>677</v>
      </c>
      <c r="L40" s="783" t="s">
        <v>679</v>
      </c>
      <c r="M40" s="940" t="s">
        <v>728</v>
      </c>
      <c r="N40" s="249" t="s">
        <v>618</v>
      </c>
      <c r="O40" s="783" t="s">
        <v>681</v>
      </c>
      <c r="P40" s="250" t="s">
        <v>682</v>
      </c>
      <c r="Q40" s="940" t="s">
        <v>721</v>
      </c>
      <c r="R40" s="249" t="s">
        <v>677</v>
      </c>
      <c r="S40" s="250" t="s">
        <v>679</v>
      </c>
      <c r="T40" s="940" t="s">
        <v>728</v>
      </c>
    </row>
    <row r="41" spans="1:20" x14ac:dyDescent="0.25">
      <c r="A41" s="113"/>
      <c r="B41" s="773" t="s">
        <v>223</v>
      </c>
      <c r="C41" s="773"/>
      <c r="D41" s="773"/>
      <c r="E41" s="774" t="s">
        <v>224</v>
      </c>
      <c r="F41" s="775"/>
      <c r="G41" s="766">
        <v>151392.364</v>
      </c>
      <c r="H41" s="766">
        <v>156983.04100000003</v>
      </c>
      <c r="I41" s="766">
        <v>162567.32869999911</v>
      </c>
      <c r="J41" s="766">
        <v>168576.08599999952</v>
      </c>
      <c r="K41" s="766">
        <v>5590.6770000000251</v>
      </c>
      <c r="L41" s="766">
        <v>5584.287699999084</v>
      </c>
      <c r="M41" s="766">
        <v>6008.7573000004049</v>
      </c>
      <c r="N41" s="781">
        <v>28384.035833867903</v>
      </c>
      <c r="O41" s="781">
        <v>30228.49646117711</v>
      </c>
      <c r="P41" s="781">
        <v>33243.772121272057</v>
      </c>
      <c r="Q41" s="766">
        <v>38055.511290017639</v>
      </c>
      <c r="R41" s="766">
        <v>1844.4606273092068</v>
      </c>
      <c r="S41" s="781">
        <v>3015.2756600949469</v>
      </c>
      <c r="T41" s="766">
        <v>4811.739168745582</v>
      </c>
    </row>
    <row r="42" spans="1:20" x14ac:dyDescent="0.25">
      <c r="A42" s="117"/>
      <c r="B42" s="951" t="s">
        <v>225</v>
      </c>
      <c r="C42" s="951"/>
      <c r="D42" s="951"/>
      <c r="E42" s="485" t="s">
        <v>226</v>
      </c>
      <c r="F42" s="952"/>
      <c r="G42" s="766">
        <v>16641.47700000001</v>
      </c>
      <c r="H42" s="766">
        <v>17512.455999999987</v>
      </c>
      <c r="I42" s="766">
        <v>18501.861399999983</v>
      </c>
      <c r="J42" s="766">
        <v>19210.813099999992</v>
      </c>
      <c r="K42" s="766">
        <v>870.97899999997753</v>
      </c>
      <c r="L42" s="766">
        <v>989.40539999999601</v>
      </c>
      <c r="M42" s="766">
        <v>708.95170000000871</v>
      </c>
      <c r="N42" s="781">
        <v>28652.670377955834</v>
      </c>
      <c r="O42" s="781">
        <v>30523.618517585463</v>
      </c>
      <c r="P42" s="781">
        <v>33302.759679808958</v>
      </c>
      <c r="Q42" s="766">
        <v>38275.74792153552</v>
      </c>
      <c r="R42" s="766">
        <v>1870.9481396296287</v>
      </c>
      <c r="S42" s="781">
        <v>2779.1411622234955</v>
      </c>
      <c r="T42" s="766">
        <v>4972.9882417265617</v>
      </c>
    </row>
    <row r="43" spans="1:20" x14ac:dyDescent="0.25">
      <c r="A43" s="489"/>
      <c r="B43" s="490"/>
      <c r="C43" s="490" t="s">
        <v>227</v>
      </c>
      <c r="D43" s="490"/>
      <c r="E43" s="491" t="s">
        <v>228</v>
      </c>
      <c r="F43" s="492"/>
      <c r="G43" s="767">
        <v>16641.47700000001</v>
      </c>
      <c r="H43" s="767">
        <v>17512.455999999987</v>
      </c>
      <c r="I43" s="767">
        <v>18501.861399999983</v>
      </c>
      <c r="J43" s="767">
        <v>19210.813099999992</v>
      </c>
      <c r="K43" s="767">
        <v>870.97899999997753</v>
      </c>
      <c r="L43" s="767">
        <v>989.40539999999601</v>
      </c>
      <c r="M43" s="767">
        <v>708.95170000000871</v>
      </c>
      <c r="N43" s="782">
        <v>28652.670377955834</v>
      </c>
      <c r="O43" s="782">
        <v>30523.618517585463</v>
      </c>
      <c r="P43" s="782">
        <v>33302.759679808958</v>
      </c>
      <c r="Q43" s="767">
        <v>38275.74792153552</v>
      </c>
      <c r="R43" s="767">
        <v>1870.9481396296287</v>
      </c>
      <c r="S43" s="782">
        <v>2779.1411622234955</v>
      </c>
      <c r="T43" s="767">
        <v>4972.9882417265617</v>
      </c>
    </row>
    <row r="44" spans="1:20" x14ac:dyDescent="0.25">
      <c r="A44" s="117"/>
      <c r="B44" s="951" t="s">
        <v>229</v>
      </c>
      <c r="C44" s="951"/>
      <c r="D44" s="951"/>
      <c r="E44" s="485" t="s">
        <v>230</v>
      </c>
      <c r="F44" s="952"/>
      <c r="G44" s="766">
        <v>17895.168999999976</v>
      </c>
      <c r="H44" s="766">
        <v>18921.91699999999</v>
      </c>
      <c r="I44" s="766">
        <v>19918.318499999994</v>
      </c>
      <c r="J44" s="766">
        <v>20833.148199999956</v>
      </c>
      <c r="K44" s="766">
        <v>1026.7480000000141</v>
      </c>
      <c r="L44" s="766">
        <v>996.40150000000358</v>
      </c>
      <c r="M44" s="766">
        <v>914.82969999996203</v>
      </c>
      <c r="N44" s="781">
        <v>29092.235749957657</v>
      </c>
      <c r="O44" s="781">
        <v>30906.120897616584</v>
      </c>
      <c r="P44" s="781">
        <v>34074.643349035781</v>
      </c>
      <c r="Q44" s="766">
        <v>38906.625595837839</v>
      </c>
      <c r="R44" s="766">
        <v>1813.8851476589261</v>
      </c>
      <c r="S44" s="781">
        <v>3168.5224514191978</v>
      </c>
      <c r="T44" s="766">
        <v>4831.9822468020575</v>
      </c>
    </row>
    <row r="45" spans="1:20" x14ac:dyDescent="0.25">
      <c r="A45" s="489"/>
      <c r="B45" s="490"/>
      <c r="C45" s="490" t="s">
        <v>231</v>
      </c>
      <c r="D45" s="490"/>
      <c r="E45" s="491" t="s">
        <v>232</v>
      </c>
      <c r="F45" s="492"/>
      <c r="G45" s="767">
        <v>17895.168999999976</v>
      </c>
      <c r="H45" s="767">
        <v>18921.91699999999</v>
      </c>
      <c r="I45" s="767">
        <v>19918.318499999994</v>
      </c>
      <c r="J45" s="767">
        <v>20833.148199999956</v>
      </c>
      <c r="K45" s="767">
        <v>1026.7480000000141</v>
      </c>
      <c r="L45" s="767">
        <v>996.40150000000358</v>
      </c>
      <c r="M45" s="767">
        <v>914.82969999996203</v>
      </c>
      <c r="N45" s="782">
        <v>29092.235749957657</v>
      </c>
      <c r="O45" s="782">
        <v>30906.120897616584</v>
      </c>
      <c r="P45" s="782">
        <v>34074.643349035781</v>
      </c>
      <c r="Q45" s="767">
        <v>38906.625595837839</v>
      </c>
      <c r="R45" s="767">
        <v>1813.8851476589261</v>
      </c>
      <c r="S45" s="782">
        <v>3168.5224514191978</v>
      </c>
      <c r="T45" s="767">
        <v>4831.9822468020575</v>
      </c>
    </row>
    <row r="46" spans="1:20" x14ac:dyDescent="0.25">
      <c r="A46" s="117"/>
      <c r="B46" s="951" t="s">
        <v>233</v>
      </c>
      <c r="C46" s="951"/>
      <c r="D46" s="951"/>
      <c r="E46" s="485" t="s">
        <v>234</v>
      </c>
      <c r="F46" s="952"/>
      <c r="G46" s="766">
        <v>18058.943000000007</v>
      </c>
      <c r="H46" s="766">
        <v>18553.901999999991</v>
      </c>
      <c r="I46" s="766">
        <v>19070.918700000013</v>
      </c>
      <c r="J46" s="766">
        <v>19733.426599999984</v>
      </c>
      <c r="K46" s="766">
        <v>494.95899999998437</v>
      </c>
      <c r="L46" s="766">
        <v>517.01670000002196</v>
      </c>
      <c r="M46" s="766">
        <v>662.50789999997141</v>
      </c>
      <c r="N46" s="781">
        <v>28192.645129710229</v>
      </c>
      <c r="O46" s="781">
        <v>30001.050987370068</v>
      </c>
      <c r="P46" s="781">
        <v>33108.577162217814</v>
      </c>
      <c r="Q46" s="766">
        <v>38083.843401868617</v>
      </c>
      <c r="R46" s="766">
        <v>1808.40585765984</v>
      </c>
      <c r="S46" s="781">
        <v>3107.526174847746</v>
      </c>
      <c r="T46" s="766">
        <v>4975.2662396508022</v>
      </c>
    </row>
    <row r="47" spans="1:20" x14ac:dyDescent="0.25">
      <c r="A47" s="489"/>
      <c r="B47" s="490"/>
      <c r="C47" s="490" t="s">
        <v>235</v>
      </c>
      <c r="D47" s="490"/>
      <c r="E47" s="491" t="s">
        <v>236</v>
      </c>
      <c r="F47" s="492"/>
      <c r="G47" s="767">
        <v>9545.2740000000103</v>
      </c>
      <c r="H47" s="767">
        <v>9803.4360000000015</v>
      </c>
      <c r="I47" s="767">
        <v>10052.663500000011</v>
      </c>
      <c r="J47" s="767">
        <v>10442.590700000015</v>
      </c>
      <c r="K47" s="767">
        <v>258.16199999999117</v>
      </c>
      <c r="L47" s="767">
        <v>249.22750000000997</v>
      </c>
      <c r="M47" s="767">
        <v>389.92720000000372</v>
      </c>
      <c r="N47" s="782">
        <v>28330.614579529003</v>
      </c>
      <c r="O47" s="782">
        <v>30072.658173113934</v>
      </c>
      <c r="P47" s="782">
        <v>33020.647604156526</v>
      </c>
      <c r="Q47" s="767">
        <v>38005.736745320581</v>
      </c>
      <c r="R47" s="767">
        <v>1742.0435935849309</v>
      </c>
      <c r="S47" s="782">
        <v>2947.9894310425916</v>
      </c>
      <c r="T47" s="767">
        <v>4985.089141164055</v>
      </c>
    </row>
    <row r="48" spans="1:20" x14ac:dyDescent="0.25">
      <c r="A48" s="489"/>
      <c r="B48" s="490"/>
      <c r="C48" s="490" t="s">
        <v>237</v>
      </c>
      <c r="D48" s="490"/>
      <c r="E48" s="491" t="s">
        <v>238</v>
      </c>
      <c r="F48" s="492"/>
      <c r="G48" s="767">
        <v>8513.6690000000071</v>
      </c>
      <c r="H48" s="767">
        <v>8750.4659999999894</v>
      </c>
      <c r="I48" s="767">
        <v>9018.2552000000014</v>
      </c>
      <c r="J48" s="767">
        <v>9290.8359000000073</v>
      </c>
      <c r="K48" s="767">
        <v>236.79699999998229</v>
      </c>
      <c r="L48" s="767">
        <v>267.78920000001199</v>
      </c>
      <c r="M48" s="767">
        <v>272.58070000000589</v>
      </c>
      <c r="N48" s="782">
        <v>28037.957861254185</v>
      </c>
      <c r="O48" s="782">
        <v>29920.827092713345</v>
      </c>
      <c r="P48" s="782">
        <v>33206.59238126978</v>
      </c>
      <c r="Q48" s="767">
        <v>38171.632687359488</v>
      </c>
      <c r="R48" s="767">
        <v>1882.8692314591608</v>
      </c>
      <c r="S48" s="782">
        <v>3285.7652885564348</v>
      </c>
      <c r="T48" s="767">
        <v>4965.0403060897079</v>
      </c>
    </row>
    <row r="49" spans="1:20" x14ac:dyDescent="0.25">
      <c r="A49" s="117"/>
      <c r="B49" s="951" t="s">
        <v>239</v>
      </c>
      <c r="C49" s="951"/>
      <c r="D49" s="951"/>
      <c r="E49" s="485" t="s">
        <v>240</v>
      </c>
      <c r="F49" s="952"/>
      <c r="G49" s="766">
        <v>16396.852999999999</v>
      </c>
      <c r="H49" s="766">
        <v>16948.754000000001</v>
      </c>
      <c r="I49" s="766">
        <v>17508.432500000043</v>
      </c>
      <c r="J49" s="766">
        <v>17989.665700000005</v>
      </c>
      <c r="K49" s="766">
        <v>551.90100000000166</v>
      </c>
      <c r="L49" s="766">
        <v>559.67850000004182</v>
      </c>
      <c r="M49" s="766">
        <v>481.23319999996238</v>
      </c>
      <c r="N49" s="781">
        <v>28733.532785224106</v>
      </c>
      <c r="O49" s="781">
        <v>30572.075657203652</v>
      </c>
      <c r="P49" s="781">
        <v>33465.830122142521</v>
      </c>
      <c r="Q49" s="766">
        <v>38004.447302393899</v>
      </c>
      <c r="R49" s="766">
        <v>1838.5428719795455</v>
      </c>
      <c r="S49" s="781">
        <v>2893.7544649388692</v>
      </c>
      <c r="T49" s="766">
        <v>4538.6171802513782</v>
      </c>
    </row>
    <row r="50" spans="1:20" x14ac:dyDescent="0.25">
      <c r="A50" s="489"/>
      <c r="B50" s="490"/>
      <c r="C50" s="490" t="s">
        <v>241</v>
      </c>
      <c r="D50" s="490"/>
      <c r="E50" s="491" t="s">
        <v>242</v>
      </c>
      <c r="F50" s="492"/>
      <c r="G50" s="767">
        <v>4307.2970000000014</v>
      </c>
      <c r="H50" s="767">
        <v>4440.0149999999994</v>
      </c>
      <c r="I50" s="767">
        <v>4570.3002000000015</v>
      </c>
      <c r="J50" s="767">
        <v>4636.222200000002</v>
      </c>
      <c r="K50" s="767">
        <v>132.71799999999803</v>
      </c>
      <c r="L50" s="767">
        <v>130.28520000000208</v>
      </c>
      <c r="M50" s="767">
        <v>65.92200000000048</v>
      </c>
      <c r="N50" s="782">
        <v>28371.225774927207</v>
      </c>
      <c r="O50" s="782">
        <v>30382.843695347892</v>
      </c>
      <c r="P50" s="782">
        <v>33030.050192326496</v>
      </c>
      <c r="Q50" s="767">
        <v>38150.82266764521</v>
      </c>
      <c r="R50" s="767">
        <v>2011.6179204206856</v>
      </c>
      <c r="S50" s="782">
        <v>2647.2064969786043</v>
      </c>
      <c r="T50" s="767">
        <v>5120.772475318714</v>
      </c>
    </row>
    <row r="51" spans="1:20" x14ac:dyDescent="0.25">
      <c r="A51" s="489"/>
      <c r="B51" s="490"/>
      <c r="C51" s="490" t="s">
        <v>243</v>
      </c>
      <c r="D51" s="490"/>
      <c r="E51" s="491" t="s">
        <v>244</v>
      </c>
      <c r="F51" s="492"/>
      <c r="G51" s="767">
        <v>12089.555999999993</v>
      </c>
      <c r="H51" s="767">
        <v>12508.739000000005</v>
      </c>
      <c r="I51" s="767">
        <v>12938.132300000014</v>
      </c>
      <c r="J51" s="767">
        <v>13353.443499999999</v>
      </c>
      <c r="K51" s="767">
        <v>419.18300000001182</v>
      </c>
      <c r="L51" s="767">
        <v>429.39330000000882</v>
      </c>
      <c r="M51" s="767">
        <v>415.31119999998555</v>
      </c>
      <c r="N51" s="782">
        <v>28862.616425560514</v>
      </c>
      <c r="O51" s="782">
        <v>30639.244118318646</v>
      </c>
      <c r="P51" s="782">
        <v>33619.766181398525</v>
      </c>
      <c r="Q51" s="767">
        <v>37953.626799209786</v>
      </c>
      <c r="R51" s="767">
        <v>1776.6276927581312</v>
      </c>
      <c r="S51" s="782">
        <v>2980.5220630798794</v>
      </c>
      <c r="T51" s="767">
        <v>4333.8606178112605</v>
      </c>
    </row>
    <row r="52" spans="1:20" x14ac:dyDescent="0.25">
      <c r="A52" s="117"/>
      <c r="B52" s="951" t="s">
        <v>245</v>
      </c>
      <c r="C52" s="951"/>
      <c r="D52" s="951"/>
      <c r="E52" s="485" t="s">
        <v>246</v>
      </c>
      <c r="F52" s="952"/>
      <c r="G52" s="766">
        <v>22497.535999999978</v>
      </c>
      <c r="H52" s="766">
        <v>23290.91600000003</v>
      </c>
      <c r="I52" s="766">
        <v>23957.711500000005</v>
      </c>
      <c r="J52" s="766">
        <v>24856.20730000002</v>
      </c>
      <c r="K52" s="766">
        <v>793.38000000005195</v>
      </c>
      <c r="L52" s="766">
        <v>666.79549999997471</v>
      </c>
      <c r="M52" s="766">
        <v>898.49580000001515</v>
      </c>
      <c r="N52" s="781">
        <v>28407.677300749816</v>
      </c>
      <c r="O52" s="781">
        <v>30179.626722996491</v>
      </c>
      <c r="P52" s="781">
        <v>33189.534404541737</v>
      </c>
      <c r="Q52" s="766">
        <v>37980.922867906738</v>
      </c>
      <c r="R52" s="766">
        <v>1771.9494222466747</v>
      </c>
      <c r="S52" s="781">
        <v>3009.9076815452463</v>
      </c>
      <c r="T52" s="766">
        <v>4791.3884633650014</v>
      </c>
    </row>
    <row r="53" spans="1:20" x14ac:dyDescent="0.25">
      <c r="A53" s="489"/>
      <c r="B53" s="490"/>
      <c r="C53" s="490" t="s">
        <v>247</v>
      </c>
      <c r="D53" s="490"/>
      <c r="E53" s="491" t="s">
        <v>248</v>
      </c>
      <c r="F53" s="492"/>
      <c r="G53" s="767">
        <v>6318.4739999999874</v>
      </c>
      <c r="H53" s="767">
        <v>6514.1749999999984</v>
      </c>
      <c r="I53" s="767">
        <v>6698.0891999999931</v>
      </c>
      <c r="J53" s="767">
        <v>6966.2385000000031</v>
      </c>
      <c r="K53" s="767">
        <v>195.70100000001094</v>
      </c>
      <c r="L53" s="767">
        <v>183.91419999999471</v>
      </c>
      <c r="M53" s="767">
        <v>268.14930000001004</v>
      </c>
      <c r="N53" s="782">
        <v>29109.261719417296</v>
      </c>
      <c r="O53" s="782">
        <v>30963.980511730173</v>
      </c>
      <c r="P53" s="782">
        <v>34107.502392871516</v>
      </c>
      <c r="Q53" s="767">
        <v>38711.378744784604</v>
      </c>
      <c r="R53" s="767">
        <v>1854.7187923128768</v>
      </c>
      <c r="S53" s="782">
        <v>3143.5218811413433</v>
      </c>
      <c r="T53" s="767">
        <v>4603.876351913088</v>
      </c>
    </row>
    <row r="54" spans="1:20" x14ac:dyDescent="0.25">
      <c r="A54" s="489"/>
      <c r="B54" s="490"/>
      <c r="C54" s="490" t="s">
        <v>249</v>
      </c>
      <c r="D54" s="490"/>
      <c r="E54" s="491" t="s">
        <v>250</v>
      </c>
      <c r="F54" s="492"/>
      <c r="G54" s="767">
        <v>8410.2680000000109</v>
      </c>
      <c r="H54" s="767">
        <v>8649.5310000000063</v>
      </c>
      <c r="I54" s="767">
        <v>8885.2338</v>
      </c>
      <c r="J54" s="767">
        <v>9181.9830999999922</v>
      </c>
      <c r="K54" s="767">
        <v>239.26299999999537</v>
      </c>
      <c r="L54" s="767">
        <v>235.70279999999366</v>
      </c>
      <c r="M54" s="767">
        <v>296.74929999999222</v>
      </c>
      <c r="N54" s="782">
        <v>27882.724040422923</v>
      </c>
      <c r="O54" s="782">
        <v>29774.38633185234</v>
      </c>
      <c r="P54" s="782">
        <v>32737.203474975951</v>
      </c>
      <c r="Q54" s="767">
        <v>37719.2328329015</v>
      </c>
      <c r="R54" s="767">
        <v>1891.6622914294167</v>
      </c>
      <c r="S54" s="782">
        <v>2962.8171431236115</v>
      </c>
      <c r="T54" s="767">
        <v>4982.0293579255485</v>
      </c>
    </row>
    <row r="55" spans="1:20" x14ac:dyDescent="0.25">
      <c r="A55" s="489"/>
      <c r="B55" s="490"/>
      <c r="C55" s="490" t="s">
        <v>251</v>
      </c>
      <c r="D55" s="490"/>
      <c r="E55" s="491" t="s">
        <v>252</v>
      </c>
      <c r="F55" s="492"/>
      <c r="G55" s="767">
        <v>7768.7940000000008</v>
      </c>
      <c r="H55" s="767">
        <v>8127.2100000000009</v>
      </c>
      <c r="I55" s="767">
        <v>8374.38850000001</v>
      </c>
      <c r="J55" s="767">
        <v>8707.985699999992</v>
      </c>
      <c r="K55" s="767">
        <v>358.41600000000017</v>
      </c>
      <c r="L55" s="767">
        <v>247.17850000000908</v>
      </c>
      <c r="M55" s="767">
        <v>333.59719999998197</v>
      </c>
      <c r="N55" s="782">
        <v>28405.367379630177</v>
      </c>
      <c r="O55" s="782">
        <v>29982.230751184397</v>
      </c>
      <c r="P55" s="782">
        <v>32935.23937100992</v>
      </c>
      <c r="Q55" s="767">
        <v>37672.505230840434</v>
      </c>
      <c r="R55" s="767">
        <v>1576.8633715542201</v>
      </c>
      <c r="S55" s="782">
        <v>2953.0086198255231</v>
      </c>
      <c r="T55" s="767">
        <v>4737.2658598305134</v>
      </c>
    </row>
    <row r="56" spans="1:20" x14ac:dyDescent="0.25">
      <c r="A56" s="117"/>
      <c r="B56" s="951" t="s">
        <v>253</v>
      </c>
      <c r="C56" s="951"/>
      <c r="D56" s="951"/>
      <c r="E56" s="485" t="s">
        <v>254</v>
      </c>
      <c r="F56" s="952"/>
      <c r="G56" s="766">
        <v>24388.450000000063</v>
      </c>
      <c r="H56" s="766">
        <v>25209.719999999983</v>
      </c>
      <c r="I56" s="766">
        <v>26025.38420000003</v>
      </c>
      <c r="J56" s="766">
        <v>27040.166900000011</v>
      </c>
      <c r="K56" s="766">
        <v>821.2699999999204</v>
      </c>
      <c r="L56" s="766">
        <v>815.66420000004655</v>
      </c>
      <c r="M56" s="766">
        <v>1014.7826999999816</v>
      </c>
      <c r="N56" s="781">
        <v>28055.810749213848</v>
      </c>
      <c r="O56" s="781">
        <v>29953.854782996412</v>
      </c>
      <c r="P56" s="781">
        <v>33018.678951913396</v>
      </c>
      <c r="Q56" s="766">
        <v>37837.33918693634</v>
      </c>
      <c r="R56" s="766">
        <v>1898.0440337825639</v>
      </c>
      <c r="S56" s="781">
        <v>3064.8241689169845</v>
      </c>
      <c r="T56" s="766">
        <v>4818.6602350229441</v>
      </c>
    </row>
    <row r="57" spans="1:20" x14ac:dyDescent="0.25">
      <c r="A57" s="489"/>
      <c r="B57" s="490"/>
      <c r="C57" s="490" t="s">
        <v>255</v>
      </c>
      <c r="D57" s="490"/>
      <c r="E57" s="491" t="s">
        <v>256</v>
      </c>
      <c r="F57" s="492"/>
      <c r="G57" s="767">
        <v>7616.1510000000053</v>
      </c>
      <c r="H57" s="767">
        <v>7836.9980000000041</v>
      </c>
      <c r="I57" s="767">
        <v>8033.3177999999953</v>
      </c>
      <c r="J57" s="767">
        <v>8265.4303000000018</v>
      </c>
      <c r="K57" s="767">
        <v>220.84699999999884</v>
      </c>
      <c r="L57" s="767">
        <v>196.31979999999112</v>
      </c>
      <c r="M57" s="767">
        <v>232.11250000000655</v>
      </c>
      <c r="N57" s="782">
        <v>27870.439226235569</v>
      </c>
      <c r="O57" s="782">
        <v>29601.178665606389</v>
      </c>
      <c r="P57" s="782">
        <v>32541.182921955424</v>
      </c>
      <c r="Q57" s="767">
        <v>37779.982015374779</v>
      </c>
      <c r="R57" s="767">
        <v>1730.73943937082</v>
      </c>
      <c r="S57" s="782">
        <v>2940.0042563490351</v>
      </c>
      <c r="T57" s="767">
        <v>5238.7990934193549</v>
      </c>
    </row>
    <row r="58" spans="1:20" x14ac:dyDescent="0.25">
      <c r="A58" s="489"/>
      <c r="B58" s="490"/>
      <c r="C58" s="490" t="s">
        <v>257</v>
      </c>
      <c r="D58" s="490"/>
      <c r="E58" s="491" t="s">
        <v>258</v>
      </c>
      <c r="F58" s="492"/>
      <c r="G58" s="767">
        <v>16772.299000000003</v>
      </c>
      <c r="H58" s="767">
        <v>17372.722000000016</v>
      </c>
      <c r="I58" s="767">
        <v>17992.066399999992</v>
      </c>
      <c r="J58" s="767">
        <v>18774.736599999949</v>
      </c>
      <c r="K58" s="767">
        <v>600.42300000001342</v>
      </c>
      <c r="L58" s="767">
        <v>619.3443999999763</v>
      </c>
      <c r="M58" s="767">
        <v>782.67019999995682</v>
      </c>
      <c r="N58" s="782">
        <v>28139.986300228378</v>
      </c>
      <c r="O58" s="782">
        <v>30112.950290691308</v>
      </c>
      <c r="P58" s="782">
        <v>33231.877217838708</v>
      </c>
      <c r="Q58" s="767">
        <v>37862.590231137197</v>
      </c>
      <c r="R58" s="767">
        <v>1972.9639904629294</v>
      </c>
      <c r="S58" s="782">
        <v>3118.9269271474004</v>
      </c>
      <c r="T58" s="767">
        <v>4630.7130132984894</v>
      </c>
    </row>
    <row r="59" spans="1:20" x14ac:dyDescent="0.25">
      <c r="A59" s="117"/>
      <c r="B59" s="951" t="s">
        <v>259</v>
      </c>
      <c r="C59" s="951"/>
      <c r="D59" s="951"/>
      <c r="E59" s="485" t="s">
        <v>260</v>
      </c>
      <c r="F59" s="952"/>
      <c r="G59" s="766">
        <v>18351.261999999995</v>
      </c>
      <c r="H59" s="766">
        <v>18885.05</v>
      </c>
      <c r="I59" s="766">
        <v>19404.385600000016</v>
      </c>
      <c r="J59" s="766">
        <v>20167.824700000023</v>
      </c>
      <c r="K59" s="766">
        <v>533.7880000000041</v>
      </c>
      <c r="L59" s="766">
        <v>519.33560000001671</v>
      </c>
      <c r="M59" s="766">
        <v>763.43910000000687</v>
      </c>
      <c r="N59" s="781">
        <v>27845.172886929184</v>
      </c>
      <c r="O59" s="781">
        <v>29724.137690924803</v>
      </c>
      <c r="P59" s="781">
        <v>32787.919495717768</v>
      </c>
      <c r="Q59" s="766">
        <v>37490.50836735333</v>
      </c>
      <c r="R59" s="766">
        <v>1878.9648039956191</v>
      </c>
      <c r="S59" s="781">
        <v>3063.781804792965</v>
      </c>
      <c r="T59" s="766">
        <v>4702.5888716355621</v>
      </c>
    </row>
    <row r="60" spans="1:20" x14ac:dyDescent="0.25">
      <c r="A60" s="489"/>
      <c r="B60" s="490"/>
      <c r="C60" s="490" t="s">
        <v>261</v>
      </c>
      <c r="D60" s="490"/>
      <c r="E60" s="491" t="s">
        <v>262</v>
      </c>
      <c r="F60" s="492"/>
      <c r="G60" s="767">
        <v>9688.2639999999956</v>
      </c>
      <c r="H60" s="767">
        <v>9965.997999999996</v>
      </c>
      <c r="I60" s="767">
        <v>10273.859900000003</v>
      </c>
      <c r="J60" s="767">
        <v>10765.368099999992</v>
      </c>
      <c r="K60" s="767">
        <v>277.73400000000038</v>
      </c>
      <c r="L60" s="767">
        <v>307.86190000000715</v>
      </c>
      <c r="M60" s="767">
        <v>491.5081999999893</v>
      </c>
      <c r="N60" s="782">
        <v>28157.391570185704</v>
      </c>
      <c r="O60" s="782">
        <v>30081.612850012611</v>
      </c>
      <c r="P60" s="782">
        <v>33197.976684173693</v>
      </c>
      <c r="Q60" s="767">
        <v>37614.778077119481</v>
      </c>
      <c r="R60" s="767">
        <v>1924.2212798269065</v>
      </c>
      <c r="S60" s="782">
        <v>3116.3638341610822</v>
      </c>
      <c r="T60" s="767">
        <v>4416.8013929457884</v>
      </c>
    </row>
    <row r="61" spans="1:20" x14ac:dyDescent="0.25">
      <c r="A61" s="489"/>
      <c r="B61" s="490"/>
      <c r="C61" s="490" t="s">
        <v>263</v>
      </c>
      <c r="D61" s="490"/>
      <c r="E61" s="491" t="s">
        <v>264</v>
      </c>
      <c r="F61" s="492"/>
      <c r="G61" s="767">
        <v>8662.9979999999978</v>
      </c>
      <c r="H61" s="767">
        <v>8919.0519999999997</v>
      </c>
      <c r="I61" s="767">
        <v>9130.5257000000001</v>
      </c>
      <c r="J61" s="767">
        <v>9402.4566000000086</v>
      </c>
      <c r="K61" s="767">
        <v>256.05400000000191</v>
      </c>
      <c r="L61" s="767">
        <v>211.47370000000046</v>
      </c>
      <c r="M61" s="767">
        <v>271.93090000000848</v>
      </c>
      <c r="N61" s="782">
        <v>27496.003115780477</v>
      </c>
      <c r="O61" s="782">
        <v>29324.700988400989</v>
      </c>
      <c r="P61" s="782">
        <v>32326.51450726431</v>
      </c>
      <c r="Q61" s="767">
        <v>37348.225427242724</v>
      </c>
      <c r="R61" s="767">
        <v>1828.6978726205125</v>
      </c>
      <c r="S61" s="782">
        <v>3001.8135188633205</v>
      </c>
      <c r="T61" s="767">
        <v>5021.7109199784136</v>
      </c>
    </row>
    <row r="62" spans="1:20" x14ac:dyDescent="0.25">
      <c r="A62" s="117"/>
      <c r="B62" s="951" t="s">
        <v>265</v>
      </c>
      <c r="C62" s="951"/>
      <c r="D62" s="951"/>
      <c r="E62" s="485" t="s">
        <v>266</v>
      </c>
      <c r="F62" s="952"/>
      <c r="G62" s="766">
        <v>17162.67400000001</v>
      </c>
      <c r="H62" s="766">
        <v>17660.326000000048</v>
      </c>
      <c r="I62" s="766">
        <v>18180.316300000017</v>
      </c>
      <c r="J62" s="766">
        <v>18744.833500000004</v>
      </c>
      <c r="K62" s="766">
        <v>497.65200000003824</v>
      </c>
      <c r="L62" s="766">
        <v>519.99029999996856</v>
      </c>
      <c r="M62" s="766">
        <v>564.5171999999875</v>
      </c>
      <c r="N62" s="781">
        <v>28264.22189028739</v>
      </c>
      <c r="O62" s="781">
        <v>30114.863097657366</v>
      </c>
      <c r="P62" s="781">
        <v>33081.649258764504</v>
      </c>
      <c r="Q62" s="766">
        <v>37924.568246142815</v>
      </c>
      <c r="R62" s="766">
        <v>1850.6412073699757</v>
      </c>
      <c r="S62" s="781">
        <v>2966.7861611071385</v>
      </c>
      <c r="T62" s="766">
        <v>4842.9189873783107</v>
      </c>
    </row>
    <row r="63" spans="1:20" x14ac:dyDescent="0.25">
      <c r="A63" s="489"/>
      <c r="B63" s="490"/>
      <c r="C63" s="490" t="s">
        <v>267</v>
      </c>
      <c r="D63" s="490"/>
      <c r="E63" s="491" t="s">
        <v>268</v>
      </c>
      <c r="F63" s="492"/>
      <c r="G63" s="767">
        <v>17162.67400000001</v>
      </c>
      <c r="H63" s="767">
        <v>17660.326000000048</v>
      </c>
      <c r="I63" s="767">
        <v>18180.316300000017</v>
      </c>
      <c r="J63" s="767">
        <v>18744.833500000004</v>
      </c>
      <c r="K63" s="767">
        <v>497.65200000003824</v>
      </c>
      <c r="L63" s="767">
        <v>519.99029999996856</v>
      </c>
      <c r="M63" s="767">
        <v>564.5171999999875</v>
      </c>
      <c r="N63" s="782">
        <v>28264.22189028739</v>
      </c>
      <c r="O63" s="782">
        <v>30114.863097657366</v>
      </c>
      <c r="P63" s="782">
        <v>33081.649258764504</v>
      </c>
      <c r="Q63" s="767">
        <v>37924.568246142815</v>
      </c>
      <c r="R63" s="767">
        <v>1850.6412073699757</v>
      </c>
      <c r="S63" s="782">
        <v>2966.7861611071385</v>
      </c>
      <c r="T63" s="767">
        <v>4842.9189873783107</v>
      </c>
    </row>
    <row r="64" spans="1:20" ht="15.75" x14ac:dyDescent="0.25">
      <c r="A64" s="1003"/>
      <c r="B64" s="508"/>
      <c r="C64" s="508"/>
      <c r="D64" s="509"/>
      <c r="E64" s="510"/>
      <c r="F64" s="510"/>
      <c r="G64" s="760"/>
      <c r="H64" s="760"/>
      <c r="I64" s="760"/>
      <c r="J64" s="760"/>
      <c r="K64" s="760"/>
      <c r="L64" s="760"/>
      <c r="M64" s="760"/>
      <c r="N64" s="510"/>
      <c r="O64" s="760"/>
      <c r="P64" s="760"/>
      <c r="Q64" s="760"/>
      <c r="R64" s="505"/>
      <c r="S64" s="770"/>
      <c r="T64" s="770"/>
    </row>
    <row r="65" spans="1:20" ht="15.75" x14ac:dyDescent="0.25">
      <c r="A65" s="1004"/>
      <c r="B65" s="512"/>
      <c r="C65" s="513"/>
      <c r="D65" s="514"/>
      <c r="E65" s="513"/>
      <c r="F65" s="513"/>
      <c r="G65" s="513"/>
      <c r="H65" s="513"/>
      <c r="I65" s="513"/>
      <c r="J65" s="513"/>
      <c r="K65" s="513"/>
      <c r="L65" s="513"/>
      <c r="M65" s="513"/>
      <c r="N65" s="513"/>
      <c r="O65" s="513"/>
      <c r="P65" s="513"/>
      <c r="Q65" s="513"/>
      <c r="R65" s="515"/>
      <c r="S65" s="515"/>
      <c r="T65" s="515"/>
    </row>
    <row r="66" spans="1:20" ht="20.100000000000001" customHeight="1" x14ac:dyDescent="0.25">
      <c r="A66" s="736"/>
      <c r="B66" s="1288" t="s">
        <v>505</v>
      </c>
      <c r="C66" s="1448"/>
      <c r="D66" s="1448"/>
      <c r="E66" s="1448"/>
      <c r="F66" s="1449"/>
      <c r="G66" s="1447" t="s">
        <v>592</v>
      </c>
      <c r="H66" s="1444"/>
      <c r="I66" s="1444"/>
      <c r="J66" s="1444"/>
      <c r="K66" s="1444"/>
      <c r="L66" s="1444"/>
      <c r="M66" s="1444"/>
      <c r="N66" s="1444"/>
      <c r="O66" s="1444"/>
      <c r="P66" s="1444"/>
      <c r="Q66" s="1444"/>
      <c r="R66" s="1444"/>
      <c r="S66" s="1444"/>
      <c r="T66" s="1445"/>
    </row>
    <row r="67" spans="1:20" ht="20.100000000000001" customHeight="1" x14ac:dyDescent="0.25">
      <c r="A67" s="768"/>
      <c r="B67" s="1450"/>
      <c r="C67" s="1450"/>
      <c r="D67" s="1450"/>
      <c r="E67" s="1450"/>
      <c r="F67" s="1295"/>
      <c r="G67" s="1446" t="s">
        <v>503</v>
      </c>
      <c r="H67" s="1455"/>
      <c r="I67" s="1455"/>
      <c r="J67" s="1395"/>
      <c r="K67" s="1446" t="s">
        <v>517</v>
      </c>
      <c r="L67" s="1455"/>
      <c r="M67" s="1395"/>
      <c r="N67" s="1446" t="s">
        <v>506</v>
      </c>
      <c r="O67" s="1455"/>
      <c r="P67" s="1455"/>
      <c r="Q67" s="1395"/>
      <c r="R67" s="1446" t="s">
        <v>516</v>
      </c>
      <c r="S67" s="1455"/>
      <c r="T67" s="1395"/>
    </row>
    <row r="68" spans="1:20" ht="20.100000000000001" customHeight="1" x14ac:dyDescent="0.25">
      <c r="A68" s="768"/>
      <c r="B68" s="1450"/>
      <c r="C68" s="1450"/>
      <c r="D68" s="1450"/>
      <c r="E68" s="1450"/>
      <c r="F68" s="1295"/>
      <c r="G68" s="1456"/>
      <c r="H68" s="1457"/>
      <c r="I68" s="1457"/>
      <c r="J68" s="1396"/>
      <c r="K68" s="1456"/>
      <c r="L68" s="1457"/>
      <c r="M68" s="1396"/>
      <c r="N68" s="1456"/>
      <c r="O68" s="1457"/>
      <c r="P68" s="1457"/>
      <c r="Q68" s="1396"/>
      <c r="R68" s="1456"/>
      <c r="S68" s="1457"/>
      <c r="T68" s="1396"/>
    </row>
    <row r="69" spans="1:20" ht="20.100000000000001" customHeight="1" x14ac:dyDescent="0.25">
      <c r="A69" s="769"/>
      <c r="B69" s="1296"/>
      <c r="C69" s="1296"/>
      <c r="D69" s="1296"/>
      <c r="E69" s="1296"/>
      <c r="F69" s="1297"/>
      <c r="G69" s="249" t="s">
        <v>618</v>
      </c>
      <c r="H69" s="783" t="s">
        <v>681</v>
      </c>
      <c r="I69" s="250" t="s">
        <v>682</v>
      </c>
      <c r="J69" s="940" t="s">
        <v>721</v>
      </c>
      <c r="K69" s="249" t="s">
        <v>677</v>
      </c>
      <c r="L69" s="783" t="s">
        <v>679</v>
      </c>
      <c r="M69" s="940" t="s">
        <v>728</v>
      </c>
      <c r="N69" s="249" t="s">
        <v>618</v>
      </c>
      <c r="O69" s="783" t="s">
        <v>681</v>
      </c>
      <c r="P69" s="250" t="s">
        <v>682</v>
      </c>
      <c r="Q69" s="940" t="s">
        <v>721</v>
      </c>
      <c r="R69" s="249" t="s">
        <v>677</v>
      </c>
      <c r="S69" s="250" t="s">
        <v>679</v>
      </c>
      <c r="T69" s="940" t="s">
        <v>728</v>
      </c>
    </row>
    <row r="70" spans="1:20" x14ac:dyDescent="0.25">
      <c r="A70" s="113"/>
      <c r="B70" s="773" t="s">
        <v>223</v>
      </c>
      <c r="C70" s="773"/>
      <c r="D70" s="773"/>
      <c r="E70" s="774" t="s">
        <v>224</v>
      </c>
      <c r="F70" s="775"/>
      <c r="G70" s="766">
        <v>60751.392000000335</v>
      </c>
      <c r="H70" s="766">
        <v>62334.30900000019</v>
      </c>
      <c r="I70" s="766">
        <v>63541.917399999795</v>
      </c>
      <c r="J70" s="766">
        <v>64988.590100000038</v>
      </c>
      <c r="K70" s="766">
        <v>1582.9169999998558</v>
      </c>
      <c r="L70" s="766">
        <v>1207.6083999996044</v>
      </c>
      <c r="M70" s="766">
        <v>1446.6727000002429</v>
      </c>
      <c r="N70" s="766">
        <v>15952.174532066691</v>
      </c>
      <c r="O70" s="781">
        <v>17508.606881324326</v>
      </c>
      <c r="P70" s="781">
        <v>19515.913932482912</v>
      </c>
      <c r="Q70" s="766">
        <v>21786.091491671399</v>
      </c>
      <c r="R70" s="766">
        <v>1556.432349257635</v>
      </c>
      <c r="S70" s="781">
        <v>2007.3070511585865</v>
      </c>
      <c r="T70" s="766">
        <v>2270.1775591884871</v>
      </c>
    </row>
    <row r="71" spans="1:20" x14ac:dyDescent="0.25">
      <c r="A71" s="117"/>
      <c r="B71" s="951" t="s">
        <v>225</v>
      </c>
      <c r="C71" s="951"/>
      <c r="D71" s="951"/>
      <c r="E71" s="485" t="s">
        <v>226</v>
      </c>
      <c r="F71" s="952"/>
      <c r="G71" s="766">
        <v>6545.7189999999937</v>
      </c>
      <c r="H71" s="766">
        <v>6742.0900000000038</v>
      </c>
      <c r="I71" s="766">
        <v>6952.5225000000019</v>
      </c>
      <c r="J71" s="766">
        <v>7075.6695999999947</v>
      </c>
      <c r="K71" s="766">
        <v>196.3710000000101</v>
      </c>
      <c r="L71" s="766">
        <v>210.43249999999807</v>
      </c>
      <c r="M71" s="766">
        <v>123.14709999999286</v>
      </c>
      <c r="N71" s="766">
        <v>16440.526128604095</v>
      </c>
      <c r="O71" s="781">
        <v>18098.246958040207</v>
      </c>
      <c r="P71" s="781">
        <v>20184.350667929033</v>
      </c>
      <c r="Q71" s="766">
        <v>22462.506410700724</v>
      </c>
      <c r="R71" s="766">
        <v>1657.7208294361117</v>
      </c>
      <c r="S71" s="781">
        <v>2086.1037098888264</v>
      </c>
      <c r="T71" s="766">
        <v>2278.1557427716907</v>
      </c>
    </row>
    <row r="72" spans="1:20" x14ac:dyDescent="0.25">
      <c r="A72" s="489"/>
      <c r="B72" s="490"/>
      <c r="C72" s="490" t="s">
        <v>227</v>
      </c>
      <c r="D72" s="490"/>
      <c r="E72" s="491" t="s">
        <v>228</v>
      </c>
      <c r="F72" s="492"/>
      <c r="G72" s="767">
        <v>6545.7189999999937</v>
      </c>
      <c r="H72" s="767">
        <v>6742.0900000000038</v>
      </c>
      <c r="I72" s="767">
        <v>6952.5225000000019</v>
      </c>
      <c r="J72" s="767">
        <v>7075.6695999999947</v>
      </c>
      <c r="K72" s="767">
        <v>196.3710000000101</v>
      </c>
      <c r="L72" s="767">
        <v>210.43249999999807</v>
      </c>
      <c r="M72" s="767">
        <v>123.14709999999286</v>
      </c>
      <c r="N72" s="767">
        <v>16440.526128604095</v>
      </c>
      <c r="O72" s="782">
        <v>18098.246958040207</v>
      </c>
      <c r="P72" s="782">
        <v>20184.350667929033</v>
      </c>
      <c r="Q72" s="767">
        <v>22462.506410700724</v>
      </c>
      <c r="R72" s="767">
        <v>1657.7208294361117</v>
      </c>
      <c r="S72" s="782">
        <v>2086.1037098888264</v>
      </c>
      <c r="T72" s="767">
        <v>2278.1557427716907</v>
      </c>
    </row>
    <row r="73" spans="1:20" x14ac:dyDescent="0.25">
      <c r="A73" s="117"/>
      <c r="B73" s="951" t="s">
        <v>229</v>
      </c>
      <c r="C73" s="951"/>
      <c r="D73" s="951"/>
      <c r="E73" s="485" t="s">
        <v>230</v>
      </c>
      <c r="F73" s="952"/>
      <c r="G73" s="766">
        <v>7274.5860000000048</v>
      </c>
      <c r="H73" s="766">
        <v>7509.4889999999987</v>
      </c>
      <c r="I73" s="766">
        <v>7703.6053000000002</v>
      </c>
      <c r="J73" s="766">
        <v>7950.6233000000057</v>
      </c>
      <c r="K73" s="766">
        <v>234.90299999999388</v>
      </c>
      <c r="L73" s="766">
        <v>194.1163000000015</v>
      </c>
      <c r="M73" s="766">
        <v>247.01800000000549</v>
      </c>
      <c r="N73" s="766">
        <v>15981.070778460809</v>
      </c>
      <c r="O73" s="781">
        <v>17519.370070764282</v>
      </c>
      <c r="P73" s="781">
        <v>19653.115719294041</v>
      </c>
      <c r="Q73" s="766">
        <v>22020.421080277603</v>
      </c>
      <c r="R73" s="766">
        <v>1538.2992923034726</v>
      </c>
      <c r="S73" s="781">
        <v>2133.7456485297589</v>
      </c>
      <c r="T73" s="766">
        <v>2367.3053609835624</v>
      </c>
    </row>
    <row r="74" spans="1:20" x14ac:dyDescent="0.25">
      <c r="A74" s="489"/>
      <c r="B74" s="490"/>
      <c r="C74" s="490" t="s">
        <v>231</v>
      </c>
      <c r="D74" s="490"/>
      <c r="E74" s="491" t="s">
        <v>232</v>
      </c>
      <c r="F74" s="492"/>
      <c r="G74" s="767">
        <v>7274.5860000000048</v>
      </c>
      <c r="H74" s="767">
        <v>7509.4889999999987</v>
      </c>
      <c r="I74" s="767">
        <v>7703.6053000000002</v>
      </c>
      <c r="J74" s="767">
        <v>7950.6233000000057</v>
      </c>
      <c r="K74" s="767">
        <v>234.90299999999388</v>
      </c>
      <c r="L74" s="767">
        <v>194.1163000000015</v>
      </c>
      <c r="M74" s="767">
        <v>247.01800000000549</v>
      </c>
      <c r="N74" s="767">
        <v>15981.070778460809</v>
      </c>
      <c r="O74" s="782">
        <v>17519.370070764282</v>
      </c>
      <c r="P74" s="782">
        <v>19653.115719294041</v>
      </c>
      <c r="Q74" s="767">
        <v>22020.421080277603</v>
      </c>
      <c r="R74" s="767">
        <v>1538.2992923034726</v>
      </c>
      <c r="S74" s="782">
        <v>2133.7456485297589</v>
      </c>
      <c r="T74" s="767">
        <v>2367.3053609835624</v>
      </c>
    </row>
    <row r="75" spans="1:20" x14ac:dyDescent="0.25">
      <c r="A75" s="117"/>
      <c r="B75" s="951" t="s">
        <v>233</v>
      </c>
      <c r="C75" s="951"/>
      <c r="D75" s="951"/>
      <c r="E75" s="485" t="s">
        <v>234</v>
      </c>
      <c r="F75" s="952"/>
      <c r="G75" s="766">
        <v>7172.9509999999927</v>
      </c>
      <c r="H75" s="766">
        <v>7344.8740000000016</v>
      </c>
      <c r="I75" s="766">
        <v>7473.1918000000032</v>
      </c>
      <c r="J75" s="766">
        <v>7623.004899999989</v>
      </c>
      <c r="K75" s="766">
        <v>171.92300000000887</v>
      </c>
      <c r="L75" s="766">
        <v>128.31780000000163</v>
      </c>
      <c r="M75" s="766">
        <v>149.81309999998575</v>
      </c>
      <c r="N75" s="766">
        <v>15899.215864339994</v>
      </c>
      <c r="O75" s="781">
        <v>17374.501976934316</v>
      </c>
      <c r="P75" s="781">
        <v>19369.94116757447</v>
      </c>
      <c r="Q75" s="766">
        <v>21778.966301508437</v>
      </c>
      <c r="R75" s="766">
        <v>1475.2861125943218</v>
      </c>
      <c r="S75" s="781">
        <v>1995.4391906401543</v>
      </c>
      <c r="T75" s="766">
        <v>2409.0251339339666</v>
      </c>
    </row>
    <row r="76" spans="1:20" x14ac:dyDescent="0.25">
      <c r="A76" s="489"/>
      <c r="B76" s="490"/>
      <c r="C76" s="490" t="s">
        <v>235</v>
      </c>
      <c r="D76" s="490"/>
      <c r="E76" s="491" t="s">
        <v>236</v>
      </c>
      <c r="F76" s="492"/>
      <c r="G76" s="767">
        <v>4013.3189999999986</v>
      </c>
      <c r="H76" s="767">
        <v>4117.6940000000022</v>
      </c>
      <c r="I76" s="767">
        <v>4180.5365000000002</v>
      </c>
      <c r="J76" s="767">
        <v>4282.1178000000018</v>
      </c>
      <c r="K76" s="767">
        <v>104.37500000000364</v>
      </c>
      <c r="L76" s="767">
        <v>62.842499999997926</v>
      </c>
      <c r="M76" s="767">
        <v>101.58130000000165</v>
      </c>
      <c r="N76" s="767">
        <v>15960.659452521293</v>
      </c>
      <c r="O76" s="782">
        <v>17401.453297241907</v>
      </c>
      <c r="P76" s="782">
        <v>19363.537510875325</v>
      </c>
      <c r="Q76" s="767">
        <v>21744.572957957087</v>
      </c>
      <c r="R76" s="767">
        <v>1440.7938447206143</v>
      </c>
      <c r="S76" s="782">
        <v>1962.0842136334177</v>
      </c>
      <c r="T76" s="767">
        <v>2381.035447081762</v>
      </c>
    </row>
    <row r="77" spans="1:20" x14ac:dyDescent="0.25">
      <c r="A77" s="489"/>
      <c r="B77" s="490"/>
      <c r="C77" s="490" t="s">
        <v>237</v>
      </c>
      <c r="D77" s="490"/>
      <c r="E77" s="491" t="s">
        <v>238</v>
      </c>
      <c r="F77" s="492"/>
      <c r="G77" s="767">
        <v>3159.6319999999996</v>
      </c>
      <c r="H77" s="767">
        <v>3227.1800000000021</v>
      </c>
      <c r="I77" s="767">
        <v>3292.6552999999963</v>
      </c>
      <c r="J77" s="767">
        <v>3340.8870999999976</v>
      </c>
      <c r="K77" s="767">
        <v>67.548000000002503</v>
      </c>
      <c r="L77" s="767">
        <v>65.475299999994149</v>
      </c>
      <c r="M77" s="767">
        <v>48.231800000001385</v>
      </c>
      <c r="N77" s="767">
        <v>15821.171104736286</v>
      </c>
      <c r="O77" s="782">
        <v>17340.113659603736</v>
      </c>
      <c r="P77" s="782">
        <v>19378.071602778091</v>
      </c>
      <c r="Q77" s="767">
        <v>21823.049308271042</v>
      </c>
      <c r="R77" s="767">
        <v>1518.9425548674499</v>
      </c>
      <c r="S77" s="782">
        <v>2037.957943174355</v>
      </c>
      <c r="T77" s="767">
        <v>2444.9777054929509</v>
      </c>
    </row>
    <row r="78" spans="1:20" x14ac:dyDescent="0.25">
      <c r="A78" s="117"/>
      <c r="B78" s="951" t="s">
        <v>239</v>
      </c>
      <c r="C78" s="951"/>
      <c r="D78" s="951"/>
      <c r="E78" s="485" t="s">
        <v>240</v>
      </c>
      <c r="F78" s="952"/>
      <c r="G78" s="766">
        <v>6656.9090000000078</v>
      </c>
      <c r="H78" s="766">
        <v>6816.374000000008</v>
      </c>
      <c r="I78" s="766">
        <v>6938.6347000000096</v>
      </c>
      <c r="J78" s="766">
        <v>7064.6626999999935</v>
      </c>
      <c r="K78" s="766">
        <v>159.46500000000015</v>
      </c>
      <c r="L78" s="766">
        <v>122.26070000000163</v>
      </c>
      <c r="M78" s="766">
        <v>126.02799999998388</v>
      </c>
      <c r="N78" s="766">
        <v>16295.234269638759</v>
      </c>
      <c r="O78" s="781">
        <v>17811.412000965072</v>
      </c>
      <c r="P78" s="781">
        <v>19692.350511453395</v>
      </c>
      <c r="Q78" s="766">
        <v>21774.096931289681</v>
      </c>
      <c r="R78" s="766">
        <v>1516.1777313263137</v>
      </c>
      <c r="S78" s="781">
        <v>1880.9385104883222</v>
      </c>
      <c r="T78" s="766">
        <v>2081.7464198362868</v>
      </c>
    </row>
    <row r="79" spans="1:20" x14ac:dyDescent="0.25">
      <c r="A79" s="489"/>
      <c r="B79" s="490"/>
      <c r="C79" s="490" t="s">
        <v>241</v>
      </c>
      <c r="D79" s="490"/>
      <c r="E79" s="491" t="s">
        <v>242</v>
      </c>
      <c r="F79" s="492"/>
      <c r="G79" s="767">
        <v>1637.7140000000004</v>
      </c>
      <c r="H79" s="767">
        <v>1664.2590000000005</v>
      </c>
      <c r="I79" s="767">
        <v>1686.654399999999</v>
      </c>
      <c r="J79" s="767">
        <v>1703.5424999999991</v>
      </c>
      <c r="K79" s="767">
        <v>26.545000000000073</v>
      </c>
      <c r="L79" s="767">
        <v>22.395399999998517</v>
      </c>
      <c r="M79" s="767">
        <v>16.888100000000122</v>
      </c>
      <c r="N79" s="767">
        <v>15863.897939444856</v>
      </c>
      <c r="O79" s="782">
        <v>17499.572882986766</v>
      </c>
      <c r="P79" s="782">
        <v>19250.622959076056</v>
      </c>
      <c r="Q79" s="767">
        <v>21511.12456347093</v>
      </c>
      <c r="R79" s="767">
        <v>1635.6749435419097</v>
      </c>
      <c r="S79" s="782">
        <v>1751.0500760892901</v>
      </c>
      <c r="T79" s="767">
        <v>2260.5016043948744</v>
      </c>
    </row>
    <row r="80" spans="1:20" x14ac:dyDescent="0.25">
      <c r="A80" s="489"/>
      <c r="B80" s="490"/>
      <c r="C80" s="490" t="s">
        <v>243</v>
      </c>
      <c r="D80" s="490"/>
      <c r="E80" s="491" t="s">
        <v>244</v>
      </c>
      <c r="F80" s="492"/>
      <c r="G80" s="767">
        <v>5019.1950000000033</v>
      </c>
      <c r="H80" s="767">
        <v>5152.1149999999943</v>
      </c>
      <c r="I80" s="767">
        <v>5251.9802999999984</v>
      </c>
      <c r="J80" s="767">
        <v>5361.1201999999994</v>
      </c>
      <c r="K80" s="767">
        <v>132.91999999999098</v>
      </c>
      <c r="L80" s="767">
        <v>99.865300000004027</v>
      </c>
      <c r="M80" s="767">
        <v>109.13990000000103</v>
      </c>
      <c r="N80" s="767">
        <v>16435.975075020309</v>
      </c>
      <c r="O80" s="782">
        <v>17912.143653625728</v>
      </c>
      <c r="P80" s="782">
        <v>19834.20971070031</v>
      </c>
      <c r="Q80" s="767">
        <v>21857.658684839738</v>
      </c>
      <c r="R80" s="767">
        <v>1476.1685786054186</v>
      </c>
      <c r="S80" s="782">
        <v>1922.0660570745822</v>
      </c>
      <c r="T80" s="767">
        <v>2023.4489741394282</v>
      </c>
    </row>
    <row r="81" spans="1:20" x14ac:dyDescent="0.25">
      <c r="A81" s="117"/>
      <c r="B81" s="951" t="s">
        <v>245</v>
      </c>
      <c r="C81" s="951"/>
      <c r="D81" s="951"/>
      <c r="E81" s="485" t="s">
        <v>246</v>
      </c>
      <c r="F81" s="952"/>
      <c r="G81" s="766">
        <v>8920.8350000000064</v>
      </c>
      <c r="H81" s="766">
        <v>9150.6210000000046</v>
      </c>
      <c r="I81" s="766">
        <v>9285.7857000000022</v>
      </c>
      <c r="J81" s="766">
        <v>9488.8849999999893</v>
      </c>
      <c r="K81" s="766">
        <v>229.78599999999824</v>
      </c>
      <c r="L81" s="766">
        <v>135.16469999999754</v>
      </c>
      <c r="M81" s="766">
        <v>203.09929999998712</v>
      </c>
      <c r="N81" s="766">
        <v>15936.231025458925</v>
      </c>
      <c r="O81" s="781">
        <v>17528.666569915502</v>
      </c>
      <c r="P81" s="781">
        <v>19570.279066422994</v>
      </c>
      <c r="Q81" s="766">
        <v>21751.696950344256</v>
      </c>
      <c r="R81" s="766">
        <v>1592.4355444565772</v>
      </c>
      <c r="S81" s="781">
        <v>2041.6124965074923</v>
      </c>
      <c r="T81" s="766">
        <v>2181.4178839212618</v>
      </c>
    </row>
    <row r="82" spans="1:20" x14ac:dyDescent="0.25">
      <c r="A82" s="489"/>
      <c r="B82" s="490"/>
      <c r="C82" s="490" t="s">
        <v>247</v>
      </c>
      <c r="D82" s="490"/>
      <c r="E82" s="491" t="s">
        <v>248</v>
      </c>
      <c r="F82" s="492"/>
      <c r="G82" s="767">
        <v>2504.7380000000016</v>
      </c>
      <c r="H82" s="767">
        <v>2545.0020000000036</v>
      </c>
      <c r="I82" s="767">
        <v>2589.2321000000011</v>
      </c>
      <c r="J82" s="767">
        <v>2633.5162000000005</v>
      </c>
      <c r="K82" s="767">
        <v>40.264000000001943</v>
      </c>
      <c r="L82" s="767">
        <v>44.230099999997492</v>
      </c>
      <c r="M82" s="767">
        <v>44.284099999999398</v>
      </c>
      <c r="N82" s="767">
        <v>16294.149694166255</v>
      </c>
      <c r="O82" s="782">
        <v>17929.663021875785</v>
      </c>
      <c r="P82" s="782">
        <v>19907.428248707387</v>
      </c>
      <c r="Q82" s="767">
        <v>22159.219930626103</v>
      </c>
      <c r="R82" s="767">
        <v>1635.5133277095301</v>
      </c>
      <c r="S82" s="782">
        <v>1977.7652268316015</v>
      </c>
      <c r="T82" s="767">
        <v>2251.7916819187158</v>
      </c>
    </row>
    <row r="83" spans="1:20" x14ac:dyDescent="0.25">
      <c r="A83" s="489"/>
      <c r="B83" s="490"/>
      <c r="C83" s="490" t="s">
        <v>249</v>
      </c>
      <c r="D83" s="490"/>
      <c r="E83" s="491" t="s">
        <v>250</v>
      </c>
      <c r="F83" s="492"/>
      <c r="G83" s="767">
        <v>3283.255000000001</v>
      </c>
      <c r="H83" s="767">
        <v>3373.7769999999969</v>
      </c>
      <c r="I83" s="767">
        <v>3403.9075000000039</v>
      </c>
      <c r="J83" s="767">
        <v>3488.276599999997</v>
      </c>
      <c r="K83" s="767">
        <v>90.521999999995842</v>
      </c>
      <c r="L83" s="767">
        <v>30.130500000007032</v>
      </c>
      <c r="M83" s="767">
        <v>84.369099999993068</v>
      </c>
      <c r="N83" s="767">
        <v>15659.175599620912</v>
      </c>
      <c r="O83" s="782">
        <v>17202.217648054397</v>
      </c>
      <c r="P83" s="782">
        <v>19285.44089892766</v>
      </c>
      <c r="Q83" s="767">
        <v>21459.300155077537</v>
      </c>
      <c r="R83" s="767">
        <v>1543.0420484334845</v>
      </c>
      <c r="S83" s="782">
        <v>2083.2232508732632</v>
      </c>
      <c r="T83" s="767">
        <v>2173.8592561498772</v>
      </c>
    </row>
    <row r="84" spans="1:20" x14ac:dyDescent="0.25">
      <c r="A84" s="489"/>
      <c r="B84" s="490"/>
      <c r="C84" s="490" t="s">
        <v>251</v>
      </c>
      <c r="D84" s="490"/>
      <c r="E84" s="491" t="s">
        <v>252</v>
      </c>
      <c r="F84" s="492"/>
      <c r="G84" s="767">
        <v>3132.8419999999974</v>
      </c>
      <c r="H84" s="767">
        <v>3231.8419999999983</v>
      </c>
      <c r="I84" s="767">
        <v>3292.6460999999967</v>
      </c>
      <c r="J84" s="767">
        <v>3367.0922000000037</v>
      </c>
      <c r="K84" s="767">
        <v>99.000000000000909</v>
      </c>
      <c r="L84" s="767">
        <v>60.804099999998471</v>
      </c>
      <c r="M84" s="767">
        <v>74.446100000006936</v>
      </c>
      <c r="N84" s="767">
        <v>15940.428850226126</v>
      </c>
      <c r="O84" s="782">
        <v>17553.676793811919</v>
      </c>
      <c r="P84" s="782">
        <v>19599.618778748652</v>
      </c>
      <c r="Q84" s="767">
        <v>21735.87989858619</v>
      </c>
      <c r="R84" s="767">
        <v>1613.2479435857931</v>
      </c>
      <c r="S84" s="782">
        <v>2045.9419849367332</v>
      </c>
      <c r="T84" s="767">
        <v>2136.261119837538</v>
      </c>
    </row>
    <row r="85" spans="1:20" x14ac:dyDescent="0.25">
      <c r="A85" s="117"/>
      <c r="B85" s="951" t="s">
        <v>253</v>
      </c>
      <c r="C85" s="951"/>
      <c r="D85" s="951"/>
      <c r="E85" s="485" t="s">
        <v>254</v>
      </c>
      <c r="F85" s="952"/>
      <c r="G85" s="766">
        <v>9800.9830000000075</v>
      </c>
      <c r="H85" s="766">
        <v>10024.347000000005</v>
      </c>
      <c r="I85" s="766">
        <v>10193.044700000028</v>
      </c>
      <c r="J85" s="766">
        <v>10436.174800000006</v>
      </c>
      <c r="K85" s="766">
        <v>223.36399999999776</v>
      </c>
      <c r="L85" s="766">
        <v>168.69770000002245</v>
      </c>
      <c r="M85" s="766">
        <v>243.13009999997848</v>
      </c>
      <c r="N85" s="766">
        <v>15840.297116115798</v>
      </c>
      <c r="O85" s="781">
        <v>17412.885032145565</v>
      </c>
      <c r="P85" s="781">
        <v>19422.372353898634</v>
      </c>
      <c r="Q85" s="766">
        <v>21703.180835632116</v>
      </c>
      <c r="R85" s="766">
        <v>1572.5879160297663</v>
      </c>
      <c r="S85" s="781">
        <v>2009.4873217530694</v>
      </c>
      <c r="T85" s="766">
        <v>2280.808481733482</v>
      </c>
    </row>
    <row r="86" spans="1:20" x14ac:dyDescent="0.25">
      <c r="A86" s="489"/>
      <c r="B86" s="490"/>
      <c r="C86" s="490" t="s">
        <v>255</v>
      </c>
      <c r="D86" s="490"/>
      <c r="E86" s="491" t="s">
        <v>256</v>
      </c>
      <c r="F86" s="492"/>
      <c r="G86" s="767">
        <v>3117.6030000000014</v>
      </c>
      <c r="H86" s="767">
        <v>3154.4290000000046</v>
      </c>
      <c r="I86" s="767">
        <v>3210.1769999999919</v>
      </c>
      <c r="J86" s="767">
        <v>3287.117400000001</v>
      </c>
      <c r="K86" s="767">
        <v>36.826000000003205</v>
      </c>
      <c r="L86" s="767">
        <v>55.747999999987314</v>
      </c>
      <c r="M86" s="767">
        <v>76.940400000009049</v>
      </c>
      <c r="N86" s="767">
        <v>15537.578549930824</v>
      </c>
      <c r="O86" s="782">
        <v>17007.974845315352</v>
      </c>
      <c r="P86" s="782">
        <v>18877.505767854414</v>
      </c>
      <c r="Q86" s="767">
        <v>21187.221819336297</v>
      </c>
      <c r="R86" s="767">
        <v>1470.3962953845275</v>
      </c>
      <c r="S86" s="782">
        <v>1869.5309225390629</v>
      </c>
      <c r="T86" s="767">
        <v>2309.7160514818825</v>
      </c>
    </row>
    <row r="87" spans="1:20" x14ac:dyDescent="0.25">
      <c r="A87" s="489"/>
      <c r="B87" s="490"/>
      <c r="C87" s="490" t="s">
        <v>257</v>
      </c>
      <c r="D87" s="490"/>
      <c r="E87" s="491" t="s">
        <v>258</v>
      </c>
      <c r="F87" s="492"/>
      <c r="G87" s="767">
        <v>6683.38</v>
      </c>
      <c r="H87" s="767">
        <v>6869.9179999999942</v>
      </c>
      <c r="I87" s="767">
        <v>6982.8676999999889</v>
      </c>
      <c r="J87" s="767">
        <v>7149.0573999999988</v>
      </c>
      <c r="K87" s="767">
        <v>186.5379999999941</v>
      </c>
      <c r="L87" s="767">
        <v>112.94969999999466</v>
      </c>
      <c r="M87" s="767">
        <v>166.18970000000991</v>
      </c>
      <c r="N87" s="767">
        <v>15981.506550577733</v>
      </c>
      <c r="O87" s="782">
        <v>17598.805800884395</v>
      </c>
      <c r="P87" s="782">
        <v>19672.859439969066</v>
      </c>
      <c r="Q87" s="767">
        <v>21940.4174061698</v>
      </c>
      <c r="R87" s="767">
        <v>1617.2992503066616</v>
      </c>
      <c r="S87" s="782">
        <v>2074.0536390846719</v>
      </c>
      <c r="T87" s="767">
        <v>2267.5579662007331</v>
      </c>
    </row>
    <row r="88" spans="1:20" x14ac:dyDescent="0.25">
      <c r="A88" s="117"/>
      <c r="B88" s="951" t="s">
        <v>259</v>
      </c>
      <c r="C88" s="951"/>
      <c r="D88" s="951"/>
      <c r="E88" s="485" t="s">
        <v>260</v>
      </c>
      <c r="F88" s="952"/>
      <c r="G88" s="766">
        <v>7164.3690000000024</v>
      </c>
      <c r="H88" s="766">
        <v>7334.1999999999935</v>
      </c>
      <c r="I88" s="766">
        <v>7473.1177999999954</v>
      </c>
      <c r="J88" s="766">
        <v>7661.8261999999922</v>
      </c>
      <c r="K88" s="766">
        <v>169.83099999999104</v>
      </c>
      <c r="L88" s="766">
        <v>138.91780000000199</v>
      </c>
      <c r="M88" s="766">
        <v>188.7083999999968</v>
      </c>
      <c r="N88" s="766">
        <v>15686.902852156252</v>
      </c>
      <c r="O88" s="781">
        <v>17247.979170643415</v>
      </c>
      <c r="P88" s="781">
        <v>19192.822762230058</v>
      </c>
      <c r="Q88" s="766">
        <v>21329.422035615215</v>
      </c>
      <c r="R88" s="766">
        <v>1561.076318487163</v>
      </c>
      <c r="S88" s="781">
        <v>1944.843591586643</v>
      </c>
      <c r="T88" s="766">
        <v>2136.5992733851563</v>
      </c>
    </row>
    <row r="89" spans="1:20" x14ac:dyDescent="0.25">
      <c r="A89" s="489"/>
      <c r="B89" s="490"/>
      <c r="C89" s="490" t="s">
        <v>261</v>
      </c>
      <c r="D89" s="490"/>
      <c r="E89" s="491" t="s">
        <v>262</v>
      </c>
      <c r="F89" s="492"/>
      <c r="G89" s="767">
        <v>3604.4080000000004</v>
      </c>
      <c r="H89" s="767">
        <v>3689.0860000000034</v>
      </c>
      <c r="I89" s="767">
        <v>3778.9342999999981</v>
      </c>
      <c r="J89" s="767">
        <v>3869.2717999999963</v>
      </c>
      <c r="K89" s="767">
        <v>84.678000000003067</v>
      </c>
      <c r="L89" s="767">
        <v>89.848299999994651</v>
      </c>
      <c r="M89" s="767">
        <v>90.337499999998272</v>
      </c>
      <c r="N89" s="767">
        <v>15836.729082834094</v>
      </c>
      <c r="O89" s="782">
        <v>17459.949519564816</v>
      </c>
      <c r="P89" s="782">
        <v>19371.475488914093</v>
      </c>
      <c r="Q89" s="767">
        <v>21479.459455394175</v>
      </c>
      <c r="R89" s="767">
        <v>1623.2204367307222</v>
      </c>
      <c r="S89" s="782">
        <v>1911.5259693492771</v>
      </c>
      <c r="T89" s="767">
        <v>2107.983966480082</v>
      </c>
    </row>
    <row r="90" spans="1:20" x14ac:dyDescent="0.25">
      <c r="A90" s="489"/>
      <c r="B90" s="490"/>
      <c r="C90" s="490" t="s">
        <v>263</v>
      </c>
      <c r="D90" s="490"/>
      <c r="E90" s="491" t="s">
        <v>264</v>
      </c>
      <c r="F90" s="492"/>
      <c r="G90" s="767">
        <v>3559.9609999999989</v>
      </c>
      <c r="H90" s="767">
        <v>3645.1139999999978</v>
      </c>
      <c r="I90" s="767">
        <v>3694.1835000000028</v>
      </c>
      <c r="J90" s="767">
        <v>3792.5544000000009</v>
      </c>
      <c r="K90" s="767">
        <v>85.152999999998883</v>
      </c>
      <c r="L90" s="767">
        <v>49.069500000005064</v>
      </c>
      <c r="M90" s="767">
        <v>98.370899999998073</v>
      </c>
      <c r="N90" s="767">
        <v>15535.206003661282</v>
      </c>
      <c r="O90" s="782">
        <v>17033.451765843271</v>
      </c>
      <c r="P90" s="782">
        <v>19010.071440685057</v>
      </c>
      <c r="Q90" s="767">
        <v>21176.349595231481</v>
      </c>
      <c r="R90" s="767">
        <v>1498.2457621819885</v>
      </c>
      <c r="S90" s="782">
        <v>1976.619674841786</v>
      </c>
      <c r="T90" s="767">
        <v>2166.278154546424</v>
      </c>
    </row>
    <row r="91" spans="1:20" x14ac:dyDescent="0.25">
      <c r="A91" s="117"/>
      <c r="B91" s="951" t="s">
        <v>265</v>
      </c>
      <c r="C91" s="951"/>
      <c r="D91" s="951"/>
      <c r="E91" s="485" t="s">
        <v>266</v>
      </c>
      <c r="F91" s="952"/>
      <c r="G91" s="766">
        <v>7215.0400000000136</v>
      </c>
      <c r="H91" s="766">
        <v>7412.314000000003</v>
      </c>
      <c r="I91" s="766">
        <v>7522.0149000000092</v>
      </c>
      <c r="J91" s="766">
        <v>7687.743600000008</v>
      </c>
      <c r="K91" s="766">
        <v>197.27399999998943</v>
      </c>
      <c r="L91" s="766">
        <v>109.70090000000619</v>
      </c>
      <c r="M91" s="766">
        <v>165.72869999999875</v>
      </c>
      <c r="N91" s="766">
        <v>15651.216278773196</v>
      </c>
      <c r="O91" s="781">
        <v>17178.373211118684</v>
      </c>
      <c r="P91" s="781">
        <v>19120.478997810344</v>
      </c>
      <c r="Q91" s="766">
        <v>21549.410349741618</v>
      </c>
      <c r="R91" s="766">
        <v>1527.1569323454878</v>
      </c>
      <c r="S91" s="781">
        <v>1942.1057866916599</v>
      </c>
      <c r="T91" s="766">
        <v>2428.9313519312745</v>
      </c>
    </row>
    <row r="92" spans="1:20" x14ac:dyDescent="0.25">
      <c r="A92" s="489"/>
      <c r="B92" s="490"/>
      <c r="C92" s="490" t="s">
        <v>267</v>
      </c>
      <c r="D92" s="490"/>
      <c r="E92" s="491" t="s">
        <v>268</v>
      </c>
      <c r="F92" s="492"/>
      <c r="G92" s="767">
        <v>7215.0400000000136</v>
      </c>
      <c r="H92" s="767">
        <v>7412.314000000003</v>
      </c>
      <c r="I92" s="767">
        <v>7522.0149000000092</v>
      </c>
      <c r="J92" s="767">
        <v>7687.743600000008</v>
      </c>
      <c r="K92" s="767">
        <v>197.27399999998943</v>
      </c>
      <c r="L92" s="767">
        <v>109.70090000000619</v>
      </c>
      <c r="M92" s="767">
        <v>165.72869999999875</v>
      </c>
      <c r="N92" s="767">
        <v>15651.216278773196</v>
      </c>
      <c r="O92" s="782">
        <v>17178.373211118684</v>
      </c>
      <c r="P92" s="782">
        <v>19120.478997810344</v>
      </c>
      <c r="Q92" s="767">
        <v>21549.410349741618</v>
      </c>
      <c r="R92" s="767">
        <v>1527.1569323454878</v>
      </c>
      <c r="S92" s="782">
        <v>1942.1057866916599</v>
      </c>
      <c r="T92" s="767">
        <v>2428.9313519312745</v>
      </c>
    </row>
    <row r="93" spans="1:20" ht="15.75" x14ac:dyDescent="0.25">
      <c r="A93" s="1003"/>
      <c r="B93" s="508"/>
      <c r="C93" s="508"/>
      <c r="D93" s="509"/>
      <c r="E93" s="510"/>
      <c r="F93" s="510"/>
      <c r="G93" s="760"/>
      <c r="H93" s="760"/>
      <c r="I93" s="760"/>
      <c r="J93" s="760"/>
      <c r="K93" s="760"/>
      <c r="L93" s="760"/>
      <c r="M93" s="760"/>
      <c r="N93" s="510"/>
      <c r="O93" s="760"/>
      <c r="P93" s="760"/>
      <c r="Q93" s="760"/>
      <c r="R93" s="505"/>
      <c r="S93" s="770"/>
      <c r="T93" s="770"/>
    </row>
    <row r="94" spans="1:20" ht="15.75" x14ac:dyDescent="0.25">
      <c r="A94" s="1004"/>
      <c r="B94" s="512"/>
      <c r="C94" s="513"/>
      <c r="D94" s="514"/>
      <c r="E94" s="513"/>
      <c r="F94" s="513"/>
      <c r="G94" s="513"/>
      <c r="H94" s="513"/>
      <c r="I94" s="513"/>
      <c r="J94" s="513"/>
      <c r="K94" s="513"/>
      <c r="L94" s="513"/>
      <c r="M94" s="513"/>
      <c r="N94" s="513"/>
      <c r="O94" s="513"/>
      <c r="P94" s="513"/>
      <c r="Q94" s="513"/>
      <c r="R94" s="515"/>
      <c r="S94" s="515"/>
      <c r="T94" s="515"/>
    </row>
  </sheetData>
  <mergeCells count="19">
    <mergeCell ref="B66:F69"/>
    <mergeCell ref="G66:T66"/>
    <mergeCell ref="G67:J68"/>
    <mergeCell ref="N67:Q68"/>
    <mergeCell ref="R67:T68"/>
    <mergeCell ref="K67:M68"/>
    <mergeCell ref="B37:F40"/>
    <mergeCell ref="G37:T37"/>
    <mergeCell ref="G38:J39"/>
    <mergeCell ref="N38:Q39"/>
    <mergeCell ref="R38:T39"/>
    <mergeCell ref="K38:M39"/>
    <mergeCell ref="A3:O3"/>
    <mergeCell ref="B8:F11"/>
    <mergeCell ref="G8:T8"/>
    <mergeCell ref="G9:J10"/>
    <mergeCell ref="N9:Q10"/>
    <mergeCell ref="R9:T10"/>
    <mergeCell ref="K9:M10"/>
  </mergeCells>
  <printOptions horizontalCentered="1"/>
  <pageMargins left="0.39370078740157483" right="0.39370078740157483" top="0.47244094488188981" bottom="0" header="0.47244094488188981" footer="0.47244094488188981"/>
  <pageSetup paperSize="9" scale="60" orientation="landscape" blackAndWhite="1" r:id="rId1"/>
  <headerFooter alignWithMargins="0"/>
  <rowBreaks count="1" manualBreakCount="1">
    <brk id="64" max="19" man="1"/>
  </rowBreak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HN83"/>
  <sheetViews>
    <sheetView topLeftCell="A2" zoomScale="85" zoomScaleNormal="85" workbookViewId="0">
      <selection activeCell="O19" sqref="O19"/>
    </sheetView>
  </sheetViews>
  <sheetFormatPr defaultRowHeight="12.75" x14ac:dyDescent="0.25"/>
  <cols>
    <col min="1" max="2" width="1.42578125" style="290" customWidth="1"/>
    <col min="3" max="3" width="18" style="290" customWidth="1"/>
    <col min="4" max="4" width="17.85546875" style="290" customWidth="1"/>
    <col min="5" max="5" width="6.42578125" style="290" customWidth="1"/>
    <col min="6" max="6" width="2.28515625" style="290" customWidth="1"/>
    <col min="7" max="7" width="11.28515625" style="290" customWidth="1"/>
    <col min="8" max="8" width="10.7109375" style="290" customWidth="1"/>
    <col min="9" max="9" width="10.140625" style="290" customWidth="1"/>
    <col min="10" max="10" width="9.85546875" style="290" customWidth="1"/>
    <col min="11" max="12" width="12.5703125" style="290" customWidth="1"/>
    <col min="13" max="13" width="10" style="290" customWidth="1"/>
    <col min="14" max="17" width="14" style="290" customWidth="1"/>
    <col min="18" max="20" width="10.5703125" style="290" customWidth="1"/>
    <col min="21" max="21" width="14.7109375" style="290" customWidth="1"/>
    <col min="22" max="22" width="9.28515625" style="290" customWidth="1"/>
    <col min="23" max="23" width="6" style="290" customWidth="1"/>
    <col min="24" max="24" width="14.5703125" style="290" customWidth="1"/>
    <col min="25" max="25" width="14.42578125" style="290" customWidth="1"/>
    <col min="26" max="26" width="9.85546875" style="290" customWidth="1"/>
    <col min="27" max="27" width="15" style="290" customWidth="1"/>
    <col min="28" max="28" width="9.85546875" style="290" customWidth="1"/>
    <col min="29" max="29" width="14.42578125" style="290" bestFit="1" customWidth="1"/>
    <col min="30" max="234" width="9.140625" style="290"/>
    <col min="235" max="235" width="4.42578125" style="290" customWidth="1"/>
    <col min="236" max="236" width="1.7109375" style="290" customWidth="1"/>
    <col min="237" max="237" width="0.28515625" style="290" customWidth="1"/>
    <col min="238" max="239" width="0.85546875" style="290" customWidth="1"/>
    <col min="240" max="240" width="18.85546875" style="290" customWidth="1"/>
    <col min="241" max="241" width="6.28515625" style="290" customWidth="1"/>
    <col min="242" max="242" width="0.28515625" style="290" customWidth="1"/>
    <col min="243" max="243" width="9" style="290" customWidth="1"/>
    <col min="244" max="244" width="8.7109375" style="290" customWidth="1"/>
    <col min="245" max="245" width="10.5703125" style="290" customWidth="1"/>
    <col min="246" max="246" width="9.7109375" style="290" customWidth="1"/>
    <col min="247" max="247" width="10.5703125" style="290" customWidth="1"/>
    <col min="248" max="248" width="9.7109375" style="290" customWidth="1"/>
    <col min="249" max="249" width="10.5703125" style="290" customWidth="1"/>
    <col min="250" max="250" width="8.85546875" style="290" customWidth="1"/>
    <col min="251" max="251" width="10.5703125" style="290" customWidth="1"/>
    <col min="252" max="252" width="9.28515625" style="290" customWidth="1"/>
    <col min="253" max="253" width="10.5703125" style="290" customWidth="1"/>
    <col min="254" max="254" width="9.28515625" style="290" customWidth="1"/>
    <col min="255" max="255" width="10.5703125" style="290" customWidth="1"/>
    <col min="256" max="490" width="9.140625" style="290"/>
    <col min="491" max="491" width="4.42578125" style="290" customWidth="1"/>
    <col min="492" max="492" width="1.7109375" style="290" customWidth="1"/>
    <col min="493" max="493" width="0.28515625" style="290" customWidth="1"/>
    <col min="494" max="495" width="0.85546875" style="290" customWidth="1"/>
    <col min="496" max="496" width="18.85546875" style="290" customWidth="1"/>
    <col min="497" max="497" width="6.28515625" style="290" customWidth="1"/>
    <col min="498" max="498" width="0.28515625" style="290" customWidth="1"/>
    <col min="499" max="499" width="9" style="290" customWidth="1"/>
    <col min="500" max="500" width="8.7109375" style="290" customWidth="1"/>
    <col min="501" max="501" width="10.5703125" style="290" customWidth="1"/>
    <col min="502" max="502" width="9.7109375" style="290" customWidth="1"/>
    <col min="503" max="503" width="10.5703125" style="290" customWidth="1"/>
    <col min="504" max="504" width="9.7109375" style="290" customWidth="1"/>
    <col min="505" max="505" width="10.5703125" style="290" customWidth="1"/>
    <col min="506" max="506" width="8.85546875" style="290" customWidth="1"/>
    <col min="507" max="507" width="10.5703125" style="290" customWidth="1"/>
    <col min="508" max="508" width="9.28515625" style="290" customWidth="1"/>
    <col min="509" max="509" width="10.5703125" style="290" customWidth="1"/>
    <col min="510" max="510" width="9.28515625" style="290" customWidth="1"/>
    <col min="511" max="511" width="10.5703125" style="290" customWidth="1"/>
    <col min="512" max="746" width="9.140625" style="290"/>
    <col min="747" max="747" width="4.42578125" style="290" customWidth="1"/>
    <col min="748" max="748" width="1.7109375" style="290" customWidth="1"/>
    <col min="749" max="749" width="0.28515625" style="290" customWidth="1"/>
    <col min="750" max="751" width="0.85546875" style="290" customWidth="1"/>
    <col min="752" max="752" width="18.85546875" style="290" customWidth="1"/>
    <col min="753" max="753" width="6.28515625" style="290" customWidth="1"/>
    <col min="754" max="754" width="0.28515625" style="290" customWidth="1"/>
    <col min="755" max="755" width="9" style="290" customWidth="1"/>
    <col min="756" max="756" width="8.7109375" style="290" customWidth="1"/>
    <col min="757" max="757" width="10.5703125" style="290" customWidth="1"/>
    <col min="758" max="758" width="9.7109375" style="290" customWidth="1"/>
    <col min="759" max="759" width="10.5703125" style="290" customWidth="1"/>
    <col min="760" max="760" width="9.7109375" style="290" customWidth="1"/>
    <col min="761" max="761" width="10.5703125" style="290" customWidth="1"/>
    <col min="762" max="762" width="8.85546875" style="290" customWidth="1"/>
    <col min="763" max="763" width="10.5703125" style="290" customWidth="1"/>
    <col min="764" max="764" width="9.28515625" style="290" customWidth="1"/>
    <col min="765" max="765" width="10.5703125" style="290" customWidth="1"/>
    <col min="766" max="766" width="9.28515625" style="290" customWidth="1"/>
    <col min="767" max="767" width="10.5703125" style="290" customWidth="1"/>
    <col min="768" max="1002" width="9.140625" style="290"/>
    <col min="1003" max="1003" width="4.42578125" style="290" customWidth="1"/>
    <col min="1004" max="1004" width="1.7109375" style="290" customWidth="1"/>
    <col min="1005" max="1005" width="0.28515625" style="290" customWidth="1"/>
    <col min="1006" max="1007" width="0.85546875" style="290" customWidth="1"/>
    <col min="1008" max="1008" width="18.85546875" style="290" customWidth="1"/>
    <col min="1009" max="1009" width="6.28515625" style="290" customWidth="1"/>
    <col min="1010" max="1010" width="0.28515625" style="290" customWidth="1"/>
    <col min="1011" max="1011" width="9" style="290" customWidth="1"/>
    <col min="1012" max="1012" width="8.7109375" style="290" customWidth="1"/>
    <col min="1013" max="1013" width="10.5703125" style="290" customWidth="1"/>
    <col min="1014" max="1014" width="9.7109375" style="290" customWidth="1"/>
    <col min="1015" max="1015" width="10.5703125" style="290" customWidth="1"/>
    <col min="1016" max="1016" width="9.7109375" style="290" customWidth="1"/>
    <col min="1017" max="1017" width="10.5703125" style="290" customWidth="1"/>
    <col min="1018" max="1018" width="8.85546875" style="290" customWidth="1"/>
    <col min="1019" max="1019" width="10.5703125" style="290" customWidth="1"/>
    <col min="1020" max="1020" width="9.28515625" style="290" customWidth="1"/>
    <col min="1021" max="1021" width="10.5703125" style="290" customWidth="1"/>
    <col min="1022" max="1022" width="9.28515625" style="290" customWidth="1"/>
    <col min="1023" max="1023" width="10.5703125" style="290" customWidth="1"/>
    <col min="1024" max="1258" width="9.140625" style="290"/>
    <col min="1259" max="1259" width="4.42578125" style="290" customWidth="1"/>
    <col min="1260" max="1260" width="1.7109375" style="290" customWidth="1"/>
    <col min="1261" max="1261" width="0.28515625" style="290" customWidth="1"/>
    <col min="1262" max="1263" width="0.85546875" style="290" customWidth="1"/>
    <col min="1264" max="1264" width="18.85546875" style="290" customWidth="1"/>
    <col min="1265" max="1265" width="6.28515625" style="290" customWidth="1"/>
    <col min="1266" max="1266" width="0.28515625" style="290" customWidth="1"/>
    <col min="1267" max="1267" width="9" style="290" customWidth="1"/>
    <col min="1268" max="1268" width="8.7109375" style="290" customWidth="1"/>
    <col min="1269" max="1269" width="10.5703125" style="290" customWidth="1"/>
    <col min="1270" max="1270" width="9.7109375" style="290" customWidth="1"/>
    <col min="1271" max="1271" width="10.5703125" style="290" customWidth="1"/>
    <col min="1272" max="1272" width="9.7109375" style="290" customWidth="1"/>
    <col min="1273" max="1273" width="10.5703125" style="290" customWidth="1"/>
    <col min="1274" max="1274" width="8.85546875" style="290" customWidth="1"/>
    <col min="1275" max="1275" width="10.5703125" style="290" customWidth="1"/>
    <col min="1276" max="1276" width="9.28515625" style="290" customWidth="1"/>
    <col min="1277" max="1277" width="10.5703125" style="290" customWidth="1"/>
    <col min="1278" max="1278" width="9.28515625" style="290" customWidth="1"/>
    <col min="1279" max="1279" width="10.5703125" style="290" customWidth="1"/>
    <col min="1280" max="1514" width="9.140625" style="290"/>
    <col min="1515" max="1515" width="4.42578125" style="290" customWidth="1"/>
    <col min="1516" max="1516" width="1.7109375" style="290" customWidth="1"/>
    <col min="1517" max="1517" width="0.28515625" style="290" customWidth="1"/>
    <col min="1518" max="1519" width="0.85546875" style="290" customWidth="1"/>
    <col min="1520" max="1520" width="18.85546875" style="290" customWidth="1"/>
    <col min="1521" max="1521" width="6.28515625" style="290" customWidth="1"/>
    <col min="1522" max="1522" width="0.28515625" style="290" customWidth="1"/>
    <col min="1523" max="1523" width="9" style="290" customWidth="1"/>
    <col min="1524" max="1524" width="8.7109375" style="290" customWidth="1"/>
    <col min="1525" max="1525" width="10.5703125" style="290" customWidth="1"/>
    <col min="1526" max="1526" width="9.7109375" style="290" customWidth="1"/>
    <col min="1527" max="1527" width="10.5703125" style="290" customWidth="1"/>
    <col min="1528" max="1528" width="9.7109375" style="290" customWidth="1"/>
    <col min="1529" max="1529" width="10.5703125" style="290" customWidth="1"/>
    <col min="1530" max="1530" width="8.85546875" style="290" customWidth="1"/>
    <col min="1531" max="1531" width="10.5703125" style="290" customWidth="1"/>
    <col min="1532" max="1532" width="9.28515625" style="290" customWidth="1"/>
    <col min="1533" max="1533" width="10.5703125" style="290" customWidth="1"/>
    <col min="1534" max="1534" width="9.28515625" style="290" customWidth="1"/>
    <col min="1535" max="1535" width="10.5703125" style="290" customWidth="1"/>
    <col min="1536" max="1770" width="9.140625" style="290"/>
    <col min="1771" max="1771" width="4.42578125" style="290" customWidth="1"/>
    <col min="1772" max="1772" width="1.7109375" style="290" customWidth="1"/>
    <col min="1773" max="1773" width="0.28515625" style="290" customWidth="1"/>
    <col min="1774" max="1775" width="0.85546875" style="290" customWidth="1"/>
    <col min="1776" max="1776" width="18.85546875" style="290" customWidth="1"/>
    <col min="1777" max="1777" width="6.28515625" style="290" customWidth="1"/>
    <col min="1778" max="1778" width="0.28515625" style="290" customWidth="1"/>
    <col min="1779" max="1779" width="9" style="290" customWidth="1"/>
    <col min="1780" max="1780" width="8.7109375" style="290" customWidth="1"/>
    <col min="1781" max="1781" width="10.5703125" style="290" customWidth="1"/>
    <col min="1782" max="1782" width="9.7109375" style="290" customWidth="1"/>
    <col min="1783" max="1783" width="10.5703125" style="290" customWidth="1"/>
    <col min="1784" max="1784" width="9.7109375" style="290" customWidth="1"/>
    <col min="1785" max="1785" width="10.5703125" style="290" customWidth="1"/>
    <col min="1786" max="1786" width="8.85546875" style="290" customWidth="1"/>
    <col min="1787" max="1787" width="10.5703125" style="290" customWidth="1"/>
    <col min="1788" max="1788" width="9.28515625" style="290" customWidth="1"/>
    <col min="1789" max="1789" width="10.5703125" style="290" customWidth="1"/>
    <col min="1790" max="1790" width="9.28515625" style="290" customWidth="1"/>
    <col min="1791" max="1791" width="10.5703125" style="290" customWidth="1"/>
    <col min="1792" max="2026" width="9.140625" style="290"/>
    <col min="2027" max="2027" width="4.42578125" style="290" customWidth="1"/>
    <col min="2028" max="2028" width="1.7109375" style="290" customWidth="1"/>
    <col min="2029" max="2029" width="0.28515625" style="290" customWidth="1"/>
    <col min="2030" max="2031" width="0.85546875" style="290" customWidth="1"/>
    <col min="2032" max="2032" width="18.85546875" style="290" customWidth="1"/>
    <col min="2033" max="2033" width="6.28515625" style="290" customWidth="1"/>
    <col min="2034" max="2034" width="0.28515625" style="290" customWidth="1"/>
    <col min="2035" max="2035" width="9" style="290" customWidth="1"/>
    <col min="2036" max="2036" width="8.7109375" style="290" customWidth="1"/>
    <col min="2037" max="2037" width="10.5703125" style="290" customWidth="1"/>
    <col min="2038" max="2038" width="9.7109375" style="290" customWidth="1"/>
    <col min="2039" max="2039" width="10.5703125" style="290" customWidth="1"/>
    <col min="2040" max="2040" width="9.7109375" style="290" customWidth="1"/>
    <col min="2041" max="2041" width="10.5703125" style="290" customWidth="1"/>
    <col min="2042" max="2042" width="8.85546875" style="290" customWidth="1"/>
    <col min="2043" max="2043" width="10.5703125" style="290" customWidth="1"/>
    <col min="2044" max="2044" width="9.28515625" style="290" customWidth="1"/>
    <col min="2045" max="2045" width="10.5703125" style="290" customWidth="1"/>
    <col min="2046" max="2046" width="9.28515625" style="290" customWidth="1"/>
    <col min="2047" max="2047" width="10.5703125" style="290" customWidth="1"/>
    <col min="2048" max="2282" width="9.140625" style="290"/>
    <col min="2283" max="2283" width="4.42578125" style="290" customWidth="1"/>
    <col min="2284" max="2284" width="1.7109375" style="290" customWidth="1"/>
    <col min="2285" max="2285" width="0.28515625" style="290" customWidth="1"/>
    <col min="2286" max="2287" width="0.85546875" style="290" customWidth="1"/>
    <col min="2288" max="2288" width="18.85546875" style="290" customWidth="1"/>
    <col min="2289" max="2289" width="6.28515625" style="290" customWidth="1"/>
    <col min="2290" max="2290" width="0.28515625" style="290" customWidth="1"/>
    <col min="2291" max="2291" width="9" style="290" customWidth="1"/>
    <col min="2292" max="2292" width="8.7109375" style="290" customWidth="1"/>
    <col min="2293" max="2293" width="10.5703125" style="290" customWidth="1"/>
    <col min="2294" max="2294" width="9.7109375" style="290" customWidth="1"/>
    <col min="2295" max="2295" width="10.5703125" style="290" customWidth="1"/>
    <col min="2296" max="2296" width="9.7109375" style="290" customWidth="1"/>
    <col min="2297" max="2297" width="10.5703125" style="290" customWidth="1"/>
    <col min="2298" max="2298" width="8.85546875" style="290" customWidth="1"/>
    <col min="2299" max="2299" width="10.5703125" style="290" customWidth="1"/>
    <col min="2300" max="2300" width="9.28515625" style="290" customWidth="1"/>
    <col min="2301" max="2301" width="10.5703125" style="290" customWidth="1"/>
    <col min="2302" max="2302" width="9.28515625" style="290" customWidth="1"/>
    <col min="2303" max="2303" width="10.5703125" style="290" customWidth="1"/>
    <col min="2304" max="2538" width="9.140625" style="290"/>
    <col min="2539" max="2539" width="4.42578125" style="290" customWidth="1"/>
    <col min="2540" max="2540" width="1.7109375" style="290" customWidth="1"/>
    <col min="2541" max="2541" width="0.28515625" style="290" customWidth="1"/>
    <col min="2542" max="2543" width="0.85546875" style="290" customWidth="1"/>
    <col min="2544" max="2544" width="18.85546875" style="290" customWidth="1"/>
    <col min="2545" max="2545" width="6.28515625" style="290" customWidth="1"/>
    <col min="2546" max="2546" width="0.28515625" style="290" customWidth="1"/>
    <col min="2547" max="2547" width="9" style="290" customWidth="1"/>
    <col min="2548" max="2548" width="8.7109375" style="290" customWidth="1"/>
    <col min="2549" max="2549" width="10.5703125" style="290" customWidth="1"/>
    <col min="2550" max="2550" width="9.7109375" style="290" customWidth="1"/>
    <col min="2551" max="2551" width="10.5703125" style="290" customWidth="1"/>
    <col min="2552" max="2552" width="9.7109375" style="290" customWidth="1"/>
    <col min="2553" max="2553" width="10.5703125" style="290" customWidth="1"/>
    <col min="2554" max="2554" width="8.85546875" style="290" customWidth="1"/>
    <col min="2555" max="2555" width="10.5703125" style="290" customWidth="1"/>
    <col min="2556" max="2556" width="9.28515625" style="290" customWidth="1"/>
    <col min="2557" max="2557" width="10.5703125" style="290" customWidth="1"/>
    <col min="2558" max="2558" width="9.28515625" style="290" customWidth="1"/>
    <col min="2559" max="2559" width="10.5703125" style="290" customWidth="1"/>
    <col min="2560" max="2794" width="9.140625" style="290"/>
    <col min="2795" max="2795" width="4.42578125" style="290" customWidth="1"/>
    <col min="2796" max="2796" width="1.7109375" style="290" customWidth="1"/>
    <col min="2797" max="2797" width="0.28515625" style="290" customWidth="1"/>
    <col min="2798" max="2799" width="0.85546875" style="290" customWidth="1"/>
    <col min="2800" max="2800" width="18.85546875" style="290" customWidth="1"/>
    <col min="2801" max="2801" width="6.28515625" style="290" customWidth="1"/>
    <col min="2802" max="2802" width="0.28515625" style="290" customWidth="1"/>
    <col min="2803" max="2803" width="9" style="290" customWidth="1"/>
    <col min="2804" max="2804" width="8.7109375" style="290" customWidth="1"/>
    <col min="2805" max="2805" width="10.5703125" style="290" customWidth="1"/>
    <col min="2806" max="2806" width="9.7109375" style="290" customWidth="1"/>
    <col min="2807" max="2807" width="10.5703125" style="290" customWidth="1"/>
    <col min="2808" max="2808" width="9.7109375" style="290" customWidth="1"/>
    <col min="2809" max="2809" width="10.5703125" style="290" customWidth="1"/>
    <col min="2810" max="2810" width="8.85546875" style="290" customWidth="1"/>
    <col min="2811" max="2811" width="10.5703125" style="290" customWidth="1"/>
    <col min="2812" max="2812" width="9.28515625" style="290" customWidth="1"/>
    <col min="2813" max="2813" width="10.5703125" style="290" customWidth="1"/>
    <col min="2814" max="2814" width="9.28515625" style="290" customWidth="1"/>
    <col min="2815" max="2815" width="10.5703125" style="290" customWidth="1"/>
    <col min="2816" max="3050" width="9.140625" style="290"/>
    <col min="3051" max="3051" width="4.42578125" style="290" customWidth="1"/>
    <col min="3052" max="3052" width="1.7109375" style="290" customWidth="1"/>
    <col min="3053" max="3053" width="0.28515625" style="290" customWidth="1"/>
    <col min="3054" max="3055" width="0.85546875" style="290" customWidth="1"/>
    <col min="3056" max="3056" width="18.85546875" style="290" customWidth="1"/>
    <col min="3057" max="3057" width="6.28515625" style="290" customWidth="1"/>
    <col min="3058" max="3058" width="0.28515625" style="290" customWidth="1"/>
    <col min="3059" max="3059" width="9" style="290" customWidth="1"/>
    <col min="3060" max="3060" width="8.7109375" style="290" customWidth="1"/>
    <col min="3061" max="3061" width="10.5703125" style="290" customWidth="1"/>
    <col min="3062" max="3062" width="9.7109375" style="290" customWidth="1"/>
    <col min="3063" max="3063" width="10.5703125" style="290" customWidth="1"/>
    <col min="3064" max="3064" width="9.7109375" style="290" customWidth="1"/>
    <col min="3065" max="3065" width="10.5703125" style="290" customWidth="1"/>
    <col min="3066" max="3066" width="8.85546875" style="290" customWidth="1"/>
    <col min="3067" max="3067" width="10.5703125" style="290" customWidth="1"/>
    <col min="3068" max="3068" width="9.28515625" style="290" customWidth="1"/>
    <col min="3069" max="3069" width="10.5703125" style="290" customWidth="1"/>
    <col min="3070" max="3070" width="9.28515625" style="290" customWidth="1"/>
    <col min="3071" max="3071" width="10.5703125" style="290" customWidth="1"/>
    <col min="3072" max="3306" width="9.140625" style="290"/>
    <col min="3307" max="3307" width="4.42578125" style="290" customWidth="1"/>
    <col min="3308" max="3308" width="1.7109375" style="290" customWidth="1"/>
    <col min="3309" max="3309" width="0.28515625" style="290" customWidth="1"/>
    <col min="3310" max="3311" width="0.85546875" style="290" customWidth="1"/>
    <col min="3312" max="3312" width="18.85546875" style="290" customWidth="1"/>
    <col min="3313" max="3313" width="6.28515625" style="290" customWidth="1"/>
    <col min="3314" max="3314" width="0.28515625" style="290" customWidth="1"/>
    <col min="3315" max="3315" width="9" style="290" customWidth="1"/>
    <col min="3316" max="3316" width="8.7109375" style="290" customWidth="1"/>
    <col min="3317" max="3317" width="10.5703125" style="290" customWidth="1"/>
    <col min="3318" max="3318" width="9.7109375" style="290" customWidth="1"/>
    <col min="3319" max="3319" width="10.5703125" style="290" customWidth="1"/>
    <col min="3320" max="3320" width="9.7109375" style="290" customWidth="1"/>
    <col min="3321" max="3321" width="10.5703125" style="290" customWidth="1"/>
    <col min="3322" max="3322" width="8.85546875" style="290" customWidth="1"/>
    <col min="3323" max="3323" width="10.5703125" style="290" customWidth="1"/>
    <col min="3324" max="3324" width="9.28515625" style="290" customWidth="1"/>
    <col min="3325" max="3325" width="10.5703125" style="290" customWidth="1"/>
    <col min="3326" max="3326" width="9.28515625" style="290" customWidth="1"/>
    <col min="3327" max="3327" width="10.5703125" style="290" customWidth="1"/>
    <col min="3328" max="3562" width="9.140625" style="290"/>
    <col min="3563" max="3563" width="4.42578125" style="290" customWidth="1"/>
    <col min="3564" max="3564" width="1.7109375" style="290" customWidth="1"/>
    <col min="3565" max="3565" width="0.28515625" style="290" customWidth="1"/>
    <col min="3566" max="3567" width="0.85546875" style="290" customWidth="1"/>
    <col min="3568" max="3568" width="18.85546875" style="290" customWidth="1"/>
    <col min="3569" max="3569" width="6.28515625" style="290" customWidth="1"/>
    <col min="3570" max="3570" width="0.28515625" style="290" customWidth="1"/>
    <col min="3571" max="3571" width="9" style="290" customWidth="1"/>
    <col min="3572" max="3572" width="8.7109375" style="290" customWidth="1"/>
    <col min="3573" max="3573" width="10.5703125" style="290" customWidth="1"/>
    <col min="3574" max="3574" width="9.7109375" style="290" customWidth="1"/>
    <col min="3575" max="3575" width="10.5703125" style="290" customWidth="1"/>
    <col min="3576" max="3576" width="9.7109375" style="290" customWidth="1"/>
    <col min="3577" max="3577" width="10.5703125" style="290" customWidth="1"/>
    <col min="3578" max="3578" width="8.85546875" style="290" customWidth="1"/>
    <col min="3579" max="3579" width="10.5703125" style="290" customWidth="1"/>
    <col min="3580" max="3580" width="9.28515625" style="290" customWidth="1"/>
    <col min="3581" max="3581" width="10.5703125" style="290" customWidth="1"/>
    <col min="3582" max="3582" width="9.28515625" style="290" customWidth="1"/>
    <col min="3583" max="3583" width="10.5703125" style="290" customWidth="1"/>
    <col min="3584" max="3818" width="9.140625" style="290"/>
    <col min="3819" max="3819" width="4.42578125" style="290" customWidth="1"/>
    <col min="3820" max="3820" width="1.7109375" style="290" customWidth="1"/>
    <col min="3821" max="3821" width="0.28515625" style="290" customWidth="1"/>
    <col min="3822" max="3823" width="0.85546875" style="290" customWidth="1"/>
    <col min="3824" max="3824" width="18.85546875" style="290" customWidth="1"/>
    <col min="3825" max="3825" width="6.28515625" style="290" customWidth="1"/>
    <col min="3826" max="3826" width="0.28515625" style="290" customWidth="1"/>
    <col min="3827" max="3827" width="9" style="290" customWidth="1"/>
    <col min="3828" max="3828" width="8.7109375" style="290" customWidth="1"/>
    <col min="3829" max="3829" width="10.5703125" style="290" customWidth="1"/>
    <col min="3830" max="3830" width="9.7109375" style="290" customWidth="1"/>
    <col min="3831" max="3831" width="10.5703125" style="290" customWidth="1"/>
    <col min="3832" max="3832" width="9.7109375" style="290" customWidth="1"/>
    <col min="3833" max="3833" width="10.5703125" style="290" customWidth="1"/>
    <col min="3834" max="3834" width="8.85546875" style="290" customWidth="1"/>
    <col min="3835" max="3835" width="10.5703125" style="290" customWidth="1"/>
    <col min="3836" max="3836" width="9.28515625" style="290" customWidth="1"/>
    <col min="3837" max="3837" width="10.5703125" style="290" customWidth="1"/>
    <col min="3838" max="3838" width="9.28515625" style="290" customWidth="1"/>
    <col min="3839" max="3839" width="10.5703125" style="290" customWidth="1"/>
    <col min="3840" max="4074" width="9.140625" style="290"/>
    <col min="4075" max="4075" width="4.42578125" style="290" customWidth="1"/>
    <col min="4076" max="4076" width="1.7109375" style="290" customWidth="1"/>
    <col min="4077" max="4077" width="0.28515625" style="290" customWidth="1"/>
    <col min="4078" max="4079" width="0.85546875" style="290" customWidth="1"/>
    <col min="4080" max="4080" width="18.85546875" style="290" customWidth="1"/>
    <col min="4081" max="4081" width="6.28515625" style="290" customWidth="1"/>
    <col min="4082" max="4082" width="0.28515625" style="290" customWidth="1"/>
    <col min="4083" max="4083" width="9" style="290" customWidth="1"/>
    <col min="4084" max="4084" width="8.7109375" style="290" customWidth="1"/>
    <col min="4085" max="4085" width="10.5703125" style="290" customWidth="1"/>
    <col min="4086" max="4086" width="9.7109375" style="290" customWidth="1"/>
    <col min="4087" max="4087" width="10.5703125" style="290" customWidth="1"/>
    <col min="4088" max="4088" width="9.7109375" style="290" customWidth="1"/>
    <col min="4089" max="4089" width="10.5703125" style="290" customWidth="1"/>
    <col min="4090" max="4090" width="8.85546875" style="290" customWidth="1"/>
    <col min="4091" max="4091" width="10.5703125" style="290" customWidth="1"/>
    <col min="4092" max="4092" width="9.28515625" style="290" customWidth="1"/>
    <col min="4093" max="4093" width="10.5703125" style="290" customWidth="1"/>
    <col min="4094" max="4094" width="9.28515625" style="290" customWidth="1"/>
    <col min="4095" max="4095" width="10.5703125" style="290" customWidth="1"/>
    <col min="4096" max="4330" width="9.140625" style="290"/>
    <col min="4331" max="4331" width="4.42578125" style="290" customWidth="1"/>
    <col min="4332" max="4332" width="1.7109375" style="290" customWidth="1"/>
    <col min="4333" max="4333" width="0.28515625" style="290" customWidth="1"/>
    <col min="4334" max="4335" width="0.85546875" style="290" customWidth="1"/>
    <col min="4336" max="4336" width="18.85546875" style="290" customWidth="1"/>
    <col min="4337" max="4337" width="6.28515625" style="290" customWidth="1"/>
    <col min="4338" max="4338" width="0.28515625" style="290" customWidth="1"/>
    <col min="4339" max="4339" width="9" style="290" customWidth="1"/>
    <col min="4340" max="4340" width="8.7109375" style="290" customWidth="1"/>
    <col min="4341" max="4341" width="10.5703125" style="290" customWidth="1"/>
    <col min="4342" max="4342" width="9.7109375" style="290" customWidth="1"/>
    <col min="4343" max="4343" width="10.5703125" style="290" customWidth="1"/>
    <col min="4344" max="4344" width="9.7109375" style="290" customWidth="1"/>
    <col min="4345" max="4345" width="10.5703125" style="290" customWidth="1"/>
    <col min="4346" max="4346" width="8.85546875" style="290" customWidth="1"/>
    <col min="4347" max="4347" width="10.5703125" style="290" customWidth="1"/>
    <col min="4348" max="4348" width="9.28515625" style="290" customWidth="1"/>
    <col min="4349" max="4349" width="10.5703125" style="290" customWidth="1"/>
    <col min="4350" max="4350" width="9.28515625" style="290" customWidth="1"/>
    <col min="4351" max="4351" width="10.5703125" style="290" customWidth="1"/>
    <col min="4352" max="4586" width="9.140625" style="290"/>
    <col min="4587" max="4587" width="4.42578125" style="290" customWidth="1"/>
    <col min="4588" max="4588" width="1.7109375" style="290" customWidth="1"/>
    <col min="4589" max="4589" width="0.28515625" style="290" customWidth="1"/>
    <col min="4590" max="4591" width="0.85546875" style="290" customWidth="1"/>
    <col min="4592" max="4592" width="18.85546875" style="290" customWidth="1"/>
    <col min="4593" max="4593" width="6.28515625" style="290" customWidth="1"/>
    <col min="4594" max="4594" width="0.28515625" style="290" customWidth="1"/>
    <col min="4595" max="4595" width="9" style="290" customWidth="1"/>
    <col min="4596" max="4596" width="8.7109375" style="290" customWidth="1"/>
    <col min="4597" max="4597" width="10.5703125" style="290" customWidth="1"/>
    <col min="4598" max="4598" width="9.7109375" style="290" customWidth="1"/>
    <col min="4599" max="4599" width="10.5703125" style="290" customWidth="1"/>
    <col min="4600" max="4600" width="9.7109375" style="290" customWidth="1"/>
    <col min="4601" max="4601" width="10.5703125" style="290" customWidth="1"/>
    <col min="4602" max="4602" width="8.85546875" style="290" customWidth="1"/>
    <col min="4603" max="4603" width="10.5703125" style="290" customWidth="1"/>
    <col min="4604" max="4604" width="9.28515625" style="290" customWidth="1"/>
    <col min="4605" max="4605" width="10.5703125" style="290" customWidth="1"/>
    <col min="4606" max="4606" width="9.28515625" style="290" customWidth="1"/>
    <col min="4607" max="4607" width="10.5703125" style="290" customWidth="1"/>
    <col min="4608" max="4842" width="9.140625" style="290"/>
    <col min="4843" max="4843" width="4.42578125" style="290" customWidth="1"/>
    <col min="4844" max="4844" width="1.7109375" style="290" customWidth="1"/>
    <col min="4845" max="4845" width="0.28515625" style="290" customWidth="1"/>
    <col min="4846" max="4847" width="0.85546875" style="290" customWidth="1"/>
    <col min="4848" max="4848" width="18.85546875" style="290" customWidth="1"/>
    <col min="4849" max="4849" width="6.28515625" style="290" customWidth="1"/>
    <col min="4850" max="4850" width="0.28515625" style="290" customWidth="1"/>
    <col min="4851" max="4851" width="9" style="290" customWidth="1"/>
    <col min="4852" max="4852" width="8.7109375" style="290" customWidth="1"/>
    <col min="4853" max="4853" width="10.5703125" style="290" customWidth="1"/>
    <col min="4854" max="4854" width="9.7109375" style="290" customWidth="1"/>
    <col min="4855" max="4855" width="10.5703125" style="290" customWidth="1"/>
    <col min="4856" max="4856" width="9.7109375" style="290" customWidth="1"/>
    <col min="4857" max="4857" width="10.5703125" style="290" customWidth="1"/>
    <col min="4858" max="4858" width="8.85546875" style="290" customWidth="1"/>
    <col min="4859" max="4859" width="10.5703125" style="290" customWidth="1"/>
    <col min="4860" max="4860" width="9.28515625" style="290" customWidth="1"/>
    <col min="4861" max="4861" width="10.5703125" style="290" customWidth="1"/>
    <col min="4862" max="4862" width="9.28515625" style="290" customWidth="1"/>
    <col min="4863" max="4863" width="10.5703125" style="290" customWidth="1"/>
    <col min="4864" max="5098" width="9.140625" style="290"/>
    <col min="5099" max="5099" width="4.42578125" style="290" customWidth="1"/>
    <col min="5100" max="5100" width="1.7109375" style="290" customWidth="1"/>
    <col min="5101" max="5101" width="0.28515625" style="290" customWidth="1"/>
    <col min="5102" max="5103" width="0.85546875" style="290" customWidth="1"/>
    <col min="5104" max="5104" width="18.85546875" style="290" customWidth="1"/>
    <col min="5105" max="5105" width="6.28515625" style="290" customWidth="1"/>
    <col min="5106" max="5106" width="0.28515625" style="290" customWidth="1"/>
    <col min="5107" max="5107" width="9" style="290" customWidth="1"/>
    <col min="5108" max="5108" width="8.7109375" style="290" customWidth="1"/>
    <col min="5109" max="5109" width="10.5703125" style="290" customWidth="1"/>
    <col min="5110" max="5110" width="9.7109375" style="290" customWidth="1"/>
    <col min="5111" max="5111" width="10.5703125" style="290" customWidth="1"/>
    <col min="5112" max="5112" width="9.7109375" style="290" customWidth="1"/>
    <col min="5113" max="5113" width="10.5703125" style="290" customWidth="1"/>
    <col min="5114" max="5114" width="8.85546875" style="290" customWidth="1"/>
    <col min="5115" max="5115" width="10.5703125" style="290" customWidth="1"/>
    <col min="5116" max="5116" width="9.28515625" style="290" customWidth="1"/>
    <col min="5117" max="5117" width="10.5703125" style="290" customWidth="1"/>
    <col min="5118" max="5118" width="9.28515625" style="290" customWidth="1"/>
    <col min="5119" max="5119" width="10.5703125" style="290" customWidth="1"/>
    <col min="5120" max="5354" width="9.140625" style="290"/>
    <col min="5355" max="5355" width="4.42578125" style="290" customWidth="1"/>
    <col min="5356" max="5356" width="1.7109375" style="290" customWidth="1"/>
    <col min="5357" max="5357" width="0.28515625" style="290" customWidth="1"/>
    <col min="5358" max="5359" width="0.85546875" style="290" customWidth="1"/>
    <col min="5360" max="5360" width="18.85546875" style="290" customWidth="1"/>
    <col min="5361" max="5361" width="6.28515625" style="290" customWidth="1"/>
    <col min="5362" max="5362" width="0.28515625" style="290" customWidth="1"/>
    <col min="5363" max="5363" width="9" style="290" customWidth="1"/>
    <col min="5364" max="5364" width="8.7109375" style="290" customWidth="1"/>
    <col min="5365" max="5365" width="10.5703125" style="290" customWidth="1"/>
    <col min="5366" max="5366" width="9.7109375" style="290" customWidth="1"/>
    <col min="5367" max="5367" width="10.5703125" style="290" customWidth="1"/>
    <col min="5368" max="5368" width="9.7109375" style="290" customWidth="1"/>
    <col min="5369" max="5369" width="10.5703125" style="290" customWidth="1"/>
    <col min="5370" max="5370" width="8.85546875" style="290" customWidth="1"/>
    <col min="5371" max="5371" width="10.5703125" style="290" customWidth="1"/>
    <col min="5372" max="5372" width="9.28515625" style="290" customWidth="1"/>
    <col min="5373" max="5373" width="10.5703125" style="290" customWidth="1"/>
    <col min="5374" max="5374" width="9.28515625" style="290" customWidth="1"/>
    <col min="5375" max="5375" width="10.5703125" style="290" customWidth="1"/>
    <col min="5376" max="5610" width="9.140625" style="290"/>
    <col min="5611" max="5611" width="4.42578125" style="290" customWidth="1"/>
    <col min="5612" max="5612" width="1.7109375" style="290" customWidth="1"/>
    <col min="5613" max="5613" width="0.28515625" style="290" customWidth="1"/>
    <col min="5614" max="5615" width="0.85546875" style="290" customWidth="1"/>
    <col min="5616" max="5616" width="18.85546875" style="290" customWidth="1"/>
    <col min="5617" max="5617" width="6.28515625" style="290" customWidth="1"/>
    <col min="5618" max="5618" width="0.28515625" style="290" customWidth="1"/>
    <col min="5619" max="5619" width="9" style="290" customWidth="1"/>
    <col min="5620" max="5620" width="8.7109375" style="290" customWidth="1"/>
    <col min="5621" max="5621" width="10.5703125" style="290" customWidth="1"/>
    <col min="5622" max="5622" width="9.7109375" style="290" customWidth="1"/>
    <col min="5623" max="5623" width="10.5703125" style="290" customWidth="1"/>
    <col min="5624" max="5624" width="9.7109375" style="290" customWidth="1"/>
    <col min="5625" max="5625" width="10.5703125" style="290" customWidth="1"/>
    <col min="5626" max="5626" width="8.85546875" style="290" customWidth="1"/>
    <col min="5627" max="5627" width="10.5703125" style="290" customWidth="1"/>
    <col min="5628" max="5628" width="9.28515625" style="290" customWidth="1"/>
    <col min="5629" max="5629" width="10.5703125" style="290" customWidth="1"/>
    <col min="5630" max="5630" width="9.28515625" style="290" customWidth="1"/>
    <col min="5631" max="5631" width="10.5703125" style="290" customWidth="1"/>
    <col min="5632" max="5866" width="9.140625" style="290"/>
    <col min="5867" max="5867" width="4.42578125" style="290" customWidth="1"/>
    <col min="5868" max="5868" width="1.7109375" style="290" customWidth="1"/>
    <col min="5869" max="5869" width="0.28515625" style="290" customWidth="1"/>
    <col min="5870" max="5871" width="0.85546875" style="290" customWidth="1"/>
    <col min="5872" max="5872" width="18.85546875" style="290" customWidth="1"/>
    <col min="5873" max="5873" width="6.28515625" style="290" customWidth="1"/>
    <col min="5874" max="5874" width="0.28515625" style="290" customWidth="1"/>
    <col min="5875" max="5875" width="9" style="290" customWidth="1"/>
    <col min="5876" max="5876" width="8.7109375" style="290" customWidth="1"/>
    <col min="5877" max="5877" width="10.5703125" style="290" customWidth="1"/>
    <col min="5878" max="5878" width="9.7109375" style="290" customWidth="1"/>
    <col min="5879" max="5879" width="10.5703125" style="290" customWidth="1"/>
    <col min="5880" max="5880" width="9.7109375" style="290" customWidth="1"/>
    <col min="5881" max="5881" width="10.5703125" style="290" customWidth="1"/>
    <col min="5882" max="5882" width="8.85546875" style="290" customWidth="1"/>
    <col min="5883" max="5883" width="10.5703125" style="290" customWidth="1"/>
    <col min="5884" max="5884" width="9.28515625" style="290" customWidth="1"/>
    <col min="5885" max="5885" width="10.5703125" style="290" customWidth="1"/>
    <col min="5886" max="5886" width="9.28515625" style="290" customWidth="1"/>
    <col min="5887" max="5887" width="10.5703125" style="290" customWidth="1"/>
    <col min="5888" max="6122" width="9.140625" style="290"/>
    <col min="6123" max="6123" width="4.42578125" style="290" customWidth="1"/>
    <col min="6124" max="6124" width="1.7109375" style="290" customWidth="1"/>
    <col min="6125" max="6125" width="0.28515625" style="290" customWidth="1"/>
    <col min="6126" max="6127" width="0.85546875" style="290" customWidth="1"/>
    <col min="6128" max="6128" width="18.85546875" style="290" customWidth="1"/>
    <col min="6129" max="6129" width="6.28515625" style="290" customWidth="1"/>
    <col min="6130" max="6130" width="0.28515625" style="290" customWidth="1"/>
    <col min="6131" max="6131" width="9" style="290" customWidth="1"/>
    <col min="6132" max="6132" width="8.7109375" style="290" customWidth="1"/>
    <col min="6133" max="6133" width="10.5703125" style="290" customWidth="1"/>
    <col min="6134" max="6134" width="9.7109375" style="290" customWidth="1"/>
    <col min="6135" max="6135" width="10.5703125" style="290" customWidth="1"/>
    <col min="6136" max="6136" width="9.7109375" style="290" customWidth="1"/>
    <col min="6137" max="6137" width="10.5703125" style="290" customWidth="1"/>
    <col min="6138" max="6138" width="8.85546875" style="290" customWidth="1"/>
    <col min="6139" max="6139" width="10.5703125" style="290" customWidth="1"/>
    <col min="6140" max="6140" width="9.28515625" style="290" customWidth="1"/>
    <col min="6141" max="6141" width="10.5703125" style="290" customWidth="1"/>
    <col min="6142" max="6142" width="9.28515625" style="290" customWidth="1"/>
    <col min="6143" max="6143" width="10.5703125" style="290" customWidth="1"/>
    <col min="6144" max="6378" width="9.140625" style="290"/>
    <col min="6379" max="6379" width="4.42578125" style="290" customWidth="1"/>
    <col min="6380" max="6380" width="1.7109375" style="290" customWidth="1"/>
    <col min="6381" max="6381" width="0.28515625" style="290" customWidth="1"/>
    <col min="6382" max="6383" width="0.85546875" style="290" customWidth="1"/>
    <col min="6384" max="6384" width="18.85546875" style="290" customWidth="1"/>
    <col min="6385" max="6385" width="6.28515625" style="290" customWidth="1"/>
    <col min="6386" max="6386" width="0.28515625" style="290" customWidth="1"/>
    <col min="6387" max="6387" width="9" style="290" customWidth="1"/>
    <col min="6388" max="6388" width="8.7109375" style="290" customWidth="1"/>
    <col min="6389" max="6389" width="10.5703125" style="290" customWidth="1"/>
    <col min="6390" max="6390" width="9.7109375" style="290" customWidth="1"/>
    <col min="6391" max="6391" width="10.5703125" style="290" customWidth="1"/>
    <col min="6392" max="6392" width="9.7109375" style="290" customWidth="1"/>
    <col min="6393" max="6393" width="10.5703125" style="290" customWidth="1"/>
    <col min="6394" max="6394" width="8.85546875" style="290" customWidth="1"/>
    <col min="6395" max="6395" width="10.5703125" style="290" customWidth="1"/>
    <col min="6396" max="6396" width="9.28515625" style="290" customWidth="1"/>
    <col min="6397" max="6397" width="10.5703125" style="290" customWidth="1"/>
    <col min="6398" max="6398" width="9.28515625" style="290" customWidth="1"/>
    <col min="6399" max="6399" width="10.5703125" style="290" customWidth="1"/>
    <col min="6400" max="6634" width="9.140625" style="290"/>
    <col min="6635" max="6635" width="4.42578125" style="290" customWidth="1"/>
    <col min="6636" max="6636" width="1.7109375" style="290" customWidth="1"/>
    <col min="6637" max="6637" width="0.28515625" style="290" customWidth="1"/>
    <col min="6638" max="6639" width="0.85546875" style="290" customWidth="1"/>
    <col min="6640" max="6640" width="18.85546875" style="290" customWidth="1"/>
    <col min="6641" max="6641" width="6.28515625" style="290" customWidth="1"/>
    <col min="6642" max="6642" width="0.28515625" style="290" customWidth="1"/>
    <col min="6643" max="6643" width="9" style="290" customWidth="1"/>
    <col min="6644" max="6644" width="8.7109375" style="290" customWidth="1"/>
    <col min="6645" max="6645" width="10.5703125" style="290" customWidth="1"/>
    <col min="6646" max="6646" width="9.7109375" style="290" customWidth="1"/>
    <col min="6647" max="6647" width="10.5703125" style="290" customWidth="1"/>
    <col min="6648" max="6648" width="9.7109375" style="290" customWidth="1"/>
    <col min="6649" max="6649" width="10.5703125" style="290" customWidth="1"/>
    <col min="6650" max="6650" width="8.85546875" style="290" customWidth="1"/>
    <col min="6651" max="6651" width="10.5703125" style="290" customWidth="1"/>
    <col min="6652" max="6652" width="9.28515625" style="290" customWidth="1"/>
    <col min="6653" max="6653" width="10.5703125" style="290" customWidth="1"/>
    <col min="6654" max="6654" width="9.28515625" style="290" customWidth="1"/>
    <col min="6655" max="6655" width="10.5703125" style="290" customWidth="1"/>
    <col min="6656" max="6890" width="9.140625" style="290"/>
    <col min="6891" max="6891" width="4.42578125" style="290" customWidth="1"/>
    <col min="6892" max="6892" width="1.7109375" style="290" customWidth="1"/>
    <col min="6893" max="6893" width="0.28515625" style="290" customWidth="1"/>
    <col min="6894" max="6895" width="0.85546875" style="290" customWidth="1"/>
    <col min="6896" max="6896" width="18.85546875" style="290" customWidth="1"/>
    <col min="6897" max="6897" width="6.28515625" style="290" customWidth="1"/>
    <col min="6898" max="6898" width="0.28515625" style="290" customWidth="1"/>
    <col min="6899" max="6899" width="9" style="290" customWidth="1"/>
    <col min="6900" max="6900" width="8.7109375" style="290" customWidth="1"/>
    <col min="6901" max="6901" width="10.5703125" style="290" customWidth="1"/>
    <col min="6902" max="6902" width="9.7109375" style="290" customWidth="1"/>
    <col min="6903" max="6903" width="10.5703125" style="290" customWidth="1"/>
    <col min="6904" max="6904" width="9.7109375" style="290" customWidth="1"/>
    <col min="6905" max="6905" width="10.5703125" style="290" customWidth="1"/>
    <col min="6906" max="6906" width="8.85546875" style="290" customWidth="1"/>
    <col min="6907" max="6907" width="10.5703125" style="290" customWidth="1"/>
    <col min="6908" max="6908" width="9.28515625" style="290" customWidth="1"/>
    <col min="6909" max="6909" width="10.5703125" style="290" customWidth="1"/>
    <col min="6910" max="6910" width="9.28515625" style="290" customWidth="1"/>
    <col min="6911" max="6911" width="10.5703125" style="290" customWidth="1"/>
    <col min="6912" max="7146" width="9.140625" style="290"/>
    <col min="7147" max="7147" width="4.42578125" style="290" customWidth="1"/>
    <col min="7148" max="7148" width="1.7109375" style="290" customWidth="1"/>
    <col min="7149" max="7149" width="0.28515625" style="290" customWidth="1"/>
    <col min="7150" max="7151" width="0.85546875" style="290" customWidth="1"/>
    <col min="7152" max="7152" width="18.85546875" style="290" customWidth="1"/>
    <col min="7153" max="7153" width="6.28515625" style="290" customWidth="1"/>
    <col min="7154" max="7154" width="0.28515625" style="290" customWidth="1"/>
    <col min="7155" max="7155" width="9" style="290" customWidth="1"/>
    <col min="7156" max="7156" width="8.7109375" style="290" customWidth="1"/>
    <col min="7157" max="7157" width="10.5703125" style="290" customWidth="1"/>
    <col min="7158" max="7158" width="9.7109375" style="290" customWidth="1"/>
    <col min="7159" max="7159" width="10.5703125" style="290" customWidth="1"/>
    <col min="7160" max="7160" width="9.7109375" style="290" customWidth="1"/>
    <col min="7161" max="7161" width="10.5703125" style="290" customWidth="1"/>
    <col min="7162" max="7162" width="8.85546875" style="290" customWidth="1"/>
    <col min="7163" max="7163" width="10.5703125" style="290" customWidth="1"/>
    <col min="7164" max="7164" width="9.28515625" style="290" customWidth="1"/>
    <col min="7165" max="7165" width="10.5703125" style="290" customWidth="1"/>
    <col min="7166" max="7166" width="9.28515625" style="290" customWidth="1"/>
    <col min="7167" max="7167" width="10.5703125" style="290" customWidth="1"/>
    <col min="7168" max="7402" width="9.140625" style="290"/>
    <col min="7403" max="7403" width="4.42578125" style="290" customWidth="1"/>
    <col min="7404" max="7404" width="1.7109375" style="290" customWidth="1"/>
    <col min="7405" max="7405" width="0.28515625" style="290" customWidth="1"/>
    <col min="7406" max="7407" width="0.85546875" style="290" customWidth="1"/>
    <col min="7408" max="7408" width="18.85546875" style="290" customWidth="1"/>
    <col min="7409" max="7409" width="6.28515625" style="290" customWidth="1"/>
    <col min="7410" max="7410" width="0.28515625" style="290" customWidth="1"/>
    <col min="7411" max="7411" width="9" style="290" customWidth="1"/>
    <col min="7412" max="7412" width="8.7109375" style="290" customWidth="1"/>
    <col min="7413" max="7413" width="10.5703125" style="290" customWidth="1"/>
    <col min="7414" max="7414" width="9.7109375" style="290" customWidth="1"/>
    <col min="7415" max="7415" width="10.5703125" style="290" customWidth="1"/>
    <col min="7416" max="7416" width="9.7109375" style="290" customWidth="1"/>
    <col min="7417" max="7417" width="10.5703125" style="290" customWidth="1"/>
    <col min="7418" max="7418" width="8.85546875" style="290" customWidth="1"/>
    <col min="7419" max="7419" width="10.5703125" style="290" customWidth="1"/>
    <col min="7420" max="7420" width="9.28515625" style="290" customWidth="1"/>
    <col min="7421" max="7421" width="10.5703125" style="290" customWidth="1"/>
    <col min="7422" max="7422" width="9.28515625" style="290" customWidth="1"/>
    <col min="7423" max="7423" width="10.5703125" style="290" customWidth="1"/>
    <col min="7424" max="7658" width="9.140625" style="290"/>
    <col min="7659" max="7659" width="4.42578125" style="290" customWidth="1"/>
    <col min="7660" max="7660" width="1.7109375" style="290" customWidth="1"/>
    <col min="7661" max="7661" width="0.28515625" style="290" customWidth="1"/>
    <col min="7662" max="7663" width="0.85546875" style="290" customWidth="1"/>
    <col min="7664" max="7664" width="18.85546875" style="290" customWidth="1"/>
    <col min="7665" max="7665" width="6.28515625" style="290" customWidth="1"/>
    <col min="7666" max="7666" width="0.28515625" style="290" customWidth="1"/>
    <col min="7667" max="7667" width="9" style="290" customWidth="1"/>
    <col min="7668" max="7668" width="8.7109375" style="290" customWidth="1"/>
    <col min="7669" max="7669" width="10.5703125" style="290" customWidth="1"/>
    <col min="7670" max="7670" width="9.7109375" style="290" customWidth="1"/>
    <col min="7671" max="7671" width="10.5703125" style="290" customWidth="1"/>
    <col min="7672" max="7672" width="9.7109375" style="290" customWidth="1"/>
    <col min="7673" max="7673" width="10.5703125" style="290" customWidth="1"/>
    <col min="7674" max="7674" width="8.85546875" style="290" customWidth="1"/>
    <col min="7675" max="7675" width="10.5703125" style="290" customWidth="1"/>
    <col min="7676" max="7676" width="9.28515625" style="290" customWidth="1"/>
    <col min="7677" max="7677" width="10.5703125" style="290" customWidth="1"/>
    <col min="7678" max="7678" width="9.28515625" style="290" customWidth="1"/>
    <col min="7679" max="7679" width="10.5703125" style="290" customWidth="1"/>
    <col min="7680" max="7914" width="9.140625" style="290"/>
    <col min="7915" max="7915" width="4.42578125" style="290" customWidth="1"/>
    <col min="7916" max="7916" width="1.7109375" style="290" customWidth="1"/>
    <col min="7917" max="7917" width="0.28515625" style="290" customWidth="1"/>
    <col min="7918" max="7919" width="0.85546875" style="290" customWidth="1"/>
    <col min="7920" max="7920" width="18.85546875" style="290" customWidth="1"/>
    <col min="7921" max="7921" width="6.28515625" style="290" customWidth="1"/>
    <col min="7922" max="7922" width="0.28515625" style="290" customWidth="1"/>
    <col min="7923" max="7923" width="9" style="290" customWidth="1"/>
    <col min="7924" max="7924" width="8.7109375" style="290" customWidth="1"/>
    <col min="7925" max="7925" width="10.5703125" style="290" customWidth="1"/>
    <col min="7926" max="7926" width="9.7109375" style="290" customWidth="1"/>
    <col min="7927" max="7927" width="10.5703125" style="290" customWidth="1"/>
    <col min="7928" max="7928" width="9.7109375" style="290" customWidth="1"/>
    <col min="7929" max="7929" width="10.5703125" style="290" customWidth="1"/>
    <col min="7930" max="7930" width="8.85546875" style="290" customWidth="1"/>
    <col min="7931" max="7931" width="10.5703125" style="290" customWidth="1"/>
    <col min="7932" max="7932" width="9.28515625" style="290" customWidth="1"/>
    <col min="7933" max="7933" width="10.5703125" style="290" customWidth="1"/>
    <col min="7934" max="7934" width="9.28515625" style="290" customWidth="1"/>
    <col min="7935" max="7935" width="10.5703125" style="290" customWidth="1"/>
    <col min="7936" max="8170" width="9.140625" style="290"/>
    <col min="8171" max="8171" width="4.42578125" style="290" customWidth="1"/>
    <col min="8172" max="8172" width="1.7109375" style="290" customWidth="1"/>
    <col min="8173" max="8173" width="0.28515625" style="290" customWidth="1"/>
    <col min="8174" max="8175" width="0.85546875" style="290" customWidth="1"/>
    <col min="8176" max="8176" width="18.85546875" style="290" customWidth="1"/>
    <col min="8177" max="8177" width="6.28515625" style="290" customWidth="1"/>
    <col min="8178" max="8178" width="0.28515625" style="290" customWidth="1"/>
    <col min="8179" max="8179" width="9" style="290" customWidth="1"/>
    <col min="8180" max="8180" width="8.7109375" style="290" customWidth="1"/>
    <col min="8181" max="8181" width="10.5703125" style="290" customWidth="1"/>
    <col min="8182" max="8182" width="9.7109375" style="290" customWidth="1"/>
    <col min="8183" max="8183" width="10.5703125" style="290" customWidth="1"/>
    <col min="8184" max="8184" width="9.7109375" style="290" customWidth="1"/>
    <col min="8185" max="8185" width="10.5703125" style="290" customWidth="1"/>
    <col min="8186" max="8186" width="8.85546875" style="290" customWidth="1"/>
    <col min="8187" max="8187" width="10.5703125" style="290" customWidth="1"/>
    <col min="8188" max="8188" width="9.28515625" style="290" customWidth="1"/>
    <col min="8189" max="8189" width="10.5703125" style="290" customWidth="1"/>
    <col min="8190" max="8190" width="9.28515625" style="290" customWidth="1"/>
    <col min="8191" max="8191" width="10.5703125" style="290" customWidth="1"/>
    <col min="8192" max="8426" width="9.140625" style="290"/>
    <col min="8427" max="8427" width="4.42578125" style="290" customWidth="1"/>
    <col min="8428" max="8428" width="1.7109375" style="290" customWidth="1"/>
    <col min="8429" max="8429" width="0.28515625" style="290" customWidth="1"/>
    <col min="8430" max="8431" width="0.85546875" style="290" customWidth="1"/>
    <col min="8432" max="8432" width="18.85546875" style="290" customWidth="1"/>
    <col min="8433" max="8433" width="6.28515625" style="290" customWidth="1"/>
    <col min="8434" max="8434" width="0.28515625" style="290" customWidth="1"/>
    <col min="8435" max="8435" width="9" style="290" customWidth="1"/>
    <col min="8436" max="8436" width="8.7109375" style="290" customWidth="1"/>
    <col min="8437" max="8437" width="10.5703125" style="290" customWidth="1"/>
    <col min="8438" max="8438" width="9.7109375" style="290" customWidth="1"/>
    <col min="8439" max="8439" width="10.5703125" style="290" customWidth="1"/>
    <col min="8440" max="8440" width="9.7109375" style="290" customWidth="1"/>
    <col min="8441" max="8441" width="10.5703125" style="290" customWidth="1"/>
    <col min="8442" max="8442" width="8.85546875" style="290" customWidth="1"/>
    <col min="8443" max="8443" width="10.5703125" style="290" customWidth="1"/>
    <col min="8444" max="8444" width="9.28515625" style="290" customWidth="1"/>
    <col min="8445" max="8445" width="10.5703125" style="290" customWidth="1"/>
    <col min="8446" max="8446" width="9.28515625" style="290" customWidth="1"/>
    <col min="8447" max="8447" width="10.5703125" style="290" customWidth="1"/>
    <col min="8448" max="8682" width="9.140625" style="290"/>
    <col min="8683" max="8683" width="4.42578125" style="290" customWidth="1"/>
    <col min="8684" max="8684" width="1.7109375" style="290" customWidth="1"/>
    <col min="8685" max="8685" width="0.28515625" style="290" customWidth="1"/>
    <col min="8686" max="8687" width="0.85546875" style="290" customWidth="1"/>
    <col min="8688" max="8688" width="18.85546875" style="290" customWidth="1"/>
    <col min="8689" max="8689" width="6.28515625" style="290" customWidth="1"/>
    <col min="8690" max="8690" width="0.28515625" style="290" customWidth="1"/>
    <col min="8691" max="8691" width="9" style="290" customWidth="1"/>
    <col min="8692" max="8692" width="8.7109375" style="290" customWidth="1"/>
    <col min="8693" max="8693" width="10.5703125" style="290" customWidth="1"/>
    <col min="8694" max="8694" width="9.7109375" style="290" customWidth="1"/>
    <col min="8695" max="8695" width="10.5703125" style="290" customWidth="1"/>
    <col min="8696" max="8696" width="9.7109375" style="290" customWidth="1"/>
    <col min="8697" max="8697" width="10.5703125" style="290" customWidth="1"/>
    <col min="8698" max="8698" width="8.85546875" style="290" customWidth="1"/>
    <col min="8699" max="8699" width="10.5703125" style="290" customWidth="1"/>
    <col min="8700" max="8700" width="9.28515625" style="290" customWidth="1"/>
    <col min="8701" max="8701" width="10.5703125" style="290" customWidth="1"/>
    <col min="8702" max="8702" width="9.28515625" style="290" customWidth="1"/>
    <col min="8703" max="8703" width="10.5703125" style="290" customWidth="1"/>
    <col min="8704" max="8938" width="9.140625" style="290"/>
    <col min="8939" max="8939" width="4.42578125" style="290" customWidth="1"/>
    <col min="8940" max="8940" width="1.7109375" style="290" customWidth="1"/>
    <col min="8941" max="8941" width="0.28515625" style="290" customWidth="1"/>
    <col min="8942" max="8943" width="0.85546875" style="290" customWidth="1"/>
    <col min="8944" max="8944" width="18.85546875" style="290" customWidth="1"/>
    <col min="8945" max="8945" width="6.28515625" style="290" customWidth="1"/>
    <col min="8946" max="8946" width="0.28515625" style="290" customWidth="1"/>
    <col min="8947" max="8947" width="9" style="290" customWidth="1"/>
    <col min="8948" max="8948" width="8.7109375" style="290" customWidth="1"/>
    <col min="8949" max="8949" width="10.5703125" style="290" customWidth="1"/>
    <col min="8950" max="8950" width="9.7109375" style="290" customWidth="1"/>
    <col min="8951" max="8951" width="10.5703125" style="290" customWidth="1"/>
    <col min="8952" max="8952" width="9.7109375" style="290" customWidth="1"/>
    <col min="8953" max="8953" width="10.5703125" style="290" customWidth="1"/>
    <col min="8954" max="8954" width="8.85546875" style="290" customWidth="1"/>
    <col min="8955" max="8955" width="10.5703125" style="290" customWidth="1"/>
    <col min="8956" max="8956" width="9.28515625" style="290" customWidth="1"/>
    <col min="8957" max="8957" width="10.5703125" style="290" customWidth="1"/>
    <col min="8958" max="8958" width="9.28515625" style="290" customWidth="1"/>
    <col min="8959" max="8959" width="10.5703125" style="290" customWidth="1"/>
    <col min="8960" max="9194" width="9.140625" style="290"/>
    <col min="9195" max="9195" width="4.42578125" style="290" customWidth="1"/>
    <col min="9196" max="9196" width="1.7109375" style="290" customWidth="1"/>
    <col min="9197" max="9197" width="0.28515625" style="290" customWidth="1"/>
    <col min="9198" max="9199" width="0.85546875" style="290" customWidth="1"/>
    <col min="9200" max="9200" width="18.85546875" style="290" customWidth="1"/>
    <col min="9201" max="9201" width="6.28515625" style="290" customWidth="1"/>
    <col min="9202" max="9202" width="0.28515625" style="290" customWidth="1"/>
    <col min="9203" max="9203" width="9" style="290" customWidth="1"/>
    <col min="9204" max="9204" width="8.7109375" style="290" customWidth="1"/>
    <col min="9205" max="9205" width="10.5703125" style="290" customWidth="1"/>
    <col min="9206" max="9206" width="9.7109375" style="290" customWidth="1"/>
    <col min="9207" max="9207" width="10.5703125" style="290" customWidth="1"/>
    <col min="9208" max="9208" width="9.7109375" style="290" customWidth="1"/>
    <col min="9209" max="9209" width="10.5703125" style="290" customWidth="1"/>
    <col min="9210" max="9210" width="8.85546875" style="290" customWidth="1"/>
    <col min="9211" max="9211" width="10.5703125" style="290" customWidth="1"/>
    <col min="9212" max="9212" width="9.28515625" style="290" customWidth="1"/>
    <col min="9213" max="9213" width="10.5703125" style="290" customWidth="1"/>
    <col min="9214" max="9214" width="9.28515625" style="290" customWidth="1"/>
    <col min="9215" max="9215" width="10.5703125" style="290" customWidth="1"/>
    <col min="9216" max="9450" width="9.140625" style="290"/>
    <col min="9451" max="9451" width="4.42578125" style="290" customWidth="1"/>
    <col min="9452" max="9452" width="1.7109375" style="290" customWidth="1"/>
    <col min="9453" max="9453" width="0.28515625" style="290" customWidth="1"/>
    <col min="9454" max="9455" width="0.85546875" style="290" customWidth="1"/>
    <col min="9456" max="9456" width="18.85546875" style="290" customWidth="1"/>
    <col min="9457" max="9457" width="6.28515625" style="290" customWidth="1"/>
    <col min="9458" max="9458" width="0.28515625" style="290" customWidth="1"/>
    <col min="9459" max="9459" width="9" style="290" customWidth="1"/>
    <col min="9460" max="9460" width="8.7109375" style="290" customWidth="1"/>
    <col min="9461" max="9461" width="10.5703125" style="290" customWidth="1"/>
    <col min="9462" max="9462" width="9.7109375" style="290" customWidth="1"/>
    <col min="9463" max="9463" width="10.5703125" style="290" customWidth="1"/>
    <col min="9464" max="9464" width="9.7109375" style="290" customWidth="1"/>
    <col min="9465" max="9465" width="10.5703125" style="290" customWidth="1"/>
    <col min="9466" max="9466" width="8.85546875" style="290" customWidth="1"/>
    <col min="9467" max="9467" width="10.5703125" style="290" customWidth="1"/>
    <col min="9468" max="9468" width="9.28515625" style="290" customWidth="1"/>
    <col min="9469" max="9469" width="10.5703125" style="290" customWidth="1"/>
    <col min="9470" max="9470" width="9.28515625" style="290" customWidth="1"/>
    <col min="9471" max="9471" width="10.5703125" style="290" customWidth="1"/>
    <col min="9472" max="9706" width="9.140625" style="290"/>
    <col min="9707" max="9707" width="4.42578125" style="290" customWidth="1"/>
    <col min="9708" max="9708" width="1.7109375" style="290" customWidth="1"/>
    <col min="9709" max="9709" width="0.28515625" style="290" customWidth="1"/>
    <col min="9710" max="9711" width="0.85546875" style="290" customWidth="1"/>
    <col min="9712" max="9712" width="18.85546875" style="290" customWidth="1"/>
    <col min="9713" max="9713" width="6.28515625" style="290" customWidth="1"/>
    <col min="9714" max="9714" width="0.28515625" style="290" customWidth="1"/>
    <col min="9715" max="9715" width="9" style="290" customWidth="1"/>
    <col min="9716" max="9716" width="8.7109375" style="290" customWidth="1"/>
    <col min="9717" max="9717" width="10.5703125" style="290" customWidth="1"/>
    <col min="9718" max="9718" width="9.7109375" style="290" customWidth="1"/>
    <col min="9719" max="9719" width="10.5703125" style="290" customWidth="1"/>
    <col min="9720" max="9720" width="9.7109375" style="290" customWidth="1"/>
    <col min="9721" max="9721" width="10.5703125" style="290" customWidth="1"/>
    <col min="9722" max="9722" width="8.85546875" style="290" customWidth="1"/>
    <col min="9723" max="9723" width="10.5703125" style="290" customWidth="1"/>
    <col min="9724" max="9724" width="9.28515625" style="290" customWidth="1"/>
    <col min="9725" max="9725" width="10.5703125" style="290" customWidth="1"/>
    <col min="9726" max="9726" width="9.28515625" style="290" customWidth="1"/>
    <col min="9727" max="9727" width="10.5703125" style="290" customWidth="1"/>
    <col min="9728" max="9962" width="9.140625" style="290"/>
    <col min="9963" max="9963" width="4.42578125" style="290" customWidth="1"/>
    <col min="9964" max="9964" width="1.7109375" style="290" customWidth="1"/>
    <col min="9965" max="9965" width="0.28515625" style="290" customWidth="1"/>
    <col min="9966" max="9967" width="0.85546875" style="290" customWidth="1"/>
    <col min="9968" max="9968" width="18.85546875" style="290" customWidth="1"/>
    <col min="9969" max="9969" width="6.28515625" style="290" customWidth="1"/>
    <col min="9970" max="9970" width="0.28515625" style="290" customWidth="1"/>
    <col min="9971" max="9971" width="9" style="290" customWidth="1"/>
    <col min="9972" max="9972" width="8.7109375" style="290" customWidth="1"/>
    <col min="9973" max="9973" width="10.5703125" style="290" customWidth="1"/>
    <col min="9974" max="9974" width="9.7109375" style="290" customWidth="1"/>
    <col min="9975" max="9975" width="10.5703125" style="290" customWidth="1"/>
    <col min="9976" max="9976" width="9.7109375" style="290" customWidth="1"/>
    <col min="9977" max="9977" width="10.5703125" style="290" customWidth="1"/>
    <col min="9978" max="9978" width="8.85546875" style="290" customWidth="1"/>
    <col min="9979" max="9979" width="10.5703125" style="290" customWidth="1"/>
    <col min="9980" max="9980" width="9.28515625" style="290" customWidth="1"/>
    <col min="9981" max="9981" width="10.5703125" style="290" customWidth="1"/>
    <col min="9982" max="9982" width="9.28515625" style="290" customWidth="1"/>
    <col min="9983" max="9983" width="10.5703125" style="290" customWidth="1"/>
    <col min="9984" max="10218" width="9.140625" style="290"/>
    <col min="10219" max="10219" width="4.42578125" style="290" customWidth="1"/>
    <col min="10220" max="10220" width="1.7109375" style="290" customWidth="1"/>
    <col min="10221" max="10221" width="0.28515625" style="290" customWidth="1"/>
    <col min="10222" max="10223" width="0.85546875" style="290" customWidth="1"/>
    <col min="10224" max="10224" width="18.85546875" style="290" customWidth="1"/>
    <col min="10225" max="10225" width="6.28515625" style="290" customWidth="1"/>
    <col min="10226" max="10226" width="0.28515625" style="290" customWidth="1"/>
    <col min="10227" max="10227" width="9" style="290" customWidth="1"/>
    <col min="10228" max="10228" width="8.7109375" style="290" customWidth="1"/>
    <col min="10229" max="10229" width="10.5703125" style="290" customWidth="1"/>
    <col min="10230" max="10230" width="9.7109375" style="290" customWidth="1"/>
    <col min="10231" max="10231" width="10.5703125" style="290" customWidth="1"/>
    <col min="10232" max="10232" width="9.7109375" style="290" customWidth="1"/>
    <col min="10233" max="10233" width="10.5703125" style="290" customWidth="1"/>
    <col min="10234" max="10234" width="8.85546875" style="290" customWidth="1"/>
    <col min="10235" max="10235" width="10.5703125" style="290" customWidth="1"/>
    <col min="10236" max="10236" width="9.28515625" style="290" customWidth="1"/>
    <col min="10237" max="10237" width="10.5703125" style="290" customWidth="1"/>
    <col min="10238" max="10238" width="9.28515625" style="290" customWidth="1"/>
    <col min="10239" max="10239" width="10.5703125" style="290" customWidth="1"/>
    <col min="10240" max="10474" width="9.140625" style="290"/>
    <col min="10475" max="10475" width="4.42578125" style="290" customWidth="1"/>
    <col min="10476" max="10476" width="1.7109375" style="290" customWidth="1"/>
    <col min="10477" max="10477" width="0.28515625" style="290" customWidth="1"/>
    <col min="10478" max="10479" width="0.85546875" style="290" customWidth="1"/>
    <col min="10480" max="10480" width="18.85546875" style="290" customWidth="1"/>
    <col min="10481" max="10481" width="6.28515625" style="290" customWidth="1"/>
    <col min="10482" max="10482" width="0.28515625" style="290" customWidth="1"/>
    <col min="10483" max="10483" width="9" style="290" customWidth="1"/>
    <col min="10484" max="10484" width="8.7109375" style="290" customWidth="1"/>
    <col min="10485" max="10485" width="10.5703125" style="290" customWidth="1"/>
    <col min="10486" max="10486" width="9.7109375" style="290" customWidth="1"/>
    <col min="10487" max="10487" width="10.5703125" style="290" customWidth="1"/>
    <col min="10488" max="10488" width="9.7109375" style="290" customWidth="1"/>
    <col min="10489" max="10489" width="10.5703125" style="290" customWidth="1"/>
    <col min="10490" max="10490" width="8.85546875" style="290" customWidth="1"/>
    <col min="10491" max="10491" width="10.5703125" style="290" customWidth="1"/>
    <col min="10492" max="10492" width="9.28515625" style="290" customWidth="1"/>
    <col min="10493" max="10493" width="10.5703125" style="290" customWidth="1"/>
    <col min="10494" max="10494" width="9.28515625" style="290" customWidth="1"/>
    <col min="10495" max="10495" width="10.5703125" style="290" customWidth="1"/>
    <col min="10496" max="10730" width="9.140625" style="290"/>
    <col min="10731" max="10731" width="4.42578125" style="290" customWidth="1"/>
    <col min="10732" max="10732" width="1.7109375" style="290" customWidth="1"/>
    <col min="10733" max="10733" width="0.28515625" style="290" customWidth="1"/>
    <col min="10734" max="10735" width="0.85546875" style="290" customWidth="1"/>
    <col min="10736" max="10736" width="18.85546875" style="290" customWidth="1"/>
    <col min="10737" max="10737" width="6.28515625" style="290" customWidth="1"/>
    <col min="10738" max="10738" width="0.28515625" style="290" customWidth="1"/>
    <col min="10739" max="10739" width="9" style="290" customWidth="1"/>
    <col min="10740" max="10740" width="8.7109375" style="290" customWidth="1"/>
    <col min="10741" max="10741" width="10.5703125" style="290" customWidth="1"/>
    <col min="10742" max="10742" width="9.7109375" style="290" customWidth="1"/>
    <col min="10743" max="10743" width="10.5703125" style="290" customWidth="1"/>
    <col min="10744" max="10744" width="9.7109375" style="290" customWidth="1"/>
    <col min="10745" max="10745" width="10.5703125" style="290" customWidth="1"/>
    <col min="10746" max="10746" width="8.85546875" style="290" customWidth="1"/>
    <col min="10747" max="10747" width="10.5703125" style="290" customWidth="1"/>
    <col min="10748" max="10748" width="9.28515625" style="290" customWidth="1"/>
    <col min="10749" max="10749" width="10.5703125" style="290" customWidth="1"/>
    <col min="10750" max="10750" width="9.28515625" style="290" customWidth="1"/>
    <col min="10751" max="10751" width="10.5703125" style="290" customWidth="1"/>
    <col min="10752" max="10986" width="9.140625" style="290"/>
    <col min="10987" max="10987" width="4.42578125" style="290" customWidth="1"/>
    <col min="10988" max="10988" width="1.7109375" style="290" customWidth="1"/>
    <col min="10989" max="10989" width="0.28515625" style="290" customWidth="1"/>
    <col min="10990" max="10991" width="0.85546875" style="290" customWidth="1"/>
    <col min="10992" max="10992" width="18.85546875" style="290" customWidth="1"/>
    <col min="10993" max="10993" width="6.28515625" style="290" customWidth="1"/>
    <col min="10994" max="10994" width="0.28515625" style="290" customWidth="1"/>
    <col min="10995" max="10995" width="9" style="290" customWidth="1"/>
    <col min="10996" max="10996" width="8.7109375" style="290" customWidth="1"/>
    <col min="10997" max="10997" width="10.5703125" style="290" customWidth="1"/>
    <col min="10998" max="10998" width="9.7109375" style="290" customWidth="1"/>
    <col min="10999" max="10999" width="10.5703125" style="290" customWidth="1"/>
    <col min="11000" max="11000" width="9.7109375" style="290" customWidth="1"/>
    <col min="11001" max="11001" width="10.5703125" style="290" customWidth="1"/>
    <col min="11002" max="11002" width="8.85546875" style="290" customWidth="1"/>
    <col min="11003" max="11003" width="10.5703125" style="290" customWidth="1"/>
    <col min="11004" max="11004" width="9.28515625" style="290" customWidth="1"/>
    <col min="11005" max="11005" width="10.5703125" style="290" customWidth="1"/>
    <col min="11006" max="11006" width="9.28515625" style="290" customWidth="1"/>
    <col min="11007" max="11007" width="10.5703125" style="290" customWidth="1"/>
    <col min="11008" max="11242" width="9.140625" style="290"/>
    <col min="11243" max="11243" width="4.42578125" style="290" customWidth="1"/>
    <col min="11244" max="11244" width="1.7109375" style="290" customWidth="1"/>
    <col min="11245" max="11245" width="0.28515625" style="290" customWidth="1"/>
    <col min="11246" max="11247" width="0.85546875" style="290" customWidth="1"/>
    <col min="11248" max="11248" width="18.85546875" style="290" customWidth="1"/>
    <col min="11249" max="11249" width="6.28515625" style="290" customWidth="1"/>
    <col min="11250" max="11250" width="0.28515625" style="290" customWidth="1"/>
    <col min="11251" max="11251" width="9" style="290" customWidth="1"/>
    <col min="11252" max="11252" width="8.7109375" style="290" customWidth="1"/>
    <col min="11253" max="11253" width="10.5703125" style="290" customWidth="1"/>
    <col min="11254" max="11254" width="9.7109375" style="290" customWidth="1"/>
    <col min="11255" max="11255" width="10.5703125" style="290" customWidth="1"/>
    <col min="11256" max="11256" width="9.7109375" style="290" customWidth="1"/>
    <col min="11257" max="11257" width="10.5703125" style="290" customWidth="1"/>
    <col min="11258" max="11258" width="8.85546875" style="290" customWidth="1"/>
    <col min="11259" max="11259" width="10.5703125" style="290" customWidth="1"/>
    <col min="11260" max="11260" width="9.28515625" style="290" customWidth="1"/>
    <col min="11261" max="11261" width="10.5703125" style="290" customWidth="1"/>
    <col min="11262" max="11262" width="9.28515625" style="290" customWidth="1"/>
    <col min="11263" max="11263" width="10.5703125" style="290" customWidth="1"/>
    <col min="11264" max="11498" width="9.140625" style="290"/>
    <col min="11499" max="11499" width="4.42578125" style="290" customWidth="1"/>
    <col min="11500" max="11500" width="1.7109375" style="290" customWidth="1"/>
    <col min="11501" max="11501" width="0.28515625" style="290" customWidth="1"/>
    <col min="11502" max="11503" width="0.85546875" style="290" customWidth="1"/>
    <col min="11504" max="11504" width="18.85546875" style="290" customWidth="1"/>
    <col min="11505" max="11505" width="6.28515625" style="290" customWidth="1"/>
    <col min="11506" max="11506" width="0.28515625" style="290" customWidth="1"/>
    <col min="11507" max="11507" width="9" style="290" customWidth="1"/>
    <col min="11508" max="11508" width="8.7109375" style="290" customWidth="1"/>
    <col min="11509" max="11509" width="10.5703125" style="290" customWidth="1"/>
    <col min="11510" max="11510" width="9.7109375" style="290" customWidth="1"/>
    <col min="11511" max="11511" width="10.5703125" style="290" customWidth="1"/>
    <col min="11512" max="11512" width="9.7109375" style="290" customWidth="1"/>
    <col min="11513" max="11513" width="10.5703125" style="290" customWidth="1"/>
    <col min="11514" max="11514" width="8.85546875" style="290" customWidth="1"/>
    <col min="11515" max="11515" width="10.5703125" style="290" customWidth="1"/>
    <col min="11516" max="11516" width="9.28515625" style="290" customWidth="1"/>
    <col min="11517" max="11517" width="10.5703125" style="290" customWidth="1"/>
    <col min="11518" max="11518" width="9.28515625" style="290" customWidth="1"/>
    <col min="11519" max="11519" width="10.5703125" style="290" customWidth="1"/>
    <col min="11520" max="11754" width="9.140625" style="290"/>
    <col min="11755" max="11755" width="4.42578125" style="290" customWidth="1"/>
    <col min="11756" max="11756" width="1.7109375" style="290" customWidth="1"/>
    <col min="11757" max="11757" width="0.28515625" style="290" customWidth="1"/>
    <col min="11758" max="11759" width="0.85546875" style="290" customWidth="1"/>
    <col min="11760" max="11760" width="18.85546875" style="290" customWidth="1"/>
    <col min="11761" max="11761" width="6.28515625" style="290" customWidth="1"/>
    <col min="11762" max="11762" width="0.28515625" style="290" customWidth="1"/>
    <col min="11763" max="11763" width="9" style="290" customWidth="1"/>
    <col min="11764" max="11764" width="8.7109375" style="290" customWidth="1"/>
    <col min="11765" max="11765" width="10.5703125" style="290" customWidth="1"/>
    <col min="11766" max="11766" width="9.7109375" style="290" customWidth="1"/>
    <col min="11767" max="11767" width="10.5703125" style="290" customWidth="1"/>
    <col min="11768" max="11768" width="9.7109375" style="290" customWidth="1"/>
    <col min="11769" max="11769" width="10.5703125" style="290" customWidth="1"/>
    <col min="11770" max="11770" width="8.85546875" style="290" customWidth="1"/>
    <col min="11771" max="11771" width="10.5703125" style="290" customWidth="1"/>
    <col min="11772" max="11772" width="9.28515625" style="290" customWidth="1"/>
    <col min="11773" max="11773" width="10.5703125" style="290" customWidth="1"/>
    <col min="11774" max="11774" width="9.28515625" style="290" customWidth="1"/>
    <col min="11775" max="11775" width="10.5703125" style="290" customWidth="1"/>
    <col min="11776" max="12010" width="9.140625" style="290"/>
    <col min="12011" max="12011" width="4.42578125" style="290" customWidth="1"/>
    <col min="12012" max="12012" width="1.7109375" style="290" customWidth="1"/>
    <col min="12013" max="12013" width="0.28515625" style="290" customWidth="1"/>
    <col min="12014" max="12015" width="0.85546875" style="290" customWidth="1"/>
    <col min="12016" max="12016" width="18.85546875" style="290" customWidth="1"/>
    <col min="12017" max="12017" width="6.28515625" style="290" customWidth="1"/>
    <col min="12018" max="12018" width="0.28515625" style="290" customWidth="1"/>
    <col min="12019" max="12019" width="9" style="290" customWidth="1"/>
    <col min="12020" max="12020" width="8.7109375" style="290" customWidth="1"/>
    <col min="12021" max="12021" width="10.5703125" style="290" customWidth="1"/>
    <col min="12022" max="12022" width="9.7109375" style="290" customWidth="1"/>
    <col min="12023" max="12023" width="10.5703125" style="290" customWidth="1"/>
    <col min="12024" max="12024" width="9.7109375" style="290" customWidth="1"/>
    <col min="12025" max="12025" width="10.5703125" style="290" customWidth="1"/>
    <col min="12026" max="12026" width="8.85546875" style="290" customWidth="1"/>
    <col min="12027" max="12027" width="10.5703125" style="290" customWidth="1"/>
    <col min="12028" max="12028" width="9.28515625" style="290" customWidth="1"/>
    <col min="12029" max="12029" width="10.5703125" style="290" customWidth="1"/>
    <col min="12030" max="12030" width="9.28515625" style="290" customWidth="1"/>
    <col min="12031" max="12031" width="10.5703125" style="290" customWidth="1"/>
    <col min="12032" max="12266" width="9.140625" style="290"/>
    <col min="12267" max="12267" width="4.42578125" style="290" customWidth="1"/>
    <col min="12268" max="12268" width="1.7109375" style="290" customWidth="1"/>
    <col min="12269" max="12269" width="0.28515625" style="290" customWidth="1"/>
    <col min="12270" max="12271" width="0.85546875" style="290" customWidth="1"/>
    <col min="12272" max="12272" width="18.85546875" style="290" customWidth="1"/>
    <col min="12273" max="12273" width="6.28515625" style="290" customWidth="1"/>
    <col min="12274" max="12274" width="0.28515625" style="290" customWidth="1"/>
    <col min="12275" max="12275" width="9" style="290" customWidth="1"/>
    <col min="12276" max="12276" width="8.7109375" style="290" customWidth="1"/>
    <col min="12277" max="12277" width="10.5703125" style="290" customWidth="1"/>
    <col min="12278" max="12278" width="9.7109375" style="290" customWidth="1"/>
    <col min="12279" max="12279" width="10.5703125" style="290" customWidth="1"/>
    <col min="12280" max="12280" width="9.7109375" style="290" customWidth="1"/>
    <col min="12281" max="12281" width="10.5703125" style="290" customWidth="1"/>
    <col min="12282" max="12282" width="8.85546875" style="290" customWidth="1"/>
    <col min="12283" max="12283" width="10.5703125" style="290" customWidth="1"/>
    <col min="12284" max="12284" width="9.28515625" style="290" customWidth="1"/>
    <col min="12285" max="12285" width="10.5703125" style="290" customWidth="1"/>
    <col min="12286" max="12286" width="9.28515625" style="290" customWidth="1"/>
    <col min="12287" max="12287" width="10.5703125" style="290" customWidth="1"/>
    <col min="12288" max="12522" width="9.140625" style="290"/>
    <col min="12523" max="12523" width="4.42578125" style="290" customWidth="1"/>
    <col min="12524" max="12524" width="1.7109375" style="290" customWidth="1"/>
    <col min="12525" max="12525" width="0.28515625" style="290" customWidth="1"/>
    <col min="12526" max="12527" width="0.85546875" style="290" customWidth="1"/>
    <col min="12528" max="12528" width="18.85546875" style="290" customWidth="1"/>
    <col min="12529" max="12529" width="6.28515625" style="290" customWidth="1"/>
    <col min="12530" max="12530" width="0.28515625" style="290" customWidth="1"/>
    <col min="12531" max="12531" width="9" style="290" customWidth="1"/>
    <col min="12532" max="12532" width="8.7109375" style="290" customWidth="1"/>
    <col min="12533" max="12533" width="10.5703125" style="290" customWidth="1"/>
    <col min="12534" max="12534" width="9.7109375" style="290" customWidth="1"/>
    <col min="12535" max="12535" width="10.5703125" style="290" customWidth="1"/>
    <col min="12536" max="12536" width="9.7109375" style="290" customWidth="1"/>
    <col min="12537" max="12537" width="10.5703125" style="290" customWidth="1"/>
    <col min="12538" max="12538" width="8.85546875" style="290" customWidth="1"/>
    <col min="12539" max="12539" width="10.5703125" style="290" customWidth="1"/>
    <col min="12540" max="12540" width="9.28515625" style="290" customWidth="1"/>
    <col min="12541" max="12541" width="10.5703125" style="290" customWidth="1"/>
    <col min="12542" max="12542" width="9.28515625" style="290" customWidth="1"/>
    <col min="12543" max="12543" width="10.5703125" style="290" customWidth="1"/>
    <col min="12544" max="12778" width="9.140625" style="290"/>
    <col min="12779" max="12779" width="4.42578125" style="290" customWidth="1"/>
    <col min="12780" max="12780" width="1.7109375" style="290" customWidth="1"/>
    <col min="12781" max="12781" width="0.28515625" style="290" customWidth="1"/>
    <col min="12782" max="12783" width="0.85546875" style="290" customWidth="1"/>
    <col min="12784" max="12784" width="18.85546875" style="290" customWidth="1"/>
    <col min="12785" max="12785" width="6.28515625" style="290" customWidth="1"/>
    <col min="12786" max="12786" width="0.28515625" style="290" customWidth="1"/>
    <col min="12787" max="12787" width="9" style="290" customWidth="1"/>
    <col min="12788" max="12788" width="8.7109375" style="290" customWidth="1"/>
    <col min="12789" max="12789" width="10.5703125" style="290" customWidth="1"/>
    <col min="12790" max="12790" width="9.7109375" style="290" customWidth="1"/>
    <col min="12791" max="12791" width="10.5703125" style="290" customWidth="1"/>
    <col min="12792" max="12792" width="9.7109375" style="290" customWidth="1"/>
    <col min="12793" max="12793" width="10.5703125" style="290" customWidth="1"/>
    <col min="12794" max="12794" width="8.85546875" style="290" customWidth="1"/>
    <col min="12795" max="12795" width="10.5703125" style="290" customWidth="1"/>
    <col min="12796" max="12796" width="9.28515625" style="290" customWidth="1"/>
    <col min="12797" max="12797" width="10.5703125" style="290" customWidth="1"/>
    <col min="12798" max="12798" width="9.28515625" style="290" customWidth="1"/>
    <col min="12799" max="12799" width="10.5703125" style="290" customWidth="1"/>
    <col min="12800" max="13034" width="9.140625" style="290"/>
    <col min="13035" max="13035" width="4.42578125" style="290" customWidth="1"/>
    <col min="13036" max="13036" width="1.7109375" style="290" customWidth="1"/>
    <col min="13037" max="13037" width="0.28515625" style="290" customWidth="1"/>
    <col min="13038" max="13039" width="0.85546875" style="290" customWidth="1"/>
    <col min="13040" max="13040" width="18.85546875" style="290" customWidth="1"/>
    <col min="13041" max="13041" width="6.28515625" style="290" customWidth="1"/>
    <col min="13042" max="13042" width="0.28515625" style="290" customWidth="1"/>
    <col min="13043" max="13043" width="9" style="290" customWidth="1"/>
    <col min="13044" max="13044" width="8.7109375" style="290" customWidth="1"/>
    <col min="13045" max="13045" width="10.5703125" style="290" customWidth="1"/>
    <col min="13046" max="13046" width="9.7109375" style="290" customWidth="1"/>
    <col min="13047" max="13047" width="10.5703125" style="290" customWidth="1"/>
    <col min="13048" max="13048" width="9.7109375" style="290" customWidth="1"/>
    <col min="13049" max="13049" width="10.5703125" style="290" customWidth="1"/>
    <col min="13050" max="13050" width="8.85546875" style="290" customWidth="1"/>
    <col min="13051" max="13051" width="10.5703125" style="290" customWidth="1"/>
    <col min="13052" max="13052" width="9.28515625" style="290" customWidth="1"/>
    <col min="13053" max="13053" width="10.5703125" style="290" customWidth="1"/>
    <col min="13054" max="13054" width="9.28515625" style="290" customWidth="1"/>
    <col min="13055" max="13055" width="10.5703125" style="290" customWidth="1"/>
    <col min="13056" max="13290" width="9.140625" style="290"/>
    <col min="13291" max="13291" width="4.42578125" style="290" customWidth="1"/>
    <col min="13292" max="13292" width="1.7109375" style="290" customWidth="1"/>
    <col min="13293" max="13293" width="0.28515625" style="290" customWidth="1"/>
    <col min="13294" max="13295" width="0.85546875" style="290" customWidth="1"/>
    <col min="13296" max="13296" width="18.85546875" style="290" customWidth="1"/>
    <col min="13297" max="13297" width="6.28515625" style="290" customWidth="1"/>
    <col min="13298" max="13298" width="0.28515625" style="290" customWidth="1"/>
    <col min="13299" max="13299" width="9" style="290" customWidth="1"/>
    <col min="13300" max="13300" width="8.7109375" style="290" customWidth="1"/>
    <col min="13301" max="13301" width="10.5703125" style="290" customWidth="1"/>
    <col min="13302" max="13302" width="9.7109375" style="290" customWidth="1"/>
    <col min="13303" max="13303" width="10.5703125" style="290" customWidth="1"/>
    <col min="13304" max="13304" width="9.7109375" style="290" customWidth="1"/>
    <col min="13305" max="13305" width="10.5703125" style="290" customWidth="1"/>
    <col min="13306" max="13306" width="8.85546875" style="290" customWidth="1"/>
    <col min="13307" max="13307" width="10.5703125" style="290" customWidth="1"/>
    <col min="13308" max="13308" width="9.28515625" style="290" customWidth="1"/>
    <col min="13309" max="13309" width="10.5703125" style="290" customWidth="1"/>
    <col min="13310" max="13310" width="9.28515625" style="290" customWidth="1"/>
    <col min="13311" max="13311" width="10.5703125" style="290" customWidth="1"/>
    <col min="13312" max="13546" width="9.140625" style="290"/>
    <col min="13547" max="13547" width="4.42578125" style="290" customWidth="1"/>
    <col min="13548" max="13548" width="1.7109375" style="290" customWidth="1"/>
    <col min="13549" max="13549" width="0.28515625" style="290" customWidth="1"/>
    <col min="13550" max="13551" width="0.85546875" style="290" customWidth="1"/>
    <col min="13552" max="13552" width="18.85546875" style="290" customWidth="1"/>
    <col min="13553" max="13553" width="6.28515625" style="290" customWidth="1"/>
    <col min="13554" max="13554" width="0.28515625" style="290" customWidth="1"/>
    <col min="13555" max="13555" width="9" style="290" customWidth="1"/>
    <col min="13556" max="13556" width="8.7109375" style="290" customWidth="1"/>
    <col min="13557" max="13557" width="10.5703125" style="290" customWidth="1"/>
    <col min="13558" max="13558" width="9.7109375" style="290" customWidth="1"/>
    <col min="13559" max="13559" width="10.5703125" style="290" customWidth="1"/>
    <col min="13560" max="13560" width="9.7109375" style="290" customWidth="1"/>
    <col min="13561" max="13561" width="10.5703125" style="290" customWidth="1"/>
    <col min="13562" max="13562" width="8.85546875" style="290" customWidth="1"/>
    <col min="13563" max="13563" width="10.5703125" style="290" customWidth="1"/>
    <col min="13564" max="13564" width="9.28515625" style="290" customWidth="1"/>
    <col min="13565" max="13565" width="10.5703125" style="290" customWidth="1"/>
    <col min="13566" max="13566" width="9.28515625" style="290" customWidth="1"/>
    <col min="13567" max="13567" width="10.5703125" style="290" customWidth="1"/>
    <col min="13568" max="13802" width="9.140625" style="290"/>
    <col min="13803" max="13803" width="4.42578125" style="290" customWidth="1"/>
    <col min="13804" max="13804" width="1.7109375" style="290" customWidth="1"/>
    <col min="13805" max="13805" width="0.28515625" style="290" customWidth="1"/>
    <col min="13806" max="13807" width="0.85546875" style="290" customWidth="1"/>
    <col min="13808" max="13808" width="18.85546875" style="290" customWidth="1"/>
    <col min="13809" max="13809" width="6.28515625" style="290" customWidth="1"/>
    <col min="13810" max="13810" width="0.28515625" style="290" customWidth="1"/>
    <col min="13811" max="13811" width="9" style="290" customWidth="1"/>
    <col min="13812" max="13812" width="8.7109375" style="290" customWidth="1"/>
    <col min="13813" max="13813" width="10.5703125" style="290" customWidth="1"/>
    <col min="13814" max="13814" width="9.7109375" style="290" customWidth="1"/>
    <col min="13815" max="13815" width="10.5703125" style="290" customWidth="1"/>
    <col min="13816" max="13816" width="9.7109375" style="290" customWidth="1"/>
    <col min="13817" max="13817" width="10.5703125" style="290" customWidth="1"/>
    <col min="13818" max="13818" width="8.85546875" style="290" customWidth="1"/>
    <col min="13819" max="13819" width="10.5703125" style="290" customWidth="1"/>
    <col min="13820" max="13820" width="9.28515625" style="290" customWidth="1"/>
    <col min="13821" max="13821" width="10.5703125" style="290" customWidth="1"/>
    <col min="13822" max="13822" width="9.28515625" style="290" customWidth="1"/>
    <col min="13823" max="13823" width="10.5703125" style="290" customWidth="1"/>
    <col min="13824" max="14058" width="9.140625" style="290"/>
    <col min="14059" max="14059" width="4.42578125" style="290" customWidth="1"/>
    <col min="14060" max="14060" width="1.7109375" style="290" customWidth="1"/>
    <col min="14061" max="14061" width="0.28515625" style="290" customWidth="1"/>
    <col min="14062" max="14063" width="0.85546875" style="290" customWidth="1"/>
    <col min="14064" max="14064" width="18.85546875" style="290" customWidth="1"/>
    <col min="14065" max="14065" width="6.28515625" style="290" customWidth="1"/>
    <col min="14066" max="14066" width="0.28515625" style="290" customWidth="1"/>
    <col min="14067" max="14067" width="9" style="290" customWidth="1"/>
    <col min="14068" max="14068" width="8.7109375" style="290" customWidth="1"/>
    <col min="14069" max="14069" width="10.5703125" style="290" customWidth="1"/>
    <col min="14070" max="14070" width="9.7109375" style="290" customWidth="1"/>
    <col min="14071" max="14071" width="10.5703125" style="290" customWidth="1"/>
    <col min="14072" max="14072" width="9.7109375" style="290" customWidth="1"/>
    <col min="14073" max="14073" width="10.5703125" style="290" customWidth="1"/>
    <col min="14074" max="14074" width="8.85546875" style="290" customWidth="1"/>
    <col min="14075" max="14075" width="10.5703125" style="290" customWidth="1"/>
    <col min="14076" max="14076" width="9.28515625" style="290" customWidth="1"/>
    <col min="14077" max="14077" width="10.5703125" style="290" customWidth="1"/>
    <col min="14078" max="14078" width="9.28515625" style="290" customWidth="1"/>
    <col min="14079" max="14079" width="10.5703125" style="290" customWidth="1"/>
    <col min="14080" max="14314" width="9.140625" style="290"/>
    <col min="14315" max="14315" width="4.42578125" style="290" customWidth="1"/>
    <col min="14316" max="14316" width="1.7109375" style="290" customWidth="1"/>
    <col min="14317" max="14317" width="0.28515625" style="290" customWidth="1"/>
    <col min="14318" max="14319" width="0.85546875" style="290" customWidth="1"/>
    <col min="14320" max="14320" width="18.85546875" style="290" customWidth="1"/>
    <col min="14321" max="14321" width="6.28515625" style="290" customWidth="1"/>
    <col min="14322" max="14322" width="0.28515625" style="290" customWidth="1"/>
    <col min="14323" max="14323" width="9" style="290" customWidth="1"/>
    <col min="14324" max="14324" width="8.7109375" style="290" customWidth="1"/>
    <col min="14325" max="14325" width="10.5703125" style="290" customWidth="1"/>
    <col min="14326" max="14326" width="9.7109375" style="290" customWidth="1"/>
    <col min="14327" max="14327" width="10.5703125" style="290" customWidth="1"/>
    <col min="14328" max="14328" width="9.7109375" style="290" customWidth="1"/>
    <col min="14329" max="14329" width="10.5703125" style="290" customWidth="1"/>
    <col min="14330" max="14330" width="8.85546875" style="290" customWidth="1"/>
    <col min="14331" max="14331" width="10.5703125" style="290" customWidth="1"/>
    <col min="14332" max="14332" width="9.28515625" style="290" customWidth="1"/>
    <col min="14333" max="14333" width="10.5703125" style="290" customWidth="1"/>
    <col min="14334" max="14334" width="9.28515625" style="290" customWidth="1"/>
    <col min="14335" max="14335" width="10.5703125" style="290" customWidth="1"/>
    <col min="14336" max="14570" width="9.140625" style="290"/>
    <col min="14571" max="14571" width="4.42578125" style="290" customWidth="1"/>
    <col min="14572" max="14572" width="1.7109375" style="290" customWidth="1"/>
    <col min="14573" max="14573" width="0.28515625" style="290" customWidth="1"/>
    <col min="14574" max="14575" width="0.85546875" style="290" customWidth="1"/>
    <col min="14576" max="14576" width="18.85546875" style="290" customWidth="1"/>
    <col min="14577" max="14577" width="6.28515625" style="290" customWidth="1"/>
    <col min="14578" max="14578" width="0.28515625" style="290" customWidth="1"/>
    <col min="14579" max="14579" width="9" style="290" customWidth="1"/>
    <col min="14580" max="14580" width="8.7109375" style="290" customWidth="1"/>
    <col min="14581" max="14581" width="10.5703125" style="290" customWidth="1"/>
    <col min="14582" max="14582" width="9.7109375" style="290" customWidth="1"/>
    <col min="14583" max="14583" width="10.5703125" style="290" customWidth="1"/>
    <col min="14584" max="14584" width="9.7109375" style="290" customWidth="1"/>
    <col min="14585" max="14585" width="10.5703125" style="290" customWidth="1"/>
    <col min="14586" max="14586" width="8.85546875" style="290" customWidth="1"/>
    <col min="14587" max="14587" width="10.5703125" style="290" customWidth="1"/>
    <col min="14588" max="14588" width="9.28515625" style="290" customWidth="1"/>
    <col min="14589" max="14589" width="10.5703125" style="290" customWidth="1"/>
    <col min="14590" max="14590" width="9.28515625" style="290" customWidth="1"/>
    <col min="14591" max="14591" width="10.5703125" style="290" customWidth="1"/>
    <col min="14592" max="14826" width="9.140625" style="290"/>
    <col min="14827" max="14827" width="4.42578125" style="290" customWidth="1"/>
    <col min="14828" max="14828" width="1.7109375" style="290" customWidth="1"/>
    <col min="14829" max="14829" width="0.28515625" style="290" customWidth="1"/>
    <col min="14830" max="14831" width="0.85546875" style="290" customWidth="1"/>
    <col min="14832" max="14832" width="18.85546875" style="290" customWidth="1"/>
    <col min="14833" max="14833" width="6.28515625" style="290" customWidth="1"/>
    <col min="14834" max="14834" width="0.28515625" style="290" customWidth="1"/>
    <col min="14835" max="14835" width="9" style="290" customWidth="1"/>
    <col min="14836" max="14836" width="8.7109375" style="290" customWidth="1"/>
    <col min="14837" max="14837" width="10.5703125" style="290" customWidth="1"/>
    <col min="14838" max="14838" width="9.7109375" style="290" customWidth="1"/>
    <col min="14839" max="14839" width="10.5703125" style="290" customWidth="1"/>
    <col min="14840" max="14840" width="9.7109375" style="290" customWidth="1"/>
    <col min="14841" max="14841" width="10.5703125" style="290" customWidth="1"/>
    <col min="14842" max="14842" width="8.85546875" style="290" customWidth="1"/>
    <col min="14843" max="14843" width="10.5703125" style="290" customWidth="1"/>
    <col min="14844" max="14844" width="9.28515625" style="290" customWidth="1"/>
    <col min="14845" max="14845" width="10.5703125" style="290" customWidth="1"/>
    <col min="14846" max="14846" width="9.28515625" style="290" customWidth="1"/>
    <col min="14847" max="14847" width="10.5703125" style="290" customWidth="1"/>
    <col min="14848" max="15082" width="9.140625" style="290"/>
    <col min="15083" max="15083" width="4.42578125" style="290" customWidth="1"/>
    <col min="15084" max="15084" width="1.7109375" style="290" customWidth="1"/>
    <col min="15085" max="15085" width="0.28515625" style="290" customWidth="1"/>
    <col min="15086" max="15087" width="0.85546875" style="290" customWidth="1"/>
    <col min="15088" max="15088" width="18.85546875" style="290" customWidth="1"/>
    <col min="15089" max="15089" width="6.28515625" style="290" customWidth="1"/>
    <col min="15090" max="15090" width="0.28515625" style="290" customWidth="1"/>
    <col min="15091" max="15091" width="9" style="290" customWidth="1"/>
    <col min="15092" max="15092" width="8.7109375" style="290" customWidth="1"/>
    <col min="15093" max="15093" width="10.5703125" style="290" customWidth="1"/>
    <col min="15094" max="15094" width="9.7109375" style="290" customWidth="1"/>
    <col min="15095" max="15095" width="10.5703125" style="290" customWidth="1"/>
    <col min="15096" max="15096" width="9.7109375" style="290" customWidth="1"/>
    <col min="15097" max="15097" width="10.5703125" style="290" customWidth="1"/>
    <col min="15098" max="15098" width="8.85546875" style="290" customWidth="1"/>
    <col min="15099" max="15099" width="10.5703125" style="290" customWidth="1"/>
    <col min="15100" max="15100" width="9.28515625" style="290" customWidth="1"/>
    <col min="15101" max="15101" width="10.5703125" style="290" customWidth="1"/>
    <col min="15102" max="15102" width="9.28515625" style="290" customWidth="1"/>
    <col min="15103" max="15103" width="10.5703125" style="290" customWidth="1"/>
    <col min="15104" max="15338" width="9.140625" style="290"/>
    <col min="15339" max="15339" width="4.42578125" style="290" customWidth="1"/>
    <col min="15340" max="15340" width="1.7109375" style="290" customWidth="1"/>
    <col min="15341" max="15341" width="0.28515625" style="290" customWidth="1"/>
    <col min="15342" max="15343" width="0.85546875" style="290" customWidth="1"/>
    <col min="15344" max="15344" width="18.85546875" style="290" customWidth="1"/>
    <col min="15345" max="15345" width="6.28515625" style="290" customWidth="1"/>
    <col min="15346" max="15346" width="0.28515625" style="290" customWidth="1"/>
    <col min="15347" max="15347" width="9" style="290" customWidth="1"/>
    <col min="15348" max="15348" width="8.7109375" style="290" customWidth="1"/>
    <col min="15349" max="15349" width="10.5703125" style="290" customWidth="1"/>
    <col min="15350" max="15350" width="9.7109375" style="290" customWidth="1"/>
    <col min="15351" max="15351" width="10.5703125" style="290" customWidth="1"/>
    <col min="15352" max="15352" width="9.7109375" style="290" customWidth="1"/>
    <col min="15353" max="15353" width="10.5703125" style="290" customWidth="1"/>
    <col min="15354" max="15354" width="8.85546875" style="290" customWidth="1"/>
    <col min="15355" max="15355" width="10.5703125" style="290" customWidth="1"/>
    <col min="15356" max="15356" width="9.28515625" style="290" customWidth="1"/>
    <col min="15357" max="15357" width="10.5703125" style="290" customWidth="1"/>
    <col min="15358" max="15358" width="9.28515625" style="290" customWidth="1"/>
    <col min="15359" max="15359" width="10.5703125" style="290" customWidth="1"/>
    <col min="15360" max="15594" width="9.140625" style="290"/>
    <col min="15595" max="15595" width="4.42578125" style="290" customWidth="1"/>
    <col min="15596" max="15596" width="1.7109375" style="290" customWidth="1"/>
    <col min="15597" max="15597" width="0.28515625" style="290" customWidth="1"/>
    <col min="15598" max="15599" width="0.85546875" style="290" customWidth="1"/>
    <col min="15600" max="15600" width="18.85546875" style="290" customWidth="1"/>
    <col min="15601" max="15601" width="6.28515625" style="290" customWidth="1"/>
    <col min="15602" max="15602" width="0.28515625" style="290" customWidth="1"/>
    <col min="15603" max="15603" width="9" style="290" customWidth="1"/>
    <col min="15604" max="15604" width="8.7109375" style="290" customWidth="1"/>
    <col min="15605" max="15605" width="10.5703125" style="290" customWidth="1"/>
    <col min="15606" max="15606" width="9.7109375" style="290" customWidth="1"/>
    <col min="15607" max="15607" width="10.5703125" style="290" customWidth="1"/>
    <col min="15608" max="15608" width="9.7109375" style="290" customWidth="1"/>
    <col min="15609" max="15609" width="10.5703125" style="290" customWidth="1"/>
    <col min="15610" max="15610" width="8.85546875" style="290" customWidth="1"/>
    <col min="15611" max="15611" width="10.5703125" style="290" customWidth="1"/>
    <col min="15612" max="15612" width="9.28515625" style="290" customWidth="1"/>
    <col min="15613" max="15613" width="10.5703125" style="290" customWidth="1"/>
    <col min="15614" max="15614" width="9.28515625" style="290" customWidth="1"/>
    <col min="15615" max="15615" width="10.5703125" style="290" customWidth="1"/>
    <col min="15616" max="15850" width="9.140625" style="290"/>
    <col min="15851" max="15851" width="4.42578125" style="290" customWidth="1"/>
    <col min="15852" max="15852" width="1.7109375" style="290" customWidth="1"/>
    <col min="15853" max="15853" width="0.28515625" style="290" customWidth="1"/>
    <col min="15854" max="15855" width="0.85546875" style="290" customWidth="1"/>
    <col min="15856" max="15856" width="18.85546875" style="290" customWidth="1"/>
    <col min="15857" max="15857" width="6.28515625" style="290" customWidth="1"/>
    <col min="15858" max="15858" width="0.28515625" style="290" customWidth="1"/>
    <col min="15859" max="15859" width="9" style="290" customWidth="1"/>
    <col min="15860" max="15860" width="8.7109375" style="290" customWidth="1"/>
    <col min="15861" max="15861" width="10.5703125" style="290" customWidth="1"/>
    <col min="15862" max="15862" width="9.7109375" style="290" customWidth="1"/>
    <col min="15863" max="15863" width="10.5703125" style="290" customWidth="1"/>
    <col min="15864" max="15864" width="9.7109375" style="290" customWidth="1"/>
    <col min="15865" max="15865" width="10.5703125" style="290" customWidth="1"/>
    <col min="15866" max="15866" width="8.85546875" style="290" customWidth="1"/>
    <col min="15867" max="15867" width="10.5703125" style="290" customWidth="1"/>
    <col min="15868" max="15868" width="9.28515625" style="290" customWidth="1"/>
    <col min="15869" max="15869" width="10.5703125" style="290" customWidth="1"/>
    <col min="15870" max="15870" width="9.28515625" style="290" customWidth="1"/>
    <col min="15871" max="15871" width="10.5703125" style="290" customWidth="1"/>
    <col min="15872" max="16106" width="9.140625" style="290"/>
    <col min="16107" max="16107" width="4.42578125" style="290" customWidth="1"/>
    <col min="16108" max="16108" width="1.7109375" style="290" customWidth="1"/>
    <col min="16109" max="16109" width="0.28515625" style="290" customWidth="1"/>
    <col min="16110" max="16111" width="0.85546875" style="290" customWidth="1"/>
    <col min="16112" max="16112" width="18.85546875" style="290" customWidth="1"/>
    <col min="16113" max="16113" width="6.28515625" style="290" customWidth="1"/>
    <col min="16114" max="16114" width="0.28515625" style="290" customWidth="1"/>
    <col min="16115" max="16115" width="9" style="290" customWidth="1"/>
    <col min="16116" max="16116" width="8.7109375" style="290" customWidth="1"/>
    <col min="16117" max="16117" width="10.5703125" style="290" customWidth="1"/>
    <col min="16118" max="16118" width="9.7109375" style="290" customWidth="1"/>
    <col min="16119" max="16119" width="10.5703125" style="290" customWidth="1"/>
    <col min="16120" max="16120" width="9.7109375" style="290" customWidth="1"/>
    <col min="16121" max="16121" width="10.5703125" style="290" customWidth="1"/>
    <col min="16122" max="16122" width="8.85546875" style="290" customWidth="1"/>
    <col min="16123" max="16123" width="10.5703125" style="290" customWidth="1"/>
    <col min="16124" max="16124" width="9.28515625" style="290" customWidth="1"/>
    <col min="16125" max="16125" width="10.5703125" style="290" customWidth="1"/>
    <col min="16126" max="16126" width="9.28515625" style="290" customWidth="1"/>
    <col min="16127" max="16127" width="10.5703125" style="290" customWidth="1"/>
    <col min="16128" max="16384" width="9.140625" style="290"/>
  </cols>
  <sheetData>
    <row r="1" spans="1:222" ht="15" hidden="1" customHeight="1" x14ac:dyDescent="0.25"/>
    <row r="2" spans="1:222" ht="9" customHeight="1" x14ac:dyDescent="0.25"/>
    <row r="3" spans="1:222" s="291" customFormat="1" ht="39" customHeight="1" x14ac:dyDescent="0.25">
      <c r="A3" s="1394" t="s">
        <v>737</v>
      </c>
      <c r="B3" s="1394"/>
      <c r="C3" s="1394"/>
      <c r="D3" s="1394"/>
      <c r="E3" s="1394"/>
      <c r="F3" s="1394"/>
      <c r="G3" s="1394"/>
      <c r="H3" s="1394"/>
      <c r="I3" s="1394"/>
      <c r="J3" s="1394"/>
      <c r="K3" s="1394"/>
      <c r="L3" s="1394"/>
      <c r="M3" s="1394"/>
      <c r="N3" s="1394"/>
      <c r="O3" s="1394"/>
      <c r="P3" s="1167"/>
      <c r="Q3" s="1167"/>
      <c r="R3" s="3"/>
      <c r="S3" s="3"/>
      <c r="T3" s="3" t="s">
        <v>671</v>
      </c>
    </row>
    <row r="4" spans="1:222" s="291" customFormat="1" ht="18" customHeight="1" x14ac:dyDescent="0.25">
      <c r="A4" s="293"/>
      <c r="B4" s="293" t="s">
        <v>683</v>
      </c>
      <c r="C4" s="293"/>
      <c r="D4" s="293"/>
      <c r="E4" s="293"/>
      <c r="F4" s="293"/>
      <c r="G4" s="293"/>
      <c r="H4" s="293"/>
      <c r="I4" s="293"/>
      <c r="J4" s="293"/>
      <c r="K4" s="293"/>
      <c r="L4" s="293"/>
      <c r="M4" s="293"/>
      <c r="N4" s="293"/>
      <c r="O4" s="293"/>
      <c r="P4" s="293"/>
      <c r="Q4" s="293"/>
      <c r="R4" s="376"/>
      <c r="S4" s="840"/>
      <c r="T4" s="376"/>
    </row>
    <row r="5" spans="1:222" s="291" customFormat="1" ht="18" customHeight="1" x14ac:dyDescent="0.25">
      <c r="A5" s="375"/>
      <c r="B5" s="375" t="s">
        <v>584</v>
      </c>
      <c r="C5" s="512"/>
      <c r="D5" s="512"/>
      <c r="E5" s="778"/>
      <c r="F5" s="778"/>
      <c r="G5" s="778"/>
      <c r="H5" s="778"/>
      <c r="I5" s="778"/>
      <c r="J5" s="778"/>
      <c r="K5" s="778"/>
      <c r="L5" s="293"/>
      <c r="M5" s="293"/>
      <c r="N5" s="293"/>
      <c r="O5" s="293"/>
      <c r="P5" s="293"/>
      <c r="Q5" s="293"/>
      <c r="R5" s="376"/>
      <c r="S5" s="376"/>
      <c r="T5" s="376"/>
    </row>
    <row r="6" spans="1:222" s="294" customFormat="1" ht="18" customHeight="1" x14ac:dyDescent="0.25">
      <c r="A6" s="293"/>
      <c r="B6" s="293"/>
      <c r="C6" s="512"/>
      <c r="D6" s="512"/>
      <c r="E6" s="514"/>
      <c r="F6" s="513"/>
      <c r="G6" s="513"/>
      <c r="H6" s="513"/>
      <c r="I6" s="513"/>
      <c r="J6" s="513"/>
      <c r="K6" s="513"/>
      <c r="L6" s="293"/>
      <c r="M6" s="293"/>
      <c r="N6" s="293"/>
      <c r="O6" s="293"/>
      <c r="P6" s="293"/>
      <c r="Q6" s="293"/>
      <c r="R6" s="376"/>
      <c r="S6" s="376"/>
      <c r="T6" s="376"/>
      <c r="U6" s="291"/>
      <c r="V6" s="291"/>
      <c r="W6" s="291"/>
      <c r="X6" s="291"/>
      <c r="Y6" s="291"/>
      <c r="Z6" s="291"/>
      <c r="AA6" s="291"/>
      <c r="AB6" s="291"/>
      <c r="AC6" s="291"/>
      <c r="AD6" s="291"/>
      <c r="AE6" s="291"/>
      <c r="AF6" s="291"/>
      <c r="AG6" s="291"/>
      <c r="AH6" s="291"/>
      <c r="AI6" s="291"/>
      <c r="AJ6" s="291"/>
      <c r="AK6" s="291"/>
      <c r="AL6" s="291"/>
      <c r="AM6" s="291"/>
      <c r="AN6" s="291"/>
      <c r="AO6" s="291"/>
      <c r="AP6" s="291"/>
      <c r="AQ6" s="291"/>
      <c r="AR6" s="291"/>
      <c r="AS6" s="291"/>
      <c r="AT6" s="291"/>
      <c r="AU6" s="291"/>
      <c r="AV6" s="291"/>
      <c r="AW6" s="291"/>
      <c r="AX6" s="291"/>
      <c r="AY6" s="291"/>
      <c r="AZ6" s="291"/>
      <c r="BA6" s="291"/>
      <c r="BB6" s="291"/>
      <c r="BC6" s="291"/>
      <c r="BD6" s="291"/>
      <c r="BE6" s="291"/>
      <c r="BF6" s="291"/>
      <c r="BG6" s="291"/>
      <c r="BH6" s="291"/>
      <c r="BI6" s="291"/>
      <c r="BJ6" s="291"/>
      <c r="BK6" s="291"/>
      <c r="BL6" s="291"/>
      <c r="BM6" s="291"/>
      <c r="BN6" s="291"/>
      <c r="BO6" s="291"/>
      <c r="BP6" s="291"/>
      <c r="BQ6" s="291"/>
      <c r="BR6" s="291"/>
      <c r="BS6" s="291"/>
      <c r="BT6" s="291"/>
      <c r="BU6" s="291"/>
      <c r="BV6" s="291"/>
      <c r="BW6" s="291"/>
      <c r="BX6" s="291"/>
      <c r="BY6" s="291"/>
      <c r="BZ6" s="291"/>
      <c r="CA6" s="291"/>
      <c r="CB6" s="291"/>
      <c r="CC6" s="291"/>
      <c r="CD6" s="291"/>
      <c r="CE6" s="291"/>
      <c r="CF6" s="291"/>
      <c r="CG6" s="291"/>
      <c r="CH6" s="291"/>
      <c r="CI6" s="291"/>
      <c r="CJ6" s="291"/>
      <c r="CK6" s="291"/>
      <c r="CL6" s="291"/>
      <c r="CM6" s="291"/>
      <c r="CN6" s="291"/>
      <c r="CO6" s="291"/>
      <c r="CP6" s="291"/>
      <c r="CQ6" s="291"/>
      <c r="CR6" s="291"/>
      <c r="CS6" s="291"/>
      <c r="CT6" s="291"/>
      <c r="CU6" s="291"/>
      <c r="CV6" s="291"/>
      <c r="CW6" s="291"/>
      <c r="CX6" s="291"/>
      <c r="CY6" s="291"/>
      <c r="CZ6" s="291"/>
      <c r="DA6" s="291"/>
      <c r="DB6" s="291"/>
      <c r="DC6" s="291"/>
      <c r="DD6" s="291"/>
      <c r="DE6" s="291"/>
      <c r="DF6" s="291"/>
      <c r="DG6" s="291"/>
      <c r="DH6" s="291"/>
      <c r="DI6" s="291"/>
      <c r="DJ6" s="291"/>
      <c r="DK6" s="291"/>
      <c r="DL6" s="291"/>
      <c r="DM6" s="291"/>
      <c r="DN6" s="291"/>
      <c r="DO6" s="291"/>
      <c r="DP6" s="291"/>
      <c r="DQ6" s="291"/>
      <c r="DR6" s="291"/>
      <c r="DS6" s="291"/>
      <c r="DT6" s="291"/>
      <c r="DU6" s="291"/>
      <c r="DV6" s="291"/>
      <c r="DW6" s="291"/>
      <c r="DX6" s="291"/>
      <c r="DY6" s="291"/>
      <c r="DZ6" s="291"/>
      <c r="EA6" s="291"/>
      <c r="EB6" s="291"/>
      <c r="EC6" s="291"/>
      <c r="ED6" s="291"/>
      <c r="EE6" s="291"/>
      <c r="EF6" s="291"/>
      <c r="EG6" s="291"/>
      <c r="EH6" s="291"/>
      <c r="EI6" s="291"/>
      <c r="EJ6" s="291"/>
      <c r="EK6" s="291"/>
      <c r="EL6" s="291"/>
      <c r="EM6" s="291"/>
      <c r="EN6" s="291"/>
      <c r="EO6" s="291"/>
      <c r="EP6" s="291"/>
      <c r="EQ6" s="291"/>
      <c r="ER6" s="291"/>
      <c r="ES6" s="291"/>
      <c r="ET6" s="291"/>
      <c r="EU6" s="291"/>
      <c r="EV6" s="291"/>
      <c r="EW6" s="291"/>
      <c r="EX6" s="291"/>
      <c r="EY6" s="291"/>
      <c r="EZ6" s="291"/>
      <c r="FA6" s="291"/>
      <c r="FB6" s="291"/>
      <c r="FC6" s="291"/>
      <c r="FD6" s="291"/>
      <c r="FE6" s="291"/>
      <c r="FF6" s="291"/>
      <c r="FG6" s="291"/>
      <c r="FH6" s="291"/>
      <c r="FI6" s="291"/>
      <c r="FJ6" s="291"/>
      <c r="FK6" s="291"/>
      <c r="FL6" s="291"/>
      <c r="FM6" s="291"/>
      <c r="FN6" s="291"/>
      <c r="FO6" s="291"/>
      <c r="FP6" s="291"/>
      <c r="FQ6" s="291"/>
      <c r="FR6" s="291"/>
      <c r="FS6" s="291"/>
      <c r="FT6" s="291"/>
      <c r="FU6" s="291"/>
      <c r="FV6" s="291"/>
      <c r="FW6" s="291"/>
      <c r="FX6" s="291"/>
      <c r="FY6" s="291"/>
      <c r="FZ6" s="291"/>
      <c r="GA6" s="291"/>
      <c r="GB6" s="291"/>
      <c r="GC6" s="291"/>
      <c r="GD6" s="291"/>
      <c r="GE6" s="291"/>
      <c r="GF6" s="291"/>
      <c r="GG6" s="291"/>
      <c r="GH6" s="291"/>
      <c r="GI6" s="291"/>
      <c r="GJ6" s="291"/>
      <c r="GK6" s="291"/>
      <c r="GL6" s="291"/>
      <c r="GM6" s="291"/>
      <c r="GN6" s="291"/>
      <c r="GO6" s="291"/>
      <c r="GP6" s="291"/>
      <c r="GQ6" s="291"/>
      <c r="GR6" s="291"/>
      <c r="GS6" s="291"/>
      <c r="GT6" s="291"/>
      <c r="GU6" s="291"/>
      <c r="GV6" s="291"/>
      <c r="GW6" s="291"/>
      <c r="GX6" s="291"/>
      <c r="GY6" s="291"/>
      <c r="GZ6" s="291"/>
      <c r="HA6" s="291"/>
      <c r="HB6" s="291"/>
      <c r="HC6" s="291"/>
      <c r="HD6" s="291"/>
      <c r="HE6" s="291"/>
      <c r="HF6" s="291"/>
      <c r="HG6" s="291"/>
      <c r="HH6" s="291"/>
      <c r="HI6" s="291"/>
      <c r="HJ6" s="291"/>
      <c r="HK6" s="291"/>
      <c r="HL6" s="291"/>
      <c r="HM6" s="291"/>
      <c r="HN6" s="291"/>
    </row>
    <row r="7" spans="1:222" s="291" customFormat="1" ht="18" x14ac:dyDescent="0.25">
      <c r="A7" s="294"/>
      <c r="B7" s="375" t="s">
        <v>605</v>
      </c>
      <c r="C7" s="512"/>
      <c r="D7" s="513"/>
      <c r="E7" s="514"/>
      <c r="F7" s="513"/>
      <c r="G7" s="513"/>
      <c r="H7" s="513"/>
      <c r="I7" s="513"/>
      <c r="J7" s="513"/>
      <c r="K7" s="513"/>
      <c r="L7" s="294"/>
      <c r="M7" s="293"/>
      <c r="N7" s="293"/>
      <c r="O7" s="293"/>
      <c r="P7" s="293"/>
      <c r="Q7" s="293"/>
      <c r="R7" s="376"/>
      <c r="S7" s="376"/>
      <c r="T7" s="376"/>
    </row>
    <row r="8" spans="1:222" s="291" customFormat="1" ht="12.75" hidden="1" customHeight="1" x14ac:dyDescent="0.25">
      <c r="A8" s="294"/>
      <c r="B8" s="294"/>
      <c r="C8" s="294"/>
      <c r="D8" s="294"/>
      <c r="E8" s="294"/>
      <c r="F8" s="294"/>
      <c r="G8" s="294"/>
      <c r="H8" s="294"/>
      <c r="I8" s="294"/>
      <c r="J8" s="294"/>
      <c r="K8" s="294"/>
      <c r="L8" s="294"/>
      <c r="M8" s="294"/>
      <c r="N8" s="294"/>
      <c r="O8" s="294"/>
      <c r="P8" s="294"/>
      <c r="Q8" s="294"/>
      <c r="R8" s="294"/>
      <c r="S8" s="294"/>
      <c r="T8" s="294"/>
    </row>
    <row r="9" spans="1:222" s="291" customFormat="1" ht="18.75" customHeight="1" x14ac:dyDescent="0.2">
      <c r="A9" s="736"/>
      <c r="B9" s="1288" t="s">
        <v>505</v>
      </c>
      <c r="C9" s="1288"/>
      <c r="D9" s="1288"/>
      <c r="E9" s="1288"/>
      <c r="F9" s="1289"/>
      <c r="G9" s="1458" t="s">
        <v>593</v>
      </c>
      <c r="H9" s="1453"/>
      <c r="I9" s="1453"/>
      <c r="J9" s="1453"/>
      <c r="K9" s="1453"/>
      <c r="L9" s="1453"/>
      <c r="M9" s="1453"/>
      <c r="N9" s="1453"/>
      <c r="O9" s="1453"/>
      <c r="P9" s="1453"/>
      <c r="Q9" s="1453"/>
      <c r="R9" s="1453"/>
      <c r="S9" s="1453"/>
      <c r="T9" s="1454"/>
    </row>
    <row r="10" spans="1:222" ht="12.75" customHeight="1" x14ac:dyDescent="0.25">
      <c r="A10" s="768"/>
      <c r="B10" s="1290"/>
      <c r="C10" s="1290"/>
      <c r="D10" s="1290"/>
      <c r="E10" s="1290"/>
      <c r="F10" s="1291"/>
      <c r="G10" s="1446" t="s">
        <v>503</v>
      </c>
      <c r="H10" s="1455"/>
      <c r="I10" s="1455"/>
      <c r="J10" s="1395"/>
      <c r="K10" s="1446" t="s">
        <v>517</v>
      </c>
      <c r="L10" s="1455"/>
      <c r="M10" s="1395"/>
      <c r="N10" s="1446" t="s">
        <v>506</v>
      </c>
      <c r="O10" s="1455"/>
      <c r="P10" s="1455"/>
      <c r="Q10" s="1395"/>
      <c r="R10" s="1446" t="s">
        <v>516</v>
      </c>
      <c r="S10" s="1455"/>
      <c r="T10" s="1395"/>
    </row>
    <row r="11" spans="1:222" ht="13.5" customHeight="1" x14ac:dyDescent="0.25">
      <c r="A11" s="768"/>
      <c r="B11" s="1290"/>
      <c r="C11" s="1290"/>
      <c r="D11" s="1290"/>
      <c r="E11" s="1290"/>
      <c r="F11" s="1291"/>
      <c r="G11" s="1456"/>
      <c r="H11" s="1457"/>
      <c r="I11" s="1457"/>
      <c r="J11" s="1396"/>
      <c r="K11" s="1456"/>
      <c r="L11" s="1457"/>
      <c r="M11" s="1396"/>
      <c r="N11" s="1456"/>
      <c r="O11" s="1457"/>
      <c r="P11" s="1457"/>
      <c r="Q11" s="1396"/>
      <c r="R11" s="1456"/>
      <c r="S11" s="1457"/>
      <c r="T11" s="1396"/>
    </row>
    <row r="12" spans="1:222" ht="39.75" customHeight="1" x14ac:dyDescent="0.25">
      <c r="A12" s="769"/>
      <c r="B12" s="1292"/>
      <c r="C12" s="1292"/>
      <c r="D12" s="1292"/>
      <c r="E12" s="1292"/>
      <c r="F12" s="1293"/>
      <c r="G12" s="249" t="s">
        <v>618</v>
      </c>
      <c r="H12" s="783" t="s">
        <v>681</v>
      </c>
      <c r="I12" s="250" t="s">
        <v>682</v>
      </c>
      <c r="J12" s="1164" t="s">
        <v>721</v>
      </c>
      <c r="K12" s="249" t="s">
        <v>677</v>
      </c>
      <c r="L12" s="783" t="s">
        <v>679</v>
      </c>
      <c r="M12" s="1164" t="s">
        <v>728</v>
      </c>
      <c r="N12" s="249" t="s">
        <v>618</v>
      </c>
      <c r="O12" s="783" t="s">
        <v>681</v>
      </c>
      <c r="P12" s="250" t="s">
        <v>682</v>
      </c>
      <c r="Q12" s="1164" t="s">
        <v>721</v>
      </c>
      <c r="R12" s="249" t="s">
        <v>677</v>
      </c>
      <c r="S12" s="250" t="s">
        <v>679</v>
      </c>
      <c r="T12" s="1164" t="s">
        <v>728</v>
      </c>
    </row>
    <row r="13" spans="1:222" ht="15" customHeight="1" x14ac:dyDescent="0.25">
      <c r="A13" s="117"/>
      <c r="B13" s="857" t="s">
        <v>223</v>
      </c>
      <c r="C13" s="1168"/>
      <c r="D13" s="1168"/>
      <c r="E13" s="485"/>
      <c r="F13" s="1169"/>
      <c r="G13" s="863">
        <v>212143.7560000004</v>
      </c>
      <c r="H13" s="863">
        <v>219317.34999999829</v>
      </c>
      <c r="I13" s="863">
        <v>226109.24409999911</v>
      </c>
      <c r="J13" s="863">
        <v>233564.67610000016</v>
      </c>
      <c r="K13" s="863">
        <v>7173.5939999978873</v>
      </c>
      <c r="L13" s="863">
        <v>6791.8941000008199</v>
      </c>
      <c r="M13" s="863">
        <v>7455.4320000010484</v>
      </c>
      <c r="N13" s="864">
        <v>24823.936335887327</v>
      </c>
      <c r="O13" s="864">
        <v>26613.253401217018</v>
      </c>
      <c r="P13" s="864">
        <v>29385.927352052324</v>
      </c>
      <c r="Q13" s="864">
        <v>33528.599634991122</v>
      </c>
      <c r="R13" s="863">
        <v>1789.3170653296911</v>
      </c>
      <c r="S13" s="864">
        <v>2772.6739508353057</v>
      </c>
      <c r="T13" s="863">
        <v>4142.6722829387982</v>
      </c>
    </row>
    <row r="14" spans="1:222" ht="15" customHeight="1" x14ac:dyDescent="0.25">
      <c r="A14" s="489"/>
      <c r="B14" s="490"/>
      <c r="C14" s="855" t="s">
        <v>9</v>
      </c>
      <c r="D14" s="855"/>
      <c r="E14" s="856" t="s">
        <v>744</v>
      </c>
      <c r="F14" s="492"/>
      <c r="G14" s="865">
        <v>37087.883000000002</v>
      </c>
      <c r="H14" s="865">
        <v>38662.578999999991</v>
      </c>
      <c r="I14" s="865">
        <v>40100.45879999984</v>
      </c>
      <c r="J14" s="865">
        <v>42067.869600000027</v>
      </c>
      <c r="K14" s="865">
        <v>1574.695999999989</v>
      </c>
      <c r="L14" s="865">
        <v>1437.8797999998496</v>
      </c>
      <c r="M14" s="865">
        <v>1967.410800000187</v>
      </c>
      <c r="N14" s="866">
        <v>22337.277132623934</v>
      </c>
      <c r="O14" s="866">
        <v>23916.879049032563</v>
      </c>
      <c r="P14" s="866">
        <v>26276.775362813027</v>
      </c>
      <c r="Q14" s="866">
        <v>29875.029109508279</v>
      </c>
      <c r="R14" s="865">
        <v>1579.6019164086283</v>
      </c>
      <c r="S14" s="866">
        <v>2359.896313780464</v>
      </c>
      <c r="T14" s="865">
        <v>3598.2537466952526</v>
      </c>
    </row>
    <row r="15" spans="1:222" ht="15" customHeight="1" x14ac:dyDescent="0.25">
      <c r="A15" s="489"/>
      <c r="B15" s="490"/>
      <c r="C15" s="855" t="s">
        <v>518</v>
      </c>
      <c r="D15" s="855"/>
      <c r="E15" s="856">
        <v>21</v>
      </c>
      <c r="F15" s="492"/>
      <c r="G15" s="865">
        <v>73090.576000000001</v>
      </c>
      <c r="H15" s="865">
        <v>77785.686000000205</v>
      </c>
      <c r="I15" s="865">
        <v>81964.457099999985</v>
      </c>
      <c r="J15" s="865">
        <v>85664.193799999965</v>
      </c>
      <c r="K15" s="865">
        <v>4695.1100000002043</v>
      </c>
      <c r="L15" s="865">
        <v>4178.7710999997798</v>
      </c>
      <c r="M15" s="865">
        <v>3699.7366999999795</v>
      </c>
      <c r="N15" s="866">
        <v>26937.026106256613</v>
      </c>
      <c r="O15" s="866">
        <v>28858.447613356493</v>
      </c>
      <c r="P15" s="866">
        <v>31628.972780487453</v>
      </c>
      <c r="Q15" s="866">
        <v>36131.42473574922</v>
      </c>
      <c r="R15" s="865">
        <v>1921.4215070998798</v>
      </c>
      <c r="S15" s="866">
        <v>2770.5251671309597</v>
      </c>
      <c r="T15" s="865">
        <v>4502.4519552617676</v>
      </c>
    </row>
    <row r="16" spans="1:222" ht="15" customHeight="1" x14ac:dyDescent="0.25">
      <c r="A16" s="489"/>
      <c r="B16" s="490"/>
      <c r="C16" s="855" t="s">
        <v>519</v>
      </c>
      <c r="D16" s="855"/>
      <c r="E16" s="856">
        <v>25</v>
      </c>
      <c r="F16" s="492"/>
      <c r="G16" s="865">
        <v>8750.5669999999955</v>
      </c>
      <c r="H16" s="865">
        <v>8861.9949999999935</v>
      </c>
      <c r="I16" s="865">
        <v>8940.9966999999888</v>
      </c>
      <c r="J16" s="865">
        <v>9036.4262999999919</v>
      </c>
      <c r="K16" s="865">
        <v>111.42799999999806</v>
      </c>
      <c r="L16" s="865">
        <v>79.001699999995253</v>
      </c>
      <c r="M16" s="865">
        <v>95.42960000000312</v>
      </c>
      <c r="N16" s="866">
        <v>27427.571702877467</v>
      </c>
      <c r="O16" s="866">
        <v>29242.597152221391</v>
      </c>
      <c r="P16" s="866">
        <v>32498.682603995039</v>
      </c>
      <c r="Q16" s="866">
        <v>37430.479864220957</v>
      </c>
      <c r="R16" s="865">
        <v>1815.0254493439243</v>
      </c>
      <c r="S16" s="866">
        <v>3256.0854517736479</v>
      </c>
      <c r="T16" s="865">
        <v>4931.7972602259179</v>
      </c>
    </row>
    <row r="17" spans="1:20" ht="15" customHeight="1" x14ac:dyDescent="0.25">
      <c r="A17" s="489"/>
      <c r="B17" s="490"/>
      <c r="C17" s="855" t="s">
        <v>520</v>
      </c>
      <c r="D17" s="855"/>
      <c r="E17" s="856">
        <v>34</v>
      </c>
      <c r="F17" s="492"/>
      <c r="G17" s="865">
        <v>39425.942999999985</v>
      </c>
      <c r="H17" s="865">
        <v>40298.466999999975</v>
      </c>
      <c r="I17" s="865">
        <v>40355.128299999975</v>
      </c>
      <c r="J17" s="865">
        <v>40896.861799999962</v>
      </c>
      <c r="K17" s="865">
        <v>872.52399999999034</v>
      </c>
      <c r="L17" s="865">
        <v>56.661299999999756</v>
      </c>
      <c r="M17" s="865">
        <v>541.73349999998754</v>
      </c>
      <c r="N17" s="866">
        <v>27640.643425235688</v>
      </c>
      <c r="O17" s="866">
        <v>29551.842307053521</v>
      </c>
      <c r="P17" s="866">
        <v>32904.127835883213</v>
      </c>
      <c r="Q17" s="866">
        <v>37908.847723209299</v>
      </c>
      <c r="R17" s="865">
        <v>1911.1988818178324</v>
      </c>
      <c r="S17" s="866">
        <v>3352.2855288296923</v>
      </c>
      <c r="T17" s="865">
        <v>5004.7198873260859</v>
      </c>
    </row>
    <row r="18" spans="1:20" ht="15" customHeight="1" x14ac:dyDescent="0.25">
      <c r="A18" s="489"/>
      <c r="B18" s="490"/>
      <c r="C18" s="855" t="s">
        <v>521</v>
      </c>
      <c r="D18" s="855"/>
      <c r="E18" s="856">
        <v>41</v>
      </c>
      <c r="F18" s="492"/>
      <c r="G18" s="865">
        <v>1177.3900000000001</v>
      </c>
      <c r="H18" s="865">
        <v>1100.8480000000002</v>
      </c>
      <c r="I18" s="865">
        <v>1033.5740999999994</v>
      </c>
      <c r="J18" s="865">
        <v>936.15400000000011</v>
      </c>
      <c r="K18" s="865">
        <v>-76.541999999999916</v>
      </c>
      <c r="L18" s="865">
        <v>-67.273900000000822</v>
      </c>
      <c r="M18" s="865">
        <v>-97.420099999999252</v>
      </c>
      <c r="N18" s="866">
        <v>29637.871407661587</v>
      </c>
      <c r="O18" s="866">
        <v>31356.248773672658</v>
      </c>
      <c r="P18" s="866">
        <v>34762.424548628594</v>
      </c>
      <c r="Q18" s="866">
        <v>38706.319241634737</v>
      </c>
      <c r="R18" s="865">
        <v>1718.377366011071</v>
      </c>
      <c r="S18" s="866">
        <v>3406.1757749559365</v>
      </c>
      <c r="T18" s="865">
        <v>3943.8946930061429</v>
      </c>
    </row>
    <row r="19" spans="1:20" ht="15" customHeight="1" x14ac:dyDescent="0.25">
      <c r="A19" s="489"/>
      <c r="B19" s="490"/>
      <c r="C19" s="855" t="s">
        <v>522</v>
      </c>
      <c r="D19" s="855"/>
      <c r="E19" s="856">
        <v>42</v>
      </c>
      <c r="F19" s="492"/>
      <c r="G19" s="865">
        <v>943.35500000000002</v>
      </c>
      <c r="H19" s="865">
        <v>944.65199999999993</v>
      </c>
      <c r="I19" s="865">
        <v>955.55489999999998</v>
      </c>
      <c r="J19" s="865">
        <v>976.83399999999995</v>
      </c>
      <c r="K19" s="865">
        <v>1.2969999999999118</v>
      </c>
      <c r="L19" s="865">
        <v>10.902900000000045</v>
      </c>
      <c r="M19" s="865">
        <v>21.279099999999971</v>
      </c>
      <c r="N19" s="866">
        <v>28302.886859489085</v>
      </c>
      <c r="O19" s="866">
        <v>30413.084747963629</v>
      </c>
      <c r="P19" s="866">
        <v>33566.945150578649</v>
      </c>
      <c r="Q19" s="866">
        <v>38807.567355354135</v>
      </c>
      <c r="R19" s="865">
        <v>2110.197888474544</v>
      </c>
      <c r="S19" s="866">
        <v>3153.8604026150206</v>
      </c>
      <c r="T19" s="865">
        <v>5240.6222047754854</v>
      </c>
    </row>
    <row r="20" spans="1:20" ht="15" customHeight="1" x14ac:dyDescent="0.25">
      <c r="A20" s="489"/>
      <c r="B20" s="490"/>
      <c r="C20" s="855" t="s">
        <v>523</v>
      </c>
      <c r="D20" s="855"/>
      <c r="E20" s="856" t="s">
        <v>745</v>
      </c>
      <c r="F20" s="492"/>
      <c r="G20" s="865">
        <v>864.34799999999973</v>
      </c>
      <c r="H20" s="865">
        <v>896.77400000000011</v>
      </c>
      <c r="I20" s="865">
        <v>933.86050000000012</v>
      </c>
      <c r="J20" s="865">
        <v>983.18859999999995</v>
      </c>
      <c r="K20" s="865">
        <v>32.426000000000386</v>
      </c>
      <c r="L20" s="865">
        <v>37.086500000000001</v>
      </c>
      <c r="M20" s="865">
        <v>49.328099999999836</v>
      </c>
      <c r="N20" s="866">
        <v>24141.881221452481</v>
      </c>
      <c r="O20" s="866">
        <v>25467.023371180101</v>
      </c>
      <c r="P20" s="866">
        <v>28257.391316297595</v>
      </c>
      <c r="Q20" s="866">
        <v>31640.919741475169</v>
      </c>
      <c r="R20" s="865">
        <v>1325.1421497276206</v>
      </c>
      <c r="S20" s="866">
        <v>2790.3679451174939</v>
      </c>
      <c r="T20" s="865">
        <v>3383.5284251775738</v>
      </c>
    </row>
    <row r="21" spans="1:20" ht="15" customHeight="1" x14ac:dyDescent="0.25">
      <c r="A21" s="489"/>
      <c r="B21" s="490"/>
      <c r="C21" s="855" t="s">
        <v>524</v>
      </c>
      <c r="D21" s="855"/>
      <c r="E21" s="856" t="s">
        <v>746</v>
      </c>
      <c r="F21" s="492"/>
      <c r="G21" s="865">
        <v>6357.4980000000023</v>
      </c>
      <c r="H21" s="865">
        <v>6306.5160000000051</v>
      </c>
      <c r="I21" s="865">
        <v>6604.3897999999954</v>
      </c>
      <c r="J21" s="865">
        <v>6843.1914000000033</v>
      </c>
      <c r="K21" s="865">
        <v>-50.981999999997242</v>
      </c>
      <c r="L21" s="865">
        <v>297.8737999999903</v>
      </c>
      <c r="M21" s="865">
        <v>238.80160000000797</v>
      </c>
      <c r="N21" s="866">
        <v>27803.319547511699</v>
      </c>
      <c r="O21" s="866">
        <v>29580.415464999456</v>
      </c>
      <c r="P21" s="866">
        <v>32420.858964139305</v>
      </c>
      <c r="Q21" s="866">
        <v>36727.138183898605</v>
      </c>
      <c r="R21" s="865">
        <v>1777.0959174877571</v>
      </c>
      <c r="S21" s="866">
        <v>2840.4434991398484</v>
      </c>
      <c r="T21" s="865">
        <v>4306.2792197593008</v>
      </c>
    </row>
    <row r="22" spans="1:20" ht="15" customHeight="1" x14ac:dyDescent="0.25">
      <c r="A22" s="489"/>
      <c r="B22" s="490"/>
      <c r="C22" s="855" t="s">
        <v>531</v>
      </c>
      <c r="D22" s="855"/>
      <c r="E22" s="856">
        <v>55</v>
      </c>
      <c r="F22" s="492"/>
      <c r="G22" s="865">
        <v>439.58</v>
      </c>
      <c r="H22" s="865">
        <v>479.61800000000005</v>
      </c>
      <c r="I22" s="865">
        <v>508.56439999999992</v>
      </c>
      <c r="J22" s="865">
        <v>538.1798</v>
      </c>
      <c r="K22" s="865">
        <v>40.038000000000068</v>
      </c>
      <c r="L22" s="865">
        <v>28.946399999999869</v>
      </c>
      <c r="M22" s="865">
        <v>29.615400000000079</v>
      </c>
      <c r="N22" s="866">
        <v>29552.036982270973</v>
      </c>
      <c r="O22" s="866">
        <v>31720.761974460245</v>
      </c>
      <c r="P22" s="866">
        <v>35091.734694760402</v>
      </c>
      <c r="Q22" s="866">
        <v>40052.071352362174</v>
      </c>
      <c r="R22" s="865">
        <v>2168.7249921892726</v>
      </c>
      <c r="S22" s="866">
        <v>3370.9727203001567</v>
      </c>
      <c r="T22" s="865">
        <v>4960.3366576017725</v>
      </c>
    </row>
    <row r="23" spans="1:20" ht="15" customHeight="1" x14ac:dyDescent="0.25">
      <c r="A23" s="489"/>
      <c r="B23" s="490"/>
      <c r="C23" s="855" t="s">
        <v>525</v>
      </c>
      <c r="D23" s="855"/>
      <c r="E23" s="856">
        <v>56</v>
      </c>
      <c r="F23" s="492"/>
      <c r="G23" s="865">
        <v>2150.1800000000007</v>
      </c>
      <c r="H23" s="865">
        <v>1160.7650000000001</v>
      </c>
      <c r="I23" s="865">
        <v>1200.9958999999999</v>
      </c>
      <c r="J23" s="865">
        <v>1202.0261000000007</v>
      </c>
      <c r="K23" s="865">
        <v>-989.41500000000065</v>
      </c>
      <c r="L23" s="865">
        <v>40.230899999999792</v>
      </c>
      <c r="M23" s="865">
        <v>1.030200000000832</v>
      </c>
      <c r="N23" s="866">
        <v>27544.001161143085</v>
      </c>
      <c r="O23" s="866">
        <v>29883.400243230408</v>
      </c>
      <c r="P23" s="866">
        <v>33521.028672953857</v>
      </c>
      <c r="Q23" s="866">
        <v>37655.722006923672</v>
      </c>
      <c r="R23" s="865">
        <v>2339.3990820873223</v>
      </c>
      <c r="S23" s="866">
        <v>3637.6284297234488</v>
      </c>
      <c r="T23" s="865">
        <v>4134.6933339698153</v>
      </c>
    </row>
    <row r="24" spans="1:20" ht="15" customHeight="1" x14ac:dyDescent="0.25">
      <c r="A24" s="489"/>
      <c r="B24" s="490"/>
      <c r="C24" s="855" t="s">
        <v>530</v>
      </c>
      <c r="D24" s="855"/>
      <c r="E24" s="856">
        <v>57</v>
      </c>
      <c r="F24" s="492"/>
      <c r="G24" s="865">
        <v>387.76800000000003</v>
      </c>
      <c r="H24" s="865">
        <v>379.00599999999986</v>
      </c>
      <c r="I24" s="865">
        <v>373.57620000000003</v>
      </c>
      <c r="J24" s="865">
        <v>361.7321</v>
      </c>
      <c r="K24" s="865">
        <v>-8.762000000000171</v>
      </c>
      <c r="L24" s="865">
        <v>-5.4297999999998297</v>
      </c>
      <c r="M24" s="865">
        <v>-11.844100000000026</v>
      </c>
      <c r="N24" s="866">
        <v>22385.902352265617</v>
      </c>
      <c r="O24" s="866">
        <v>23974.527228240895</v>
      </c>
      <c r="P24" s="866">
        <v>26743.154185589632</v>
      </c>
      <c r="Q24" s="866">
        <v>30432.101546973572</v>
      </c>
      <c r="R24" s="865">
        <v>1588.624875975278</v>
      </c>
      <c r="S24" s="866">
        <v>2768.6269573487371</v>
      </c>
      <c r="T24" s="865">
        <v>3688.94736138394</v>
      </c>
    </row>
    <row r="25" spans="1:20" ht="15" customHeight="1" x14ac:dyDescent="0.25">
      <c r="A25" s="489"/>
      <c r="B25" s="490"/>
      <c r="C25" s="855" t="s">
        <v>660</v>
      </c>
      <c r="D25" s="855"/>
      <c r="E25" s="856">
        <v>81</v>
      </c>
      <c r="F25" s="492"/>
      <c r="G25" s="865">
        <v>9499.7419999999911</v>
      </c>
      <c r="H25" s="865">
        <v>9659.3519999999662</v>
      </c>
      <c r="I25" s="865">
        <v>9878.1806000000124</v>
      </c>
      <c r="J25" s="865">
        <v>10139.523000000023</v>
      </c>
      <c r="K25" s="865">
        <v>159.60999999997512</v>
      </c>
      <c r="L25" s="865">
        <v>218.82860000004621</v>
      </c>
      <c r="M25" s="865">
        <v>261.34240000001046</v>
      </c>
      <c r="N25" s="866">
        <v>23786.053830023393</v>
      </c>
      <c r="O25" s="866">
        <v>25362.929512939125</v>
      </c>
      <c r="P25" s="866">
        <v>28116.669421559971</v>
      </c>
      <c r="Q25" s="866">
        <v>32289.72059796764</v>
      </c>
      <c r="R25" s="865">
        <v>1576.8756829157319</v>
      </c>
      <c r="S25" s="866">
        <v>2753.7399086208461</v>
      </c>
      <c r="T25" s="865">
        <v>4173.0511764076691</v>
      </c>
    </row>
    <row r="26" spans="1:20" ht="15" customHeight="1" x14ac:dyDescent="0.25">
      <c r="A26" s="489"/>
      <c r="B26" s="490"/>
      <c r="C26" s="855" t="s">
        <v>664</v>
      </c>
      <c r="D26" s="855"/>
      <c r="E26" s="856">
        <v>89</v>
      </c>
      <c r="F26" s="492"/>
      <c r="G26" s="865">
        <v>0</v>
      </c>
      <c r="H26" s="865">
        <v>232.77399999999997</v>
      </c>
      <c r="I26" s="865">
        <v>237.26200000000014</v>
      </c>
      <c r="J26" s="865">
        <v>230.41759999999991</v>
      </c>
      <c r="K26" s="865">
        <v>232.77399999999997</v>
      </c>
      <c r="L26" s="865">
        <v>4.4880000000001701</v>
      </c>
      <c r="M26" s="865">
        <v>-6.8444000000002347</v>
      </c>
      <c r="N26" s="866">
        <v>0</v>
      </c>
      <c r="O26" s="866">
        <v>24602.214308012626</v>
      </c>
      <c r="P26" s="866">
        <v>27141.150570536629</v>
      </c>
      <c r="Q26" s="866">
        <v>31033.376284334776</v>
      </c>
      <c r="R26" s="865">
        <v>24602.214308012626</v>
      </c>
      <c r="S26" s="866">
        <v>2538.9362625240028</v>
      </c>
      <c r="T26" s="865">
        <v>3892.2257137981469</v>
      </c>
    </row>
    <row r="27" spans="1:20" ht="15" customHeight="1" x14ac:dyDescent="0.25">
      <c r="A27" s="489"/>
      <c r="B27" s="490"/>
      <c r="C27" s="855" t="s">
        <v>526</v>
      </c>
      <c r="D27" s="855"/>
      <c r="E27" s="856">
        <v>83</v>
      </c>
      <c r="F27" s="492"/>
      <c r="G27" s="865">
        <v>2273.4089999999992</v>
      </c>
      <c r="H27" s="865">
        <v>2347.3760000000002</v>
      </c>
      <c r="I27" s="865">
        <v>2386.1484</v>
      </c>
      <c r="J27" s="865">
        <v>2528.6582000000012</v>
      </c>
      <c r="K27" s="865">
        <v>73.967000000001008</v>
      </c>
      <c r="L27" s="865">
        <v>38.772399999999834</v>
      </c>
      <c r="M27" s="865">
        <v>142.50980000000118</v>
      </c>
      <c r="N27" s="866">
        <v>24877.544471760262</v>
      </c>
      <c r="O27" s="866">
        <v>26712.91969558064</v>
      </c>
      <c r="P27" s="866">
        <v>29835.327090301678</v>
      </c>
      <c r="Q27" s="866">
        <v>33487.297762636845</v>
      </c>
      <c r="R27" s="865">
        <v>1835.3752238203779</v>
      </c>
      <c r="S27" s="866">
        <v>3122.4073947210381</v>
      </c>
      <c r="T27" s="865">
        <v>3651.9706723351665</v>
      </c>
    </row>
    <row r="28" spans="1:20" ht="15" customHeight="1" x14ac:dyDescent="0.25">
      <c r="A28" s="489"/>
      <c r="B28" s="490"/>
      <c r="C28" s="855" t="s">
        <v>527</v>
      </c>
      <c r="D28" s="855"/>
      <c r="E28" s="856">
        <v>84</v>
      </c>
      <c r="F28" s="492"/>
      <c r="G28" s="865">
        <v>2518.5420000000008</v>
      </c>
      <c r="H28" s="865">
        <v>2537.3500000000008</v>
      </c>
      <c r="I28" s="865">
        <v>2566.8139999999967</v>
      </c>
      <c r="J28" s="865">
        <v>2623.0247000000004</v>
      </c>
      <c r="K28" s="865">
        <v>18.807999999999993</v>
      </c>
      <c r="L28" s="865">
        <v>29.463999999995849</v>
      </c>
      <c r="M28" s="865">
        <v>56.210700000003726</v>
      </c>
      <c r="N28" s="866">
        <v>22029.948081072278</v>
      </c>
      <c r="O28" s="866">
        <v>23315.84750494282</v>
      </c>
      <c r="P28" s="866">
        <v>26190.290797593192</v>
      </c>
      <c r="Q28" s="866">
        <v>29633.729271910113</v>
      </c>
      <c r="R28" s="865">
        <v>1285.8994238705418</v>
      </c>
      <c r="S28" s="866">
        <v>2874.4432926503723</v>
      </c>
      <c r="T28" s="865">
        <v>3443.4384743169212</v>
      </c>
    </row>
    <row r="29" spans="1:20" ht="15" customHeight="1" x14ac:dyDescent="0.25">
      <c r="A29" s="489"/>
      <c r="B29" s="490"/>
      <c r="C29" s="855" t="s">
        <v>528</v>
      </c>
      <c r="D29" s="855"/>
      <c r="E29" s="856">
        <v>86</v>
      </c>
      <c r="F29" s="492"/>
      <c r="G29" s="865">
        <v>2848.5889999999999</v>
      </c>
      <c r="H29" s="865">
        <v>2862.4920000000006</v>
      </c>
      <c r="I29" s="865">
        <v>2858.3204000000014</v>
      </c>
      <c r="J29" s="865">
        <v>2888.0989999999988</v>
      </c>
      <c r="K29" s="865">
        <v>13.903000000000702</v>
      </c>
      <c r="L29" s="865">
        <v>-4.1715999999992164</v>
      </c>
      <c r="M29" s="865">
        <v>29.778599999997368</v>
      </c>
      <c r="N29" s="866">
        <v>24904.065778999124</v>
      </c>
      <c r="O29" s="866">
        <v>26673.721737330034</v>
      </c>
      <c r="P29" s="866">
        <v>29705.250998686708</v>
      </c>
      <c r="Q29" s="866">
        <v>34055.281230548775</v>
      </c>
      <c r="R29" s="865">
        <v>1769.6559583309099</v>
      </c>
      <c r="S29" s="866">
        <v>3031.5292613566744</v>
      </c>
      <c r="T29" s="865">
        <v>4350.030231862067</v>
      </c>
    </row>
    <row r="30" spans="1:20" ht="15" customHeight="1" x14ac:dyDescent="0.25">
      <c r="A30" s="489"/>
      <c r="B30" s="490"/>
      <c r="C30" s="855" t="s">
        <v>529</v>
      </c>
      <c r="D30" s="855"/>
      <c r="E30" s="856">
        <v>91</v>
      </c>
      <c r="F30" s="492"/>
      <c r="G30" s="865">
        <v>1053.9940000000001</v>
      </c>
      <c r="H30" s="865">
        <v>1115.3139999999999</v>
      </c>
      <c r="I30" s="865">
        <v>1147.5550000000001</v>
      </c>
      <c r="J30" s="865">
        <v>1163.3587000000002</v>
      </c>
      <c r="K30" s="865">
        <v>61.319999999999709</v>
      </c>
      <c r="L30" s="865">
        <v>32.241000000000213</v>
      </c>
      <c r="M30" s="865">
        <v>15.803700000000163</v>
      </c>
      <c r="N30" s="866">
        <v>27936.934413288869</v>
      </c>
      <c r="O30" s="866">
        <v>30724.706749250287</v>
      </c>
      <c r="P30" s="866">
        <v>33819.613148534641</v>
      </c>
      <c r="Q30" s="866">
        <v>38126.404321097747</v>
      </c>
      <c r="R30" s="865">
        <v>2787.7723359614174</v>
      </c>
      <c r="S30" s="866">
        <v>3094.9063992843548</v>
      </c>
      <c r="T30" s="865">
        <v>4306.7911725631056</v>
      </c>
    </row>
    <row r="31" spans="1:20" ht="15" customHeight="1" x14ac:dyDescent="0.25">
      <c r="A31" s="489"/>
      <c r="B31" s="490"/>
      <c r="C31" s="855" t="s">
        <v>8</v>
      </c>
      <c r="D31" s="855"/>
      <c r="E31" s="856">
        <v>92</v>
      </c>
      <c r="F31" s="492"/>
      <c r="G31" s="865">
        <v>23264.502999999884</v>
      </c>
      <c r="H31" s="865">
        <v>23665.540999999939</v>
      </c>
      <c r="I31" s="865">
        <v>24039.696600000007</v>
      </c>
      <c r="J31" s="865">
        <v>24468.039899999909</v>
      </c>
      <c r="K31" s="865">
        <v>401.03800000005504</v>
      </c>
      <c r="L31" s="865">
        <v>374.15560000006735</v>
      </c>
      <c r="M31" s="865">
        <v>428.34329999990223</v>
      </c>
      <c r="N31" s="866">
        <v>15494.272092695703</v>
      </c>
      <c r="O31" s="866">
        <v>16981.703608635082</v>
      </c>
      <c r="P31" s="866">
        <v>18980.012525754282</v>
      </c>
      <c r="Q31" s="866">
        <v>21073.719170287986</v>
      </c>
      <c r="R31" s="865">
        <v>1487.4315159393791</v>
      </c>
      <c r="S31" s="866">
        <v>1998.3089171192005</v>
      </c>
      <c r="T31" s="865">
        <v>2093.7066445337041</v>
      </c>
    </row>
    <row r="32" spans="1:20" ht="13.5" customHeight="1" x14ac:dyDescent="0.25">
      <c r="A32" s="1007"/>
      <c r="B32" s="874"/>
      <c r="C32" s="874"/>
      <c r="D32" s="875"/>
      <c r="E32" s="760"/>
      <c r="F32" s="760"/>
      <c r="G32" s="760"/>
      <c r="H32" s="760"/>
      <c r="I32" s="760"/>
      <c r="J32" s="760"/>
      <c r="K32" s="760"/>
      <c r="L32" s="760"/>
      <c r="M32" s="760"/>
      <c r="N32" s="760"/>
      <c r="O32" s="760"/>
      <c r="P32" s="760"/>
      <c r="Q32" s="760"/>
      <c r="R32" s="760"/>
      <c r="S32" s="760"/>
      <c r="T32" s="760">
        <v>0.10418395334966871</v>
      </c>
    </row>
    <row r="33" spans="1:20" ht="13.5" customHeight="1" x14ac:dyDescent="0.25">
      <c r="A33" s="1004"/>
      <c r="B33" s="512"/>
      <c r="C33" s="513"/>
      <c r="D33" s="514"/>
      <c r="E33" s="513"/>
      <c r="F33" s="513"/>
      <c r="G33" s="513"/>
      <c r="H33" s="513"/>
      <c r="I33" s="513"/>
      <c r="J33" s="513"/>
      <c r="K33" s="513"/>
      <c r="L33" s="513"/>
      <c r="M33" s="513"/>
      <c r="N33" s="513"/>
      <c r="O33" s="513"/>
      <c r="P33" s="513"/>
      <c r="Q33" s="513"/>
      <c r="R33" s="515"/>
      <c r="S33" s="515"/>
      <c r="T33" s="515"/>
    </row>
    <row r="34" spans="1:20" ht="18" customHeight="1" x14ac:dyDescent="0.2">
      <c r="A34" s="736"/>
      <c r="B34" s="1288" t="s">
        <v>505</v>
      </c>
      <c r="C34" s="1448"/>
      <c r="D34" s="1448"/>
      <c r="E34" s="1448"/>
      <c r="F34" s="1449"/>
      <c r="G34" s="1458" t="s">
        <v>594</v>
      </c>
      <c r="H34" s="1453"/>
      <c r="I34" s="1453"/>
      <c r="J34" s="1453"/>
      <c r="K34" s="1453"/>
      <c r="L34" s="1453"/>
      <c r="M34" s="1453"/>
      <c r="N34" s="1453"/>
      <c r="O34" s="1453"/>
      <c r="P34" s="1453"/>
      <c r="Q34" s="1453"/>
      <c r="R34" s="1453"/>
      <c r="S34" s="1453"/>
      <c r="T34" s="1454"/>
    </row>
    <row r="35" spans="1:20" ht="12.75" customHeight="1" x14ac:dyDescent="0.25">
      <c r="A35" s="768"/>
      <c r="B35" s="1450"/>
      <c r="C35" s="1450"/>
      <c r="D35" s="1450"/>
      <c r="E35" s="1450"/>
      <c r="F35" s="1295"/>
      <c r="G35" s="1446" t="s">
        <v>503</v>
      </c>
      <c r="H35" s="1455"/>
      <c r="I35" s="1455"/>
      <c r="J35" s="1395"/>
      <c r="K35" s="1446" t="s">
        <v>517</v>
      </c>
      <c r="L35" s="1455"/>
      <c r="M35" s="1395"/>
      <c r="N35" s="1446" t="s">
        <v>506</v>
      </c>
      <c r="O35" s="1455"/>
      <c r="P35" s="1455"/>
      <c r="Q35" s="1395"/>
      <c r="R35" s="1446" t="s">
        <v>516</v>
      </c>
      <c r="S35" s="1455"/>
      <c r="T35" s="1395"/>
    </row>
    <row r="36" spans="1:20" ht="12.75" customHeight="1" x14ac:dyDescent="0.25">
      <c r="A36" s="768"/>
      <c r="B36" s="1450"/>
      <c r="C36" s="1450"/>
      <c r="D36" s="1450"/>
      <c r="E36" s="1450"/>
      <c r="F36" s="1295"/>
      <c r="G36" s="1456"/>
      <c r="H36" s="1457"/>
      <c r="I36" s="1457"/>
      <c r="J36" s="1396"/>
      <c r="K36" s="1456"/>
      <c r="L36" s="1457"/>
      <c r="M36" s="1396"/>
      <c r="N36" s="1456"/>
      <c r="O36" s="1457"/>
      <c r="P36" s="1457"/>
      <c r="Q36" s="1396"/>
      <c r="R36" s="1456"/>
      <c r="S36" s="1457"/>
      <c r="T36" s="1396"/>
    </row>
    <row r="37" spans="1:20" ht="46.5" customHeight="1" x14ac:dyDescent="0.25">
      <c r="A37" s="769"/>
      <c r="B37" s="1296"/>
      <c r="C37" s="1296"/>
      <c r="D37" s="1296"/>
      <c r="E37" s="1296"/>
      <c r="F37" s="1297"/>
      <c r="G37" s="249" t="s">
        <v>618</v>
      </c>
      <c r="H37" s="783" t="s">
        <v>681</v>
      </c>
      <c r="I37" s="250" t="s">
        <v>682</v>
      </c>
      <c r="J37" s="1164" t="s">
        <v>721</v>
      </c>
      <c r="K37" s="249" t="s">
        <v>677</v>
      </c>
      <c r="L37" s="783" t="s">
        <v>679</v>
      </c>
      <c r="M37" s="1164" t="s">
        <v>728</v>
      </c>
      <c r="N37" s="249" t="s">
        <v>618</v>
      </c>
      <c r="O37" s="783" t="s">
        <v>681</v>
      </c>
      <c r="P37" s="250" t="s">
        <v>682</v>
      </c>
      <c r="Q37" s="1164" t="s">
        <v>721</v>
      </c>
      <c r="R37" s="249" t="s">
        <v>677</v>
      </c>
      <c r="S37" s="250" t="s">
        <v>679</v>
      </c>
      <c r="T37" s="1164" t="s">
        <v>728</v>
      </c>
    </row>
    <row r="38" spans="1:20" ht="15" customHeight="1" x14ac:dyDescent="0.25">
      <c r="A38" s="117"/>
      <c r="B38" s="857" t="s">
        <v>223</v>
      </c>
      <c r="C38" s="857"/>
      <c r="D38" s="857"/>
      <c r="E38" s="858"/>
      <c r="F38" s="859"/>
      <c r="G38" s="863">
        <v>151392.364</v>
      </c>
      <c r="H38" s="863">
        <v>156983.04100000003</v>
      </c>
      <c r="I38" s="863">
        <v>162567.32869999911</v>
      </c>
      <c r="J38" s="863">
        <v>168576.08599999952</v>
      </c>
      <c r="K38" s="863">
        <v>5590.6770000000251</v>
      </c>
      <c r="L38" s="863">
        <v>5584.287699999084</v>
      </c>
      <c r="M38" s="863">
        <v>6008.7573000004049</v>
      </c>
      <c r="N38" s="864">
        <v>28384.035833867903</v>
      </c>
      <c r="O38" s="864">
        <v>30228.49646117711</v>
      </c>
      <c r="P38" s="864">
        <v>33243.772121272057</v>
      </c>
      <c r="Q38" s="864">
        <v>38055.511290017639</v>
      </c>
      <c r="R38" s="863">
        <v>1844.4606273092068</v>
      </c>
      <c r="S38" s="864">
        <v>3015.2756600949469</v>
      </c>
      <c r="T38" s="863">
        <v>4811.739168745582</v>
      </c>
    </row>
    <row r="39" spans="1:20" ht="15" customHeight="1" x14ac:dyDescent="0.25">
      <c r="A39" s="117"/>
      <c r="B39" s="857"/>
      <c r="C39" s="855" t="s">
        <v>9</v>
      </c>
      <c r="D39" s="855"/>
      <c r="E39" s="856" t="s">
        <v>744</v>
      </c>
      <c r="F39" s="859"/>
      <c r="G39" s="865">
        <v>28518.146999999957</v>
      </c>
      <c r="H39" s="865">
        <v>29534.020000000066</v>
      </c>
      <c r="I39" s="865">
        <v>30639.672200000034</v>
      </c>
      <c r="J39" s="865">
        <v>32278.537799999962</v>
      </c>
      <c r="K39" s="865">
        <v>1015.8730000001087</v>
      </c>
      <c r="L39" s="865">
        <v>1105.6521999999677</v>
      </c>
      <c r="M39" s="865">
        <v>1638.8655999999282</v>
      </c>
      <c r="N39" s="866">
        <v>24989.794159253535</v>
      </c>
      <c r="O39" s="866">
        <v>26658.126515342854</v>
      </c>
      <c r="P39" s="866">
        <v>29213.332467266504</v>
      </c>
      <c r="Q39" s="866">
        <v>33273.9297079725</v>
      </c>
      <c r="R39" s="865">
        <v>1668.3323560893186</v>
      </c>
      <c r="S39" s="866">
        <v>2555.20595192365</v>
      </c>
      <c r="T39" s="865">
        <v>4060.5972407059962</v>
      </c>
    </row>
    <row r="40" spans="1:20" ht="15" customHeight="1" x14ac:dyDescent="0.25">
      <c r="A40" s="117"/>
      <c r="B40" s="857"/>
      <c r="C40" s="855" t="s">
        <v>518</v>
      </c>
      <c r="D40" s="855"/>
      <c r="E40" s="856">
        <v>21</v>
      </c>
      <c r="F40" s="859"/>
      <c r="G40" s="865">
        <v>58886.252999999953</v>
      </c>
      <c r="H40" s="865">
        <v>62933.060000000034</v>
      </c>
      <c r="I40" s="865">
        <v>66658.071199999904</v>
      </c>
      <c r="J40" s="865">
        <v>69954.206000000151</v>
      </c>
      <c r="K40" s="865">
        <v>4046.8070000000807</v>
      </c>
      <c r="L40" s="865">
        <v>3725.0111999998699</v>
      </c>
      <c r="M40" s="865">
        <v>3296.1348000002472</v>
      </c>
      <c r="N40" s="866">
        <v>29612.696581605767</v>
      </c>
      <c r="O40" s="866">
        <v>31547.538040154705</v>
      </c>
      <c r="P40" s="866">
        <v>34442.133440648795</v>
      </c>
      <c r="Q40" s="866">
        <v>39365.404100934029</v>
      </c>
      <c r="R40" s="865">
        <v>1934.8414585489372</v>
      </c>
      <c r="S40" s="866">
        <v>2894.5954004940904</v>
      </c>
      <c r="T40" s="865">
        <v>4923.270660285234</v>
      </c>
    </row>
    <row r="41" spans="1:20" ht="15" customHeight="1" x14ac:dyDescent="0.25">
      <c r="A41" s="489"/>
      <c r="B41" s="855"/>
      <c r="C41" s="855" t="s">
        <v>519</v>
      </c>
      <c r="D41" s="855"/>
      <c r="E41" s="856">
        <v>25</v>
      </c>
      <c r="F41" s="860"/>
      <c r="G41" s="865">
        <v>7742.683999999992</v>
      </c>
      <c r="H41" s="865">
        <v>7851.2009999999937</v>
      </c>
      <c r="I41" s="865">
        <v>7921.4638000000023</v>
      </c>
      <c r="J41" s="865">
        <v>8003.0608000000011</v>
      </c>
      <c r="K41" s="865">
        <v>108.51700000000164</v>
      </c>
      <c r="L41" s="865">
        <v>70.26280000000861</v>
      </c>
      <c r="M41" s="865">
        <v>81.596999999998843</v>
      </c>
      <c r="N41" s="866">
        <v>28604.190075861752</v>
      </c>
      <c r="O41" s="866">
        <v>30429.591249797337</v>
      </c>
      <c r="P41" s="866">
        <v>33810.20817978953</v>
      </c>
      <c r="Q41" s="866">
        <v>38987.513793889113</v>
      </c>
      <c r="R41" s="865">
        <v>1825.4011739355847</v>
      </c>
      <c r="S41" s="866">
        <v>3380.616929992193</v>
      </c>
      <c r="T41" s="865">
        <v>5177.3056140995832</v>
      </c>
    </row>
    <row r="42" spans="1:20" ht="15" customHeight="1" x14ac:dyDescent="0.25">
      <c r="A42" s="489"/>
      <c r="B42" s="855"/>
      <c r="C42" s="855" t="s">
        <v>520</v>
      </c>
      <c r="D42" s="855"/>
      <c r="E42" s="856">
        <v>34</v>
      </c>
      <c r="F42" s="860"/>
      <c r="G42" s="865">
        <v>30732.372000000018</v>
      </c>
      <c r="H42" s="865">
        <v>31448.965000000011</v>
      </c>
      <c r="I42" s="865">
        <v>31503.315200000001</v>
      </c>
      <c r="J42" s="865">
        <v>31991.271199999992</v>
      </c>
      <c r="K42" s="865">
        <v>716.59299999999348</v>
      </c>
      <c r="L42" s="865">
        <v>54.350199999989854</v>
      </c>
      <c r="M42" s="865">
        <v>487.95599999999104</v>
      </c>
      <c r="N42" s="866">
        <v>30279.510410607661</v>
      </c>
      <c r="O42" s="866">
        <v>32224.871841304397</v>
      </c>
      <c r="P42" s="866">
        <v>35866.089571106459</v>
      </c>
      <c r="Q42" s="866">
        <v>41451.20325821876</v>
      </c>
      <c r="R42" s="865">
        <v>1945.3614306967356</v>
      </c>
      <c r="S42" s="866">
        <v>3641.2177298020615</v>
      </c>
      <c r="T42" s="865">
        <v>5585.1136871123017</v>
      </c>
    </row>
    <row r="43" spans="1:20" ht="15" customHeight="1" x14ac:dyDescent="0.25">
      <c r="A43" s="489"/>
      <c r="B43" s="855"/>
      <c r="C43" s="855" t="s">
        <v>521</v>
      </c>
      <c r="D43" s="855"/>
      <c r="E43" s="856">
        <v>41</v>
      </c>
      <c r="F43" s="860"/>
      <c r="G43" s="865">
        <v>929.58399999999972</v>
      </c>
      <c r="H43" s="865">
        <v>872.1840000000002</v>
      </c>
      <c r="I43" s="865">
        <v>818.88880000000017</v>
      </c>
      <c r="J43" s="865">
        <v>724.71580000000006</v>
      </c>
      <c r="K43" s="865">
        <v>-57.399999999999523</v>
      </c>
      <c r="L43" s="865">
        <v>-53.295200000000023</v>
      </c>
      <c r="M43" s="865">
        <v>-94.173000000000116</v>
      </c>
      <c r="N43" s="866">
        <v>32321.296407855571</v>
      </c>
      <c r="O43" s="866">
        <v>33984.536042088977</v>
      </c>
      <c r="P43" s="866">
        <v>37710.440660563421</v>
      </c>
      <c r="Q43" s="866">
        <v>42431.634350090513</v>
      </c>
      <c r="R43" s="865">
        <v>1663.2396342334068</v>
      </c>
      <c r="S43" s="866">
        <v>3725.9046184744439</v>
      </c>
      <c r="T43" s="865">
        <v>4721.1936895270919</v>
      </c>
    </row>
    <row r="44" spans="1:20" ht="15" customHeight="1" x14ac:dyDescent="0.25">
      <c r="A44" s="489"/>
      <c r="B44" s="855"/>
      <c r="C44" s="855" t="s">
        <v>522</v>
      </c>
      <c r="D44" s="855"/>
      <c r="E44" s="856">
        <v>42</v>
      </c>
      <c r="F44" s="860"/>
      <c r="G44" s="865">
        <v>787.91499999999996</v>
      </c>
      <c r="H44" s="865">
        <v>791.64100000000019</v>
      </c>
      <c r="I44" s="865">
        <v>801.58529999999996</v>
      </c>
      <c r="J44" s="865">
        <v>819.06240000000003</v>
      </c>
      <c r="K44" s="865">
        <v>3.7260000000002265</v>
      </c>
      <c r="L44" s="865">
        <v>9.944299999999771</v>
      </c>
      <c r="M44" s="865">
        <v>17.477100000000064</v>
      </c>
      <c r="N44" s="866">
        <v>30164.410818425848</v>
      </c>
      <c r="O44" s="866">
        <v>32327.681781683019</v>
      </c>
      <c r="P44" s="866">
        <v>35530.975306059132</v>
      </c>
      <c r="Q44" s="866">
        <v>41211.320203849347</v>
      </c>
      <c r="R44" s="865">
        <v>2163.2709632571714</v>
      </c>
      <c r="S44" s="866">
        <v>3203.2935243761131</v>
      </c>
      <c r="T44" s="865">
        <v>5680.3448977902153</v>
      </c>
    </row>
    <row r="45" spans="1:20" ht="15" customHeight="1" x14ac:dyDescent="0.25">
      <c r="A45" s="489"/>
      <c r="B45" s="855"/>
      <c r="C45" s="855" t="s">
        <v>523</v>
      </c>
      <c r="D45" s="855"/>
      <c r="E45" s="856" t="s">
        <v>745</v>
      </c>
      <c r="F45" s="860"/>
      <c r="G45" s="865">
        <v>739.11599999999999</v>
      </c>
      <c r="H45" s="865">
        <v>769.74499999999989</v>
      </c>
      <c r="I45" s="865">
        <v>809.19180000000017</v>
      </c>
      <c r="J45" s="865">
        <v>855.5554000000003</v>
      </c>
      <c r="K45" s="865">
        <v>30.628999999999905</v>
      </c>
      <c r="L45" s="865">
        <v>39.44680000000028</v>
      </c>
      <c r="M45" s="865">
        <v>46.363600000000133</v>
      </c>
      <c r="N45" s="866">
        <v>25518.519758738825</v>
      </c>
      <c r="O45" s="866">
        <v>26763.185860252419</v>
      </c>
      <c r="P45" s="866">
        <v>29564.378824237545</v>
      </c>
      <c r="Q45" s="866">
        <v>33154.266612464045</v>
      </c>
      <c r="R45" s="865">
        <v>1244.6661015135942</v>
      </c>
      <c r="S45" s="866">
        <v>2801.192963985126</v>
      </c>
      <c r="T45" s="865">
        <v>3589.8877882265006</v>
      </c>
    </row>
    <row r="46" spans="1:20" ht="15" customHeight="1" x14ac:dyDescent="0.25">
      <c r="A46" s="489"/>
      <c r="B46" s="855"/>
      <c r="C46" s="855" t="s">
        <v>524</v>
      </c>
      <c r="D46" s="855"/>
      <c r="E46" s="856" t="s">
        <v>746</v>
      </c>
      <c r="F46" s="860"/>
      <c r="G46" s="865">
        <v>5299.2239999999965</v>
      </c>
      <c r="H46" s="865">
        <v>5282.8979999999938</v>
      </c>
      <c r="I46" s="865">
        <v>5577.0128000000013</v>
      </c>
      <c r="J46" s="865">
        <v>5791.2271000000001</v>
      </c>
      <c r="K46" s="865">
        <v>-16.32600000000275</v>
      </c>
      <c r="L46" s="865">
        <v>294.11480000000756</v>
      </c>
      <c r="M46" s="865">
        <v>214.21429999999873</v>
      </c>
      <c r="N46" s="866">
        <v>29795.173799660741</v>
      </c>
      <c r="O46" s="866">
        <v>31516.848848870486</v>
      </c>
      <c r="P46" s="866">
        <v>34322.676394670161</v>
      </c>
      <c r="Q46" s="866">
        <v>38920.891984475369</v>
      </c>
      <c r="R46" s="865">
        <v>1721.6750492097453</v>
      </c>
      <c r="S46" s="866">
        <v>2805.8275457996751</v>
      </c>
      <c r="T46" s="865">
        <v>4598.2155898052079</v>
      </c>
    </row>
    <row r="47" spans="1:20" ht="15" customHeight="1" x14ac:dyDescent="0.25">
      <c r="A47" s="489"/>
      <c r="B47" s="855"/>
      <c r="C47" s="855" t="s">
        <v>531</v>
      </c>
      <c r="D47" s="855"/>
      <c r="E47" s="856">
        <v>55</v>
      </c>
      <c r="F47" s="860"/>
      <c r="G47" s="865">
        <v>383.91200000000003</v>
      </c>
      <c r="H47" s="865">
        <v>417.26300000000003</v>
      </c>
      <c r="I47" s="865">
        <v>440.58769999999998</v>
      </c>
      <c r="J47" s="865">
        <v>463.28179999999998</v>
      </c>
      <c r="K47" s="865">
        <v>33.350999999999999</v>
      </c>
      <c r="L47" s="865">
        <v>23.32469999999995</v>
      </c>
      <c r="M47" s="865">
        <v>22.694099999999992</v>
      </c>
      <c r="N47" s="866">
        <v>30894.178440198099</v>
      </c>
      <c r="O47" s="866">
        <v>32986.53127643717</v>
      </c>
      <c r="P47" s="866">
        <v>36376.508770747205</v>
      </c>
      <c r="Q47" s="866">
        <v>41673.899665387231</v>
      </c>
      <c r="R47" s="865">
        <v>2092.3528362390716</v>
      </c>
      <c r="S47" s="866">
        <v>3389.9774943100347</v>
      </c>
      <c r="T47" s="865">
        <v>5297.3908946400261</v>
      </c>
    </row>
    <row r="48" spans="1:20" ht="15" customHeight="1" x14ac:dyDescent="0.25">
      <c r="A48" s="489"/>
      <c r="B48" s="855"/>
      <c r="C48" s="855" t="s">
        <v>525</v>
      </c>
      <c r="D48" s="855"/>
      <c r="E48" s="856">
        <v>56</v>
      </c>
      <c r="F48" s="860"/>
      <c r="G48" s="865">
        <v>1762.7430000000004</v>
      </c>
      <c r="H48" s="865">
        <v>981.41999999999973</v>
      </c>
      <c r="I48" s="865">
        <v>1021.3483000000006</v>
      </c>
      <c r="J48" s="865">
        <v>1034.9395999999995</v>
      </c>
      <c r="K48" s="865">
        <v>-781.32300000000066</v>
      </c>
      <c r="L48" s="865">
        <v>39.928300000000831</v>
      </c>
      <c r="M48" s="865">
        <v>13.59129999999891</v>
      </c>
      <c r="N48" s="866">
        <v>29254.330419503367</v>
      </c>
      <c r="O48" s="866">
        <v>31360.038430709272</v>
      </c>
      <c r="P48" s="866">
        <v>34983.106318056882</v>
      </c>
      <c r="Q48" s="866">
        <v>39279.457387336122</v>
      </c>
      <c r="R48" s="865">
        <v>2105.7080112059048</v>
      </c>
      <c r="S48" s="866">
        <v>3623.0678873476099</v>
      </c>
      <c r="T48" s="865">
        <v>4296.3510692792406</v>
      </c>
    </row>
    <row r="49" spans="1:20" ht="15" customHeight="1" x14ac:dyDescent="0.25">
      <c r="A49" s="489"/>
      <c r="B49" s="855"/>
      <c r="C49" s="855" t="s">
        <v>530</v>
      </c>
      <c r="D49" s="855"/>
      <c r="E49" s="856">
        <v>57</v>
      </c>
      <c r="F49" s="860"/>
      <c r="G49" s="865">
        <v>285.00399999999996</v>
      </c>
      <c r="H49" s="865">
        <v>281.28499999999997</v>
      </c>
      <c r="I49" s="865">
        <v>277.1026</v>
      </c>
      <c r="J49" s="865">
        <v>266.98839999999996</v>
      </c>
      <c r="K49" s="865">
        <v>-3.7189999999999941</v>
      </c>
      <c r="L49" s="865">
        <v>-4.1823999999999728</v>
      </c>
      <c r="M49" s="865">
        <v>-10.114200000000039</v>
      </c>
      <c r="N49" s="866">
        <v>24618.25681978733</v>
      </c>
      <c r="O49" s="866">
        <v>26076.018095525895</v>
      </c>
      <c r="P49" s="866">
        <v>29269.585826092331</v>
      </c>
      <c r="Q49" s="866">
        <v>33299.914590546505</v>
      </c>
      <c r="R49" s="865">
        <v>1457.761275738565</v>
      </c>
      <c r="S49" s="866">
        <v>3193.5677305664358</v>
      </c>
      <c r="T49" s="865">
        <v>4030.3287644541742</v>
      </c>
    </row>
    <row r="50" spans="1:20" ht="15" customHeight="1" x14ac:dyDescent="0.25">
      <c r="A50" s="489"/>
      <c r="B50" s="855"/>
      <c r="C50" s="855" t="s">
        <v>660</v>
      </c>
      <c r="D50" s="855"/>
      <c r="E50" s="856">
        <v>81</v>
      </c>
      <c r="F50" s="860"/>
      <c r="G50" s="865">
        <v>9492.8849999999911</v>
      </c>
      <c r="H50" s="865">
        <v>9650.2029999999686</v>
      </c>
      <c r="I50" s="865">
        <v>9864.086500000014</v>
      </c>
      <c r="J50" s="865">
        <v>10069.546800000018</v>
      </c>
      <c r="K50" s="865">
        <v>157.31799999997747</v>
      </c>
      <c r="L50" s="865">
        <v>213.88350000004539</v>
      </c>
      <c r="M50" s="865">
        <v>205.46030000000428</v>
      </c>
      <c r="N50" s="866">
        <v>23792.647510916588</v>
      </c>
      <c r="O50" s="866">
        <v>25371.947935534012</v>
      </c>
      <c r="P50" s="866">
        <v>28129.47654436457</v>
      </c>
      <c r="Q50" s="866">
        <v>32377.662360799237</v>
      </c>
      <c r="R50" s="865">
        <v>1579.3004246174241</v>
      </c>
      <c r="S50" s="866">
        <v>2757.5286088305584</v>
      </c>
      <c r="T50" s="865">
        <v>4248.1858164346668</v>
      </c>
    </row>
    <row r="51" spans="1:20" ht="15" customHeight="1" x14ac:dyDescent="0.25">
      <c r="A51" s="489"/>
      <c r="B51" s="855"/>
      <c r="C51" s="855" t="s">
        <v>664</v>
      </c>
      <c r="D51" s="855"/>
      <c r="E51" s="856">
        <v>89</v>
      </c>
      <c r="F51" s="860"/>
      <c r="G51" s="865">
        <v>0</v>
      </c>
      <c r="H51" s="865">
        <v>232.61499999999995</v>
      </c>
      <c r="I51" s="865">
        <v>236.57720000000012</v>
      </c>
      <c r="J51" s="865">
        <v>225.54579999999993</v>
      </c>
      <c r="K51" s="865">
        <v>232.61499999999995</v>
      </c>
      <c r="L51" s="865">
        <v>3.9622000000001663</v>
      </c>
      <c r="M51" s="865">
        <v>-11.03140000000019</v>
      </c>
      <c r="N51" s="866">
        <v>0</v>
      </c>
      <c r="O51" s="866">
        <v>24605.300604002314</v>
      </c>
      <c r="P51" s="866">
        <v>27156.909386590632</v>
      </c>
      <c r="Q51" s="866">
        <v>31265.498699894528</v>
      </c>
      <c r="R51" s="865">
        <v>24605.300604002314</v>
      </c>
      <c r="S51" s="866">
        <v>2551.6087825883187</v>
      </c>
      <c r="T51" s="865">
        <v>4108.5893133038953</v>
      </c>
    </row>
    <row r="52" spans="1:20" ht="15" customHeight="1" x14ac:dyDescent="0.25">
      <c r="A52" s="489"/>
      <c r="B52" s="855"/>
      <c r="C52" s="855" t="s">
        <v>526</v>
      </c>
      <c r="D52" s="855"/>
      <c r="E52" s="856">
        <v>83</v>
      </c>
      <c r="F52" s="860"/>
      <c r="G52" s="865">
        <v>1524.3659999999998</v>
      </c>
      <c r="H52" s="865">
        <v>1559.9609999999998</v>
      </c>
      <c r="I52" s="865">
        <v>1575.2118000000003</v>
      </c>
      <c r="J52" s="865">
        <v>1597.3449000000007</v>
      </c>
      <c r="K52" s="865">
        <v>35.595000000000027</v>
      </c>
      <c r="L52" s="865">
        <v>15.250800000000481</v>
      </c>
      <c r="M52" s="865">
        <v>22.133100000000468</v>
      </c>
      <c r="N52" s="866">
        <v>28367.143619052109</v>
      </c>
      <c r="O52" s="866">
        <v>30162.660476768306</v>
      </c>
      <c r="P52" s="866">
        <v>33627.163608517054</v>
      </c>
      <c r="Q52" s="866">
        <v>38440.493659196574</v>
      </c>
      <c r="R52" s="865">
        <v>1795.5168577161967</v>
      </c>
      <c r="S52" s="866">
        <v>3464.5031317487483</v>
      </c>
      <c r="T52" s="865">
        <v>4813.3300506795204</v>
      </c>
    </row>
    <row r="53" spans="1:20" ht="15" customHeight="1" x14ac:dyDescent="0.25">
      <c r="A53" s="489"/>
      <c r="B53" s="855"/>
      <c r="C53" s="855" t="s">
        <v>527</v>
      </c>
      <c r="D53" s="855"/>
      <c r="E53" s="856">
        <v>84</v>
      </c>
      <c r="F53" s="860"/>
      <c r="G53" s="865">
        <v>1603.9470000000003</v>
      </c>
      <c r="H53" s="865">
        <v>1616.4369999999999</v>
      </c>
      <c r="I53" s="865">
        <v>1637.2355000000009</v>
      </c>
      <c r="J53" s="865">
        <v>1670.4051999999992</v>
      </c>
      <c r="K53" s="865">
        <v>12.489999999999554</v>
      </c>
      <c r="L53" s="865">
        <v>20.798500000001013</v>
      </c>
      <c r="M53" s="865">
        <v>33.169699999998329</v>
      </c>
      <c r="N53" s="866">
        <v>25867.587374562045</v>
      </c>
      <c r="O53" s="866">
        <v>27144.368602055023</v>
      </c>
      <c r="P53" s="866">
        <v>30545.150346422335</v>
      </c>
      <c r="Q53" s="866">
        <v>34842.701289882651</v>
      </c>
      <c r="R53" s="865">
        <v>1276.7812274929784</v>
      </c>
      <c r="S53" s="866">
        <v>3400.7817443673121</v>
      </c>
      <c r="T53" s="865">
        <v>4297.5509434603155</v>
      </c>
    </row>
    <row r="54" spans="1:20" ht="15" customHeight="1" x14ac:dyDescent="0.25">
      <c r="A54" s="489"/>
      <c r="B54" s="855"/>
      <c r="C54" s="855" t="s">
        <v>528</v>
      </c>
      <c r="D54" s="855"/>
      <c r="E54" s="856">
        <v>86</v>
      </c>
      <c r="F54" s="860"/>
      <c r="G54" s="865">
        <v>1869.8639999999998</v>
      </c>
      <c r="H54" s="865">
        <v>1877.2310000000011</v>
      </c>
      <c r="I54" s="865">
        <v>1879.5537000000004</v>
      </c>
      <c r="J54" s="865">
        <v>1918.3522000000003</v>
      </c>
      <c r="K54" s="865">
        <v>7.367000000001326</v>
      </c>
      <c r="L54" s="865">
        <v>2.3226999999992586</v>
      </c>
      <c r="M54" s="865">
        <v>38.798499999999876</v>
      </c>
      <c r="N54" s="866">
        <v>27849.974472296741</v>
      </c>
      <c r="O54" s="866">
        <v>29638.827613650083</v>
      </c>
      <c r="P54" s="866">
        <v>32797.438739490848</v>
      </c>
      <c r="Q54" s="866">
        <v>37742.348268129987</v>
      </c>
      <c r="R54" s="865">
        <v>1788.8531413533419</v>
      </c>
      <c r="S54" s="866">
        <v>3158.6111258407655</v>
      </c>
      <c r="T54" s="865">
        <v>4944.9095286391384</v>
      </c>
    </row>
    <row r="55" spans="1:20" ht="15" customHeight="1" x14ac:dyDescent="0.25">
      <c r="A55" s="489"/>
      <c r="B55" s="855"/>
      <c r="C55" s="855" t="s">
        <v>529</v>
      </c>
      <c r="D55" s="855"/>
      <c r="E55" s="856">
        <v>91</v>
      </c>
      <c r="F55" s="860"/>
      <c r="G55" s="865">
        <v>833.14800000000002</v>
      </c>
      <c r="H55" s="865">
        <v>878.14200000000005</v>
      </c>
      <c r="I55" s="865">
        <v>898.24299999999994</v>
      </c>
      <c r="J55" s="865">
        <v>908.44480000000021</v>
      </c>
      <c r="K55" s="865">
        <v>44.994000000000028</v>
      </c>
      <c r="L55" s="865">
        <v>20.100999999999885</v>
      </c>
      <c r="M55" s="865">
        <v>10.201800000000276</v>
      </c>
      <c r="N55" s="866">
        <v>29932.577305192681</v>
      </c>
      <c r="O55" s="866">
        <v>32836.364069440555</v>
      </c>
      <c r="P55" s="866">
        <v>36053.415853690669</v>
      </c>
      <c r="Q55" s="866">
        <v>40773.228965957351</v>
      </c>
      <c r="R55" s="865">
        <v>2903.7867642478741</v>
      </c>
      <c r="S55" s="866">
        <v>3217.051784250114</v>
      </c>
      <c r="T55" s="865">
        <v>4719.8131122666819</v>
      </c>
    </row>
    <row r="56" spans="1:20" ht="15" customHeight="1" x14ac:dyDescent="0.25">
      <c r="A56" s="489"/>
      <c r="B56" s="855"/>
      <c r="C56" s="855" t="s">
        <v>8</v>
      </c>
      <c r="D56" s="855"/>
      <c r="E56" s="856">
        <v>92</v>
      </c>
      <c r="F56" s="860"/>
      <c r="G56" s="865">
        <v>0</v>
      </c>
      <c r="H56" s="865">
        <v>0</v>
      </c>
      <c r="I56" s="865">
        <v>0</v>
      </c>
      <c r="J56" s="865">
        <v>0</v>
      </c>
      <c r="K56" s="865">
        <v>0</v>
      </c>
      <c r="L56" s="865">
        <v>0</v>
      </c>
      <c r="M56" s="865">
        <v>0</v>
      </c>
      <c r="N56" s="865" t="s">
        <v>337</v>
      </c>
      <c r="O56" s="866" t="s">
        <v>337</v>
      </c>
      <c r="P56" s="866" t="s">
        <v>337</v>
      </c>
      <c r="Q56" s="865" t="s">
        <v>337</v>
      </c>
      <c r="R56" s="865">
        <v>0</v>
      </c>
      <c r="S56" s="866">
        <v>0</v>
      </c>
      <c r="T56" s="865">
        <v>0</v>
      </c>
    </row>
    <row r="57" spans="1:20" ht="15.75" x14ac:dyDescent="0.25">
      <c r="A57" s="1007"/>
      <c r="B57" s="874"/>
      <c r="C57" s="874"/>
      <c r="D57" s="875"/>
      <c r="E57" s="760"/>
      <c r="F57" s="760"/>
      <c r="G57" s="760"/>
      <c r="H57" s="760"/>
      <c r="I57" s="760"/>
      <c r="J57" s="760"/>
      <c r="K57" s="760"/>
      <c r="L57" s="760"/>
      <c r="M57" s="760"/>
      <c r="N57" s="760"/>
      <c r="O57" s="760"/>
      <c r="P57" s="760"/>
      <c r="Q57" s="760"/>
      <c r="R57" s="770"/>
      <c r="S57" s="770"/>
      <c r="T57" s="770"/>
    </row>
    <row r="58" spans="1:20" ht="15.75" x14ac:dyDescent="0.25">
      <c r="A58" s="1004"/>
      <c r="B58" s="512"/>
      <c r="C58" s="513"/>
      <c r="D58" s="514"/>
      <c r="E58" s="513"/>
      <c r="F58" s="513"/>
      <c r="G58" s="513"/>
      <c r="H58" s="513"/>
      <c r="I58" s="513"/>
      <c r="J58" s="513"/>
      <c r="K58" s="513"/>
      <c r="L58" s="513"/>
      <c r="M58" s="513"/>
      <c r="N58" s="513"/>
      <c r="O58" s="513"/>
      <c r="P58" s="513"/>
      <c r="Q58" s="513"/>
      <c r="R58" s="515"/>
      <c r="S58" s="515"/>
      <c r="T58" s="515"/>
    </row>
    <row r="59" spans="1:20" ht="18" customHeight="1" x14ac:dyDescent="0.25">
      <c r="A59" s="736"/>
      <c r="B59" s="1288" t="s">
        <v>505</v>
      </c>
      <c r="C59" s="1448"/>
      <c r="D59" s="1448"/>
      <c r="E59" s="1448"/>
      <c r="F59" s="1449"/>
      <c r="G59" s="1447" t="s">
        <v>595</v>
      </c>
      <c r="H59" s="1444"/>
      <c r="I59" s="1444"/>
      <c r="J59" s="1444"/>
      <c r="K59" s="1444"/>
      <c r="L59" s="1444"/>
      <c r="M59" s="1444"/>
      <c r="N59" s="1444"/>
      <c r="O59" s="1444"/>
      <c r="P59" s="1444"/>
      <c r="Q59" s="1444"/>
      <c r="R59" s="1444"/>
      <c r="S59" s="1444"/>
      <c r="T59" s="1445"/>
    </row>
    <row r="60" spans="1:20" ht="12.75" customHeight="1" x14ac:dyDescent="0.25">
      <c r="A60" s="768"/>
      <c r="B60" s="1450"/>
      <c r="C60" s="1450"/>
      <c r="D60" s="1450"/>
      <c r="E60" s="1450"/>
      <c r="F60" s="1295"/>
      <c r="G60" s="1446" t="s">
        <v>503</v>
      </c>
      <c r="H60" s="1455"/>
      <c r="I60" s="1455"/>
      <c r="J60" s="1395"/>
      <c r="K60" s="1446" t="s">
        <v>517</v>
      </c>
      <c r="L60" s="1455"/>
      <c r="M60" s="1395"/>
      <c r="N60" s="1446" t="s">
        <v>506</v>
      </c>
      <c r="O60" s="1455"/>
      <c r="P60" s="1455"/>
      <c r="Q60" s="1395"/>
      <c r="R60" s="1446" t="s">
        <v>516</v>
      </c>
      <c r="S60" s="1455"/>
      <c r="T60" s="1395"/>
    </row>
    <row r="61" spans="1:20" ht="12.75" customHeight="1" x14ac:dyDescent="0.25">
      <c r="A61" s="768"/>
      <c r="B61" s="1450"/>
      <c r="C61" s="1450"/>
      <c r="D61" s="1450"/>
      <c r="E61" s="1450"/>
      <c r="F61" s="1295"/>
      <c r="G61" s="1456"/>
      <c r="H61" s="1457"/>
      <c r="I61" s="1457"/>
      <c r="J61" s="1396"/>
      <c r="K61" s="1456"/>
      <c r="L61" s="1457"/>
      <c r="M61" s="1396"/>
      <c r="N61" s="1456"/>
      <c r="O61" s="1457"/>
      <c r="P61" s="1457"/>
      <c r="Q61" s="1396"/>
      <c r="R61" s="1456"/>
      <c r="S61" s="1457"/>
      <c r="T61" s="1396"/>
    </row>
    <row r="62" spans="1:20" ht="39.75" customHeight="1" x14ac:dyDescent="0.25">
      <c r="A62" s="769"/>
      <c r="B62" s="1296"/>
      <c r="C62" s="1296"/>
      <c r="D62" s="1296"/>
      <c r="E62" s="1296"/>
      <c r="F62" s="1297"/>
      <c r="G62" s="249" t="s">
        <v>618</v>
      </c>
      <c r="H62" s="783" t="s">
        <v>681</v>
      </c>
      <c r="I62" s="250" t="s">
        <v>682</v>
      </c>
      <c r="J62" s="1164" t="s">
        <v>721</v>
      </c>
      <c r="K62" s="249" t="s">
        <v>677</v>
      </c>
      <c r="L62" s="783" t="s">
        <v>679</v>
      </c>
      <c r="M62" s="1164" t="s">
        <v>728</v>
      </c>
      <c r="N62" s="249" t="s">
        <v>618</v>
      </c>
      <c r="O62" s="783" t="s">
        <v>681</v>
      </c>
      <c r="P62" s="250" t="s">
        <v>682</v>
      </c>
      <c r="Q62" s="1164" t="s">
        <v>721</v>
      </c>
      <c r="R62" s="249" t="s">
        <v>677</v>
      </c>
      <c r="S62" s="250" t="s">
        <v>679</v>
      </c>
      <c r="T62" s="1164" t="s">
        <v>728</v>
      </c>
    </row>
    <row r="63" spans="1:20" ht="15" customHeight="1" x14ac:dyDescent="0.25">
      <c r="A63" s="113"/>
      <c r="B63" s="773" t="s">
        <v>223</v>
      </c>
      <c r="C63" s="861"/>
      <c r="D63" s="861"/>
      <c r="E63" s="862"/>
      <c r="F63" s="775"/>
      <c r="G63" s="863">
        <v>60751.392000000335</v>
      </c>
      <c r="H63" s="863">
        <v>62334.30900000019</v>
      </c>
      <c r="I63" s="863">
        <v>63541.917399999795</v>
      </c>
      <c r="J63" s="863">
        <v>64988.590100000038</v>
      </c>
      <c r="K63" s="863">
        <v>1582.9169999998558</v>
      </c>
      <c r="L63" s="863">
        <v>1207.6083999996044</v>
      </c>
      <c r="M63" s="863">
        <v>1446.6727000002429</v>
      </c>
      <c r="N63" s="864">
        <v>15952.174532066691</v>
      </c>
      <c r="O63" s="864">
        <v>17508.606881324326</v>
      </c>
      <c r="P63" s="864">
        <v>19515.913932482912</v>
      </c>
      <c r="Q63" s="864">
        <v>21786.091491671399</v>
      </c>
      <c r="R63" s="863">
        <v>1556.432349257635</v>
      </c>
      <c r="S63" s="864">
        <v>2007.3070511585865</v>
      </c>
      <c r="T63" s="863">
        <v>2270.1775591884871</v>
      </c>
    </row>
    <row r="64" spans="1:20" ht="15" customHeight="1" x14ac:dyDescent="0.25">
      <c r="A64" s="113"/>
      <c r="B64" s="773"/>
      <c r="C64" s="855" t="s">
        <v>9</v>
      </c>
      <c r="D64" s="855"/>
      <c r="E64" s="856" t="s">
        <v>744</v>
      </c>
      <c r="F64" s="775"/>
      <c r="G64" s="865">
        <v>8569.735999999999</v>
      </c>
      <c r="H64" s="865">
        <v>9128.5590000000047</v>
      </c>
      <c r="I64" s="865">
        <v>9460.7878000000346</v>
      </c>
      <c r="J64" s="865">
        <v>9789.3318000000072</v>
      </c>
      <c r="K64" s="865">
        <v>558.82300000000578</v>
      </c>
      <c r="L64" s="865">
        <v>332.22880000002988</v>
      </c>
      <c r="M64" s="865">
        <v>328.54399999997258</v>
      </c>
      <c r="N64" s="866">
        <v>13510.299208750466</v>
      </c>
      <c r="O64" s="866">
        <v>15048.003085700571</v>
      </c>
      <c r="P64" s="866">
        <v>16766.449107617194</v>
      </c>
      <c r="Q64" s="866">
        <v>18704.427541554312</v>
      </c>
      <c r="R64" s="865">
        <v>1537.703876950105</v>
      </c>
      <c r="S64" s="866">
        <v>1718.4460219166231</v>
      </c>
      <c r="T64" s="865">
        <v>1937.9784339371181</v>
      </c>
    </row>
    <row r="65" spans="1:20" ht="15" customHeight="1" x14ac:dyDescent="0.25">
      <c r="A65" s="113"/>
      <c r="B65" s="773"/>
      <c r="C65" s="855" t="s">
        <v>518</v>
      </c>
      <c r="D65" s="855"/>
      <c r="E65" s="856">
        <v>21</v>
      </c>
      <c r="F65" s="775"/>
      <c r="G65" s="865">
        <v>14204.323000000013</v>
      </c>
      <c r="H65" s="865">
        <v>14852.626000000031</v>
      </c>
      <c r="I65" s="865">
        <v>15306.386700000015</v>
      </c>
      <c r="J65" s="865">
        <v>15709.987799999997</v>
      </c>
      <c r="K65" s="865">
        <v>648.30300000001807</v>
      </c>
      <c r="L65" s="865">
        <v>453.76069999998435</v>
      </c>
      <c r="M65" s="865">
        <v>403.60109999998167</v>
      </c>
      <c r="N65" s="866">
        <v>15844.613707859649</v>
      </c>
      <c r="O65" s="866">
        <v>17464.321808592355</v>
      </c>
      <c r="P65" s="866">
        <v>19377.884880999842</v>
      </c>
      <c r="Q65" s="866">
        <v>21731.002431671801</v>
      </c>
      <c r="R65" s="865">
        <v>1619.7081007327051</v>
      </c>
      <c r="S65" s="866">
        <v>1913.5630724074872</v>
      </c>
      <c r="T65" s="865">
        <v>2353.1175506719592</v>
      </c>
    </row>
    <row r="66" spans="1:20" ht="15" customHeight="1" x14ac:dyDescent="0.25">
      <c r="A66" s="489"/>
      <c r="B66" s="490"/>
      <c r="C66" s="855" t="s">
        <v>519</v>
      </c>
      <c r="D66" s="855"/>
      <c r="E66" s="856">
        <v>25</v>
      </c>
      <c r="F66" s="492"/>
      <c r="G66" s="865">
        <v>1007.8830000000003</v>
      </c>
      <c r="H66" s="865">
        <v>1010.7939999999996</v>
      </c>
      <c r="I66" s="865">
        <v>1019.5326999999994</v>
      </c>
      <c r="J66" s="865">
        <v>1033.3654999999999</v>
      </c>
      <c r="K66" s="865">
        <v>2.9109999999993761</v>
      </c>
      <c r="L66" s="865">
        <v>8.738699999999767</v>
      </c>
      <c r="M66" s="865">
        <v>13.832800000000475</v>
      </c>
      <c r="N66" s="866">
        <v>18388.641340314283</v>
      </c>
      <c r="O66" s="866">
        <v>20022.786542064976</v>
      </c>
      <c r="P66" s="866">
        <v>22308.527965802376</v>
      </c>
      <c r="Q66" s="866">
        <v>25371.786975018334</v>
      </c>
      <c r="R66" s="865">
        <v>1634.1452017506926</v>
      </c>
      <c r="S66" s="866">
        <v>2285.7414237373996</v>
      </c>
      <c r="T66" s="865">
        <v>3063.2590092159589</v>
      </c>
    </row>
    <row r="67" spans="1:20" ht="15" customHeight="1" x14ac:dyDescent="0.25">
      <c r="A67" s="489"/>
      <c r="B67" s="490"/>
      <c r="C67" s="855" t="s">
        <v>520</v>
      </c>
      <c r="D67" s="855"/>
      <c r="E67" s="856">
        <v>34</v>
      </c>
      <c r="F67" s="492"/>
      <c r="G67" s="865">
        <v>8693.5710000000017</v>
      </c>
      <c r="H67" s="865">
        <v>8849.5019999999986</v>
      </c>
      <c r="I67" s="865">
        <v>8851.8126999999877</v>
      </c>
      <c r="J67" s="865">
        <v>8905.5906000000032</v>
      </c>
      <c r="K67" s="865">
        <v>155.93099999999686</v>
      </c>
      <c r="L67" s="865">
        <v>2.3106999999890832</v>
      </c>
      <c r="M67" s="865">
        <v>53.777900000015507</v>
      </c>
      <c r="N67" s="866">
        <v>18312.066957295221</v>
      </c>
      <c r="O67" s="866">
        <v>20052.549322361119</v>
      </c>
      <c r="P67" s="866">
        <v>22362.603274091762</v>
      </c>
      <c r="Q67" s="866">
        <v>25183.756070409629</v>
      </c>
      <c r="R67" s="865">
        <v>1740.4823650658982</v>
      </c>
      <c r="S67" s="866">
        <v>2310.0539517306424</v>
      </c>
      <c r="T67" s="865">
        <v>2821.1527963178669</v>
      </c>
    </row>
    <row r="68" spans="1:20" ht="15" customHeight="1" x14ac:dyDescent="0.25">
      <c r="A68" s="489"/>
      <c r="B68" s="490"/>
      <c r="C68" s="855" t="s">
        <v>521</v>
      </c>
      <c r="D68" s="855"/>
      <c r="E68" s="856">
        <v>41</v>
      </c>
      <c r="F68" s="492"/>
      <c r="G68" s="865">
        <v>247.80599999999993</v>
      </c>
      <c r="H68" s="865">
        <v>228.66399999999996</v>
      </c>
      <c r="I68" s="865">
        <v>214.68539999999999</v>
      </c>
      <c r="J68" s="865">
        <v>211.43820000000002</v>
      </c>
      <c r="K68" s="865">
        <v>-19.141999999999967</v>
      </c>
      <c r="L68" s="865">
        <v>-13.978599999999972</v>
      </c>
      <c r="M68" s="865">
        <v>-3.2471999999999639</v>
      </c>
      <c r="N68" s="866">
        <v>19571.654506616742</v>
      </c>
      <c r="O68" s="866">
        <v>21331.277186905976</v>
      </c>
      <c r="P68" s="866">
        <v>23517.594427318614</v>
      </c>
      <c r="Q68" s="866">
        <v>25937.601388963765</v>
      </c>
      <c r="R68" s="865">
        <v>1759.6226802892343</v>
      </c>
      <c r="S68" s="866">
        <v>2186.3172404126381</v>
      </c>
      <c r="T68" s="865">
        <v>2420.006961645151</v>
      </c>
    </row>
    <row r="69" spans="1:20" ht="15" customHeight="1" x14ac:dyDescent="0.25">
      <c r="A69" s="489"/>
      <c r="B69" s="490"/>
      <c r="C69" s="855" t="s">
        <v>522</v>
      </c>
      <c r="D69" s="855"/>
      <c r="E69" s="856">
        <v>42</v>
      </c>
      <c r="F69" s="492"/>
      <c r="G69" s="865">
        <v>155.44</v>
      </c>
      <c r="H69" s="865">
        <v>153.01100000000002</v>
      </c>
      <c r="I69" s="865">
        <v>153.96959999999999</v>
      </c>
      <c r="J69" s="865">
        <v>157.77160000000001</v>
      </c>
      <c r="K69" s="865">
        <v>-2.4289999999999736</v>
      </c>
      <c r="L69" s="865">
        <v>0.95859999999996148</v>
      </c>
      <c r="M69" s="865">
        <v>3.8020000000000209</v>
      </c>
      <c r="N69" s="866">
        <v>18866.945981300396</v>
      </c>
      <c r="O69" s="866">
        <v>20507.43410604466</v>
      </c>
      <c r="P69" s="866">
        <v>23341.954623943078</v>
      </c>
      <c r="Q69" s="866">
        <v>26328.619451578528</v>
      </c>
      <c r="R69" s="865">
        <v>1640.4881247442645</v>
      </c>
      <c r="S69" s="866">
        <v>2834.5205178984179</v>
      </c>
      <c r="T69" s="865">
        <v>2986.6648276354499</v>
      </c>
    </row>
    <row r="70" spans="1:20" ht="15" customHeight="1" x14ac:dyDescent="0.25">
      <c r="A70" s="489"/>
      <c r="B70" s="490"/>
      <c r="C70" s="855" t="s">
        <v>523</v>
      </c>
      <c r="D70" s="855"/>
      <c r="E70" s="856" t="s">
        <v>745</v>
      </c>
      <c r="F70" s="492"/>
      <c r="G70" s="865">
        <v>125.23200000000001</v>
      </c>
      <c r="H70" s="865">
        <v>127.02899999999995</v>
      </c>
      <c r="I70" s="865">
        <v>124.66859999999998</v>
      </c>
      <c r="J70" s="865">
        <v>127.63319999999999</v>
      </c>
      <c r="K70" s="865">
        <v>1.7969999999999402</v>
      </c>
      <c r="L70" s="865">
        <v>-2.3603999999999701</v>
      </c>
      <c r="M70" s="865">
        <v>2.9646000000000043</v>
      </c>
      <c r="N70" s="866">
        <v>16016.996454580296</v>
      </c>
      <c r="O70" s="866">
        <v>17612.796421814444</v>
      </c>
      <c r="P70" s="866">
        <v>19774.094412439594</v>
      </c>
      <c r="Q70" s="866">
        <v>21496.599239069463</v>
      </c>
      <c r="R70" s="865">
        <v>1595.7999672341484</v>
      </c>
      <c r="S70" s="866">
        <v>2161.2979906251494</v>
      </c>
      <c r="T70" s="865">
        <v>1722.5048266298691</v>
      </c>
    </row>
    <row r="71" spans="1:20" ht="15" customHeight="1" x14ac:dyDescent="0.25">
      <c r="A71" s="489"/>
      <c r="B71" s="490"/>
      <c r="C71" s="855" t="s">
        <v>524</v>
      </c>
      <c r="D71" s="855"/>
      <c r="E71" s="856" t="s">
        <v>746</v>
      </c>
      <c r="F71" s="492"/>
      <c r="G71" s="865">
        <v>1058.2739999999994</v>
      </c>
      <c r="H71" s="865">
        <v>1023.6180000000003</v>
      </c>
      <c r="I71" s="865">
        <v>1027.3771000000006</v>
      </c>
      <c r="J71" s="865">
        <v>1051.9643000000003</v>
      </c>
      <c r="K71" s="865">
        <v>-34.655999999999153</v>
      </c>
      <c r="L71" s="865">
        <v>3.7591000000003305</v>
      </c>
      <c r="M71" s="865">
        <v>24.587199999999712</v>
      </c>
      <c r="N71" s="866">
        <v>17829.265703715053</v>
      </c>
      <c r="O71" s="866">
        <v>19586.472362411219</v>
      </c>
      <c r="P71" s="866">
        <v>22097.032011582367</v>
      </c>
      <c r="Q71" s="866">
        <v>24650.182282801801</v>
      </c>
      <c r="R71" s="865">
        <v>1757.2066586961664</v>
      </c>
      <c r="S71" s="866">
        <v>2510.5596491711476</v>
      </c>
      <c r="T71" s="865">
        <v>2553.1502712194342</v>
      </c>
    </row>
    <row r="72" spans="1:20" ht="15" customHeight="1" x14ac:dyDescent="0.25">
      <c r="A72" s="489"/>
      <c r="B72" s="490"/>
      <c r="C72" s="855" t="s">
        <v>531</v>
      </c>
      <c r="D72" s="855"/>
      <c r="E72" s="856">
        <v>55</v>
      </c>
      <c r="F72" s="492"/>
      <c r="G72" s="865">
        <v>55.667999999999999</v>
      </c>
      <c r="H72" s="865">
        <v>62.35499999999999</v>
      </c>
      <c r="I72" s="865">
        <v>67.976800000000011</v>
      </c>
      <c r="J72" s="865">
        <v>74.897999999999982</v>
      </c>
      <c r="K72" s="865">
        <v>6.6869999999999905</v>
      </c>
      <c r="L72" s="865">
        <v>5.6218000000000217</v>
      </c>
      <c r="M72" s="865">
        <v>6.9211999999999705</v>
      </c>
      <c r="N72" s="866">
        <v>20296.015364901436</v>
      </c>
      <c r="O72" s="866">
        <v>23250.571993692036</v>
      </c>
      <c r="P72" s="866">
        <v>26764.494160752874</v>
      </c>
      <c r="Q72" s="866">
        <v>30020.247536649844</v>
      </c>
      <c r="R72" s="865">
        <v>2954.5566287906004</v>
      </c>
      <c r="S72" s="866">
        <v>3513.9221670608385</v>
      </c>
      <c r="T72" s="865">
        <v>3255.7533758969694</v>
      </c>
    </row>
    <row r="73" spans="1:20" ht="15.75" customHeight="1" x14ac:dyDescent="0.25">
      <c r="A73" s="489"/>
      <c r="B73" s="490"/>
      <c r="C73" s="855" t="s">
        <v>525</v>
      </c>
      <c r="D73" s="855"/>
      <c r="E73" s="856">
        <v>56</v>
      </c>
      <c r="F73" s="492"/>
      <c r="G73" s="865">
        <v>387.43699999999995</v>
      </c>
      <c r="H73" s="865">
        <v>179.34499999999997</v>
      </c>
      <c r="I73" s="865">
        <v>179.64759999999998</v>
      </c>
      <c r="J73" s="865">
        <v>167.08650000000006</v>
      </c>
      <c r="K73" s="865">
        <v>-208.09199999999998</v>
      </c>
      <c r="L73" s="865">
        <v>0.30260000000001241</v>
      </c>
      <c r="M73" s="865">
        <v>-12.561099999999925</v>
      </c>
      <c r="N73" s="866">
        <v>19762.423955378556</v>
      </c>
      <c r="O73" s="866">
        <v>21802.872489707923</v>
      </c>
      <c r="P73" s="866">
        <v>25208.69654441993</v>
      </c>
      <c r="Q73" s="866">
        <v>27598.248511998274</v>
      </c>
      <c r="R73" s="865">
        <v>2040.4485343293672</v>
      </c>
      <c r="S73" s="866">
        <v>3405.8240547120076</v>
      </c>
      <c r="T73" s="865">
        <v>2389.5519675783435</v>
      </c>
    </row>
    <row r="74" spans="1:20" ht="15" customHeight="1" x14ac:dyDescent="0.25">
      <c r="A74" s="489"/>
      <c r="B74" s="490"/>
      <c r="C74" s="855" t="s">
        <v>530</v>
      </c>
      <c r="D74" s="855"/>
      <c r="E74" s="856">
        <v>57</v>
      </c>
      <c r="F74" s="492"/>
      <c r="G74" s="865">
        <v>102.764</v>
      </c>
      <c r="H74" s="865">
        <v>97.721000000000032</v>
      </c>
      <c r="I74" s="865">
        <v>96.47359999999999</v>
      </c>
      <c r="J74" s="865">
        <v>94.743700000000004</v>
      </c>
      <c r="K74" s="865">
        <v>-5.0429999999999637</v>
      </c>
      <c r="L74" s="865">
        <v>-1.2474000000000416</v>
      </c>
      <c r="M74" s="865">
        <v>-1.7298999999999864</v>
      </c>
      <c r="N74" s="866">
        <v>16194.72691474316</v>
      </c>
      <c r="O74" s="866">
        <v>17925.491109041719</v>
      </c>
      <c r="P74" s="866">
        <v>19486.445860145501</v>
      </c>
      <c r="Q74" s="866">
        <v>22350.584612310184</v>
      </c>
      <c r="R74" s="865">
        <v>1730.7641942985592</v>
      </c>
      <c r="S74" s="866">
        <v>1560.9547511037817</v>
      </c>
      <c r="T74" s="865">
        <v>2864.138752164683</v>
      </c>
    </row>
    <row r="75" spans="1:20" ht="15" customHeight="1" x14ac:dyDescent="0.25">
      <c r="A75" s="489"/>
      <c r="B75" s="490"/>
      <c r="C75" s="855" t="s">
        <v>660</v>
      </c>
      <c r="D75" s="855"/>
      <c r="E75" s="856">
        <v>81</v>
      </c>
      <c r="F75" s="492"/>
      <c r="G75" s="865">
        <v>6.8570000000000002</v>
      </c>
      <c r="H75" s="865">
        <v>9.1489999999999991</v>
      </c>
      <c r="I75" s="865">
        <v>14.093800000000012</v>
      </c>
      <c r="J75" s="865">
        <v>69.976199999999977</v>
      </c>
      <c r="K75" s="865">
        <v>2.2919999999999989</v>
      </c>
      <c r="L75" s="865">
        <v>4.9448000000000132</v>
      </c>
      <c r="M75" s="865">
        <v>55.882399999999961</v>
      </c>
      <c r="N75" s="866">
        <v>14657.70988284478</v>
      </c>
      <c r="O75" s="866">
        <v>15850.457244871935</v>
      </c>
      <c r="P75" s="866">
        <v>19153.711797622589</v>
      </c>
      <c r="Q75" s="866">
        <v>19634.936592727248</v>
      </c>
      <c r="R75" s="865">
        <v>1192.7473620271558</v>
      </c>
      <c r="S75" s="866">
        <v>3303.2545527506536</v>
      </c>
      <c r="T75" s="865">
        <v>481.22479510465928</v>
      </c>
    </row>
    <row r="76" spans="1:20" ht="15" customHeight="1" x14ac:dyDescent="0.25">
      <c r="A76" s="489"/>
      <c r="B76" s="490"/>
      <c r="C76" s="855" t="s">
        <v>664</v>
      </c>
      <c r="D76" s="855"/>
      <c r="E76" s="856">
        <v>89</v>
      </c>
      <c r="F76" s="492"/>
      <c r="G76" s="865">
        <v>0</v>
      </c>
      <c r="H76" s="865">
        <v>0.159</v>
      </c>
      <c r="I76" s="865">
        <v>0.68529999999999991</v>
      </c>
      <c r="J76" s="865">
        <v>4.8718000000000004</v>
      </c>
      <c r="K76" s="865">
        <v>0.159</v>
      </c>
      <c r="L76" s="865">
        <v>0.52629999999999988</v>
      </c>
      <c r="M76" s="865">
        <v>4.1865000000000006</v>
      </c>
      <c r="N76" s="866">
        <v>0</v>
      </c>
      <c r="O76" s="866">
        <v>20087.002096436059</v>
      </c>
      <c r="P76" s="866">
        <v>21681.137214845079</v>
      </c>
      <c r="Q76" s="866">
        <v>20286.991803166518</v>
      </c>
      <c r="R76" s="865">
        <v>20087.002096436059</v>
      </c>
      <c r="S76" s="866">
        <v>1594.1351184090199</v>
      </c>
      <c r="T76" s="865">
        <v>-1394.1454116785608</v>
      </c>
    </row>
    <row r="77" spans="1:20" ht="15" customHeight="1" x14ac:dyDescent="0.25">
      <c r="A77" s="489"/>
      <c r="B77" s="490"/>
      <c r="C77" s="855" t="s">
        <v>526</v>
      </c>
      <c r="D77" s="855"/>
      <c r="E77" s="856">
        <v>83</v>
      </c>
      <c r="F77" s="492"/>
      <c r="G77" s="865">
        <v>749.04300000000012</v>
      </c>
      <c r="H77" s="865">
        <v>787.41499999999996</v>
      </c>
      <c r="I77" s="865">
        <v>810.93670000000009</v>
      </c>
      <c r="J77" s="865">
        <v>931.31329999999991</v>
      </c>
      <c r="K77" s="865">
        <v>38.371999999999844</v>
      </c>
      <c r="L77" s="865">
        <v>23.521700000000124</v>
      </c>
      <c r="M77" s="865">
        <v>120.37659999999983</v>
      </c>
      <c r="N77" s="866">
        <v>17775.914400107868</v>
      </c>
      <c r="O77" s="866">
        <v>19878.58065103323</v>
      </c>
      <c r="P77" s="866">
        <v>22469.834061441943</v>
      </c>
      <c r="Q77" s="866">
        <v>24991.808431527112</v>
      </c>
      <c r="R77" s="865">
        <v>2102.666250925362</v>
      </c>
      <c r="S77" s="866">
        <v>2591.2534104087135</v>
      </c>
      <c r="T77" s="865">
        <v>2521.9743700851686</v>
      </c>
    </row>
    <row r="78" spans="1:20" ht="15" customHeight="1" x14ac:dyDescent="0.25">
      <c r="A78" s="489"/>
      <c r="B78" s="490"/>
      <c r="C78" s="855" t="s">
        <v>527</v>
      </c>
      <c r="D78" s="855"/>
      <c r="E78" s="856">
        <v>84</v>
      </c>
      <c r="F78" s="492"/>
      <c r="G78" s="865">
        <v>914.59500000000037</v>
      </c>
      <c r="H78" s="865">
        <v>920.91299999999978</v>
      </c>
      <c r="I78" s="865">
        <v>929.57850000000053</v>
      </c>
      <c r="J78" s="865">
        <v>952.6194999999999</v>
      </c>
      <c r="K78" s="865">
        <v>6.3179999999994152</v>
      </c>
      <c r="L78" s="865">
        <v>8.6655000000007476</v>
      </c>
      <c r="M78" s="865">
        <v>23.040999999999372</v>
      </c>
      <c r="N78" s="866">
        <v>15299.78879540488</v>
      </c>
      <c r="O78" s="866">
        <v>16595.817321143993</v>
      </c>
      <c r="P78" s="866">
        <v>18520.222426974502</v>
      </c>
      <c r="Q78" s="866">
        <v>20499.868432954256</v>
      </c>
      <c r="R78" s="865">
        <v>1296.0285257391133</v>
      </c>
      <c r="S78" s="866">
        <v>1924.4051058305085</v>
      </c>
      <c r="T78" s="865">
        <v>1979.6460059797537</v>
      </c>
    </row>
    <row r="79" spans="1:20" ht="15" customHeight="1" x14ac:dyDescent="0.25">
      <c r="A79" s="489"/>
      <c r="B79" s="490"/>
      <c r="C79" s="855" t="s">
        <v>528</v>
      </c>
      <c r="D79" s="855"/>
      <c r="E79" s="856">
        <v>86</v>
      </c>
      <c r="F79" s="492"/>
      <c r="G79" s="865">
        <v>978.7249999999998</v>
      </c>
      <c r="H79" s="865">
        <v>985.26100000000019</v>
      </c>
      <c r="I79" s="865">
        <v>978.76659999999993</v>
      </c>
      <c r="J79" s="865">
        <v>969.74680000000058</v>
      </c>
      <c r="K79" s="865">
        <v>6.5360000000003993</v>
      </c>
      <c r="L79" s="865">
        <v>-6.4944000000002688</v>
      </c>
      <c r="M79" s="865">
        <v>-9.0197999999993499</v>
      </c>
      <c r="N79" s="866">
        <v>19275.877459620093</v>
      </c>
      <c r="O79" s="866">
        <v>21024.26573601647</v>
      </c>
      <c r="P79" s="866">
        <v>23767.23682983598</v>
      </c>
      <c r="Q79" s="866">
        <v>26761.528713818218</v>
      </c>
      <c r="R79" s="865">
        <v>1748.3882763963775</v>
      </c>
      <c r="S79" s="866">
        <v>2742.9710938195094</v>
      </c>
      <c r="T79" s="865">
        <v>2994.2918839822378</v>
      </c>
    </row>
    <row r="80" spans="1:20" ht="15" customHeight="1" x14ac:dyDescent="0.25">
      <c r="A80" s="489"/>
      <c r="B80" s="490"/>
      <c r="C80" s="855" t="s">
        <v>529</v>
      </c>
      <c r="D80" s="855"/>
      <c r="E80" s="856">
        <v>91</v>
      </c>
      <c r="F80" s="492"/>
      <c r="G80" s="865">
        <v>220.846</v>
      </c>
      <c r="H80" s="865">
        <v>237.172</v>
      </c>
      <c r="I80" s="865">
        <v>249.31170000000003</v>
      </c>
      <c r="J80" s="865">
        <v>254.91389999999996</v>
      </c>
      <c r="K80" s="865">
        <v>16.325999999999993</v>
      </c>
      <c r="L80" s="865">
        <v>12.139700000000033</v>
      </c>
      <c r="M80" s="865">
        <v>5.6021999999999252</v>
      </c>
      <c r="N80" s="866">
        <v>20408.313183545699</v>
      </c>
      <c r="O80" s="866">
        <v>22906.182714092156</v>
      </c>
      <c r="P80" s="866">
        <v>25771.505107862962</v>
      </c>
      <c r="Q80" s="866">
        <v>28693.830871260201</v>
      </c>
      <c r="R80" s="865">
        <v>2497.8695305464571</v>
      </c>
      <c r="S80" s="866">
        <v>2865.3223937708062</v>
      </c>
      <c r="T80" s="865">
        <v>2922.3257633972389</v>
      </c>
    </row>
    <row r="81" spans="1:20" ht="15" customHeight="1" x14ac:dyDescent="0.25">
      <c r="A81" s="489"/>
      <c r="B81" s="490"/>
      <c r="C81" s="855" t="s">
        <v>8</v>
      </c>
      <c r="D81" s="855"/>
      <c r="E81" s="856">
        <v>92</v>
      </c>
      <c r="F81" s="492"/>
      <c r="G81" s="896">
        <v>23264.502999999884</v>
      </c>
      <c r="H81" s="896">
        <v>23665.540999999939</v>
      </c>
      <c r="I81" s="896">
        <v>24039.697100000005</v>
      </c>
      <c r="J81" s="896">
        <v>24468.039899999909</v>
      </c>
      <c r="K81" s="896">
        <v>401.03800000005504</v>
      </c>
      <c r="L81" s="896">
        <v>374.15610000006563</v>
      </c>
      <c r="M81" s="896">
        <v>428.34279999990395</v>
      </c>
      <c r="N81" s="897">
        <v>15494.272092695703</v>
      </c>
      <c r="O81" s="897">
        <v>16981.703608635082</v>
      </c>
      <c r="P81" s="897">
        <v>18980.012130990315</v>
      </c>
      <c r="Q81" s="897">
        <v>21073.719170287986</v>
      </c>
      <c r="R81" s="896">
        <v>1487.4315159393791</v>
      </c>
      <c r="S81" s="897">
        <v>1998.3085223552334</v>
      </c>
      <c r="T81" s="896">
        <v>2093.7070392976711</v>
      </c>
    </row>
    <row r="82" spans="1:20" ht="13.5" x14ac:dyDescent="0.25">
      <c r="A82" s="669" t="s">
        <v>25</v>
      </c>
      <c r="B82" s="669" t="s">
        <v>659</v>
      </c>
      <c r="C82" s="669"/>
      <c r="D82" s="669"/>
      <c r="E82" s="669"/>
      <c r="F82" s="669"/>
      <c r="G82" s="669"/>
      <c r="H82" s="669"/>
      <c r="I82" s="669"/>
      <c r="J82" s="669"/>
      <c r="K82" s="669"/>
      <c r="L82" s="669"/>
      <c r="M82" s="669"/>
      <c r="N82" s="669"/>
      <c r="O82" s="669"/>
      <c r="P82" s="513"/>
      <c r="Q82" s="513"/>
      <c r="R82" s="515"/>
      <c r="S82" s="515"/>
      <c r="T82" s="515"/>
    </row>
    <row r="83" spans="1:20" ht="15.75" x14ac:dyDescent="0.25">
      <c r="A83" s="1004"/>
      <c r="B83" s="512"/>
      <c r="C83" s="513"/>
      <c r="D83" s="514"/>
      <c r="E83" s="513"/>
      <c r="F83" s="513"/>
      <c r="G83" s="513"/>
      <c r="H83" s="513"/>
      <c r="I83" s="513"/>
      <c r="J83" s="513"/>
      <c r="K83" s="513"/>
      <c r="L83" s="513"/>
      <c r="M83" s="513"/>
      <c r="N83" s="513"/>
      <c r="O83" s="513"/>
      <c r="P83" s="513"/>
      <c r="Q83" s="513"/>
      <c r="R83" s="515"/>
      <c r="S83" s="515"/>
      <c r="T83" s="515"/>
    </row>
  </sheetData>
  <mergeCells count="19">
    <mergeCell ref="A3:O3"/>
    <mergeCell ref="B9:F12"/>
    <mergeCell ref="G9:T9"/>
    <mergeCell ref="G10:J11"/>
    <mergeCell ref="K10:M11"/>
    <mergeCell ref="N10:Q11"/>
    <mergeCell ref="R10:T11"/>
    <mergeCell ref="B34:F37"/>
    <mergeCell ref="G34:T34"/>
    <mergeCell ref="G35:J36"/>
    <mergeCell ref="K35:M36"/>
    <mergeCell ref="N35:Q36"/>
    <mergeCell ref="R35:T36"/>
    <mergeCell ref="B59:F62"/>
    <mergeCell ref="G59:T59"/>
    <mergeCell ref="G60:J61"/>
    <mergeCell ref="K60:M61"/>
    <mergeCell ref="N60:Q61"/>
    <mergeCell ref="R60:T61"/>
  </mergeCells>
  <printOptions horizontalCentered="1"/>
  <pageMargins left="0.39370078740157483" right="0.39370078740157483" top="0.47244094488188981" bottom="0" header="0.47244094488188981" footer="0.47244094488188981"/>
  <pageSetup paperSize="9" scale="60" orientation="landscape" blackAndWhite="1" r:id="rId1"/>
  <headerFooter alignWithMargins="0"/>
  <rowBreaks count="1" manualBreakCount="1">
    <brk id="57" max="1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dimension ref="A1:R71"/>
  <sheetViews>
    <sheetView showOutlineSymbols="0" topLeftCell="A17" zoomScale="90" zoomScaleNormal="90" workbookViewId="0">
      <selection activeCell="O19" sqref="O19"/>
    </sheetView>
  </sheetViews>
  <sheetFormatPr defaultRowHeight="12.75" x14ac:dyDescent="0.25"/>
  <cols>
    <col min="1" max="1" width="0.85546875" style="1" customWidth="1"/>
    <col min="2" max="4" width="1.7109375" style="1" customWidth="1"/>
    <col min="5" max="5" width="30.85546875" style="1" customWidth="1"/>
    <col min="6" max="6" width="7.7109375" style="1" customWidth="1"/>
    <col min="7" max="14" width="10.140625" style="1" customWidth="1"/>
    <col min="15" max="246" width="9.140625" style="1"/>
    <col min="247" max="247" width="4.42578125" style="1" customWidth="1"/>
    <col min="248" max="248" width="1.7109375" style="1" customWidth="1"/>
    <col min="249" max="249" width="1.140625" style="1" customWidth="1"/>
    <col min="250" max="250" width="2.140625" style="1" customWidth="1"/>
    <col min="251" max="252" width="1.7109375" style="1" customWidth="1"/>
    <col min="253" max="253" width="26" style="1" customWidth="1"/>
    <col min="254" max="254" width="3" style="1" customWidth="1"/>
    <col min="255" max="255" width="9.140625" style="1"/>
    <col min="256" max="256" width="8.5703125" style="1" customWidth="1"/>
    <col min="257" max="259" width="9.140625" style="1"/>
    <col min="260" max="261" width="8.5703125" style="1" customWidth="1"/>
    <col min="262" max="262" width="9.140625" style="1"/>
    <col min="263" max="263" width="9.28515625" style="1" customWidth="1"/>
    <col min="264" max="502" width="9.140625" style="1"/>
    <col min="503" max="503" width="4.42578125" style="1" customWidth="1"/>
    <col min="504" max="504" width="1.7109375" style="1" customWidth="1"/>
    <col min="505" max="505" width="1.140625" style="1" customWidth="1"/>
    <col min="506" max="506" width="2.140625" style="1" customWidth="1"/>
    <col min="507" max="508" width="1.7109375" style="1" customWidth="1"/>
    <col min="509" max="509" width="26" style="1" customWidth="1"/>
    <col min="510" max="510" width="3" style="1" customWidth="1"/>
    <col min="511" max="511" width="9.140625" style="1"/>
    <col min="512" max="512" width="8.5703125" style="1" customWidth="1"/>
    <col min="513" max="515" width="9.140625" style="1"/>
    <col min="516" max="517" width="8.5703125" style="1" customWidth="1"/>
    <col min="518" max="518" width="9.140625" style="1"/>
    <col min="519" max="519" width="9.28515625" style="1" customWidth="1"/>
    <col min="520" max="758" width="9.140625" style="1"/>
    <col min="759" max="759" width="4.42578125" style="1" customWidth="1"/>
    <col min="760" max="760" width="1.7109375" style="1" customWidth="1"/>
    <col min="761" max="761" width="1.140625" style="1" customWidth="1"/>
    <col min="762" max="762" width="2.140625" style="1" customWidth="1"/>
    <col min="763" max="764" width="1.7109375" style="1" customWidth="1"/>
    <col min="765" max="765" width="26" style="1" customWidth="1"/>
    <col min="766" max="766" width="3" style="1" customWidth="1"/>
    <col min="767" max="767" width="9.140625" style="1"/>
    <col min="768" max="768" width="8.5703125" style="1" customWidth="1"/>
    <col min="769" max="771" width="9.140625" style="1"/>
    <col min="772" max="773" width="8.5703125" style="1" customWidth="1"/>
    <col min="774" max="774" width="9.140625" style="1"/>
    <col min="775" max="775" width="9.28515625" style="1" customWidth="1"/>
    <col min="776" max="1014" width="9.140625" style="1"/>
    <col min="1015" max="1015" width="4.42578125" style="1" customWidth="1"/>
    <col min="1016" max="1016" width="1.7109375" style="1" customWidth="1"/>
    <col min="1017" max="1017" width="1.140625" style="1" customWidth="1"/>
    <col min="1018" max="1018" width="2.140625" style="1" customWidth="1"/>
    <col min="1019" max="1020" width="1.7109375" style="1" customWidth="1"/>
    <col min="1021" max="1021" width="26" style="1" customWidth="1"/>
    <col min="1022" max="1022" width="3" style="1" customWidth="1"/>
    <col min="1023" max="1023" width="9.140625" style="1"/>
    <col min="1024" max="1024" width="8.5703125" style="1" customWidth="1"/>
    <col min="1025" max="1027" width="9.140625" style="1"/>
    <col min="1028" max="1029" width="8.5703125" style="1" customWidth="1"/>
    <col min="1030" max="1030" width="9.140625" style="1"/>
    <col min="1031" max="1031" width="9.28515625" style="1" customWidth="1"/>
    <col min="1032" max="1270" width="9.140625" style="1"/>
    <col min="1271" max="1271" width="4.42578125" style="1" customWidth="1"/>
    <col min="1272" max="1272" width="1.7109375" style="1" customWidth="1"/>
    <col min="1273" max="1273" width="1.140625" style="1" customWidth="1"/>
    <col min="1274" max="1274" width="2.140625" style="1" customWidth="1"/>
    <col min="1275" max="1276" width="1.7109375" style="1" customWidth="1"/>
    <col min="1277" max="1277" width="26" style="1" customWidth="1"/>
    <col min="1278" max="1278" width="3" style="1" customWidth="1"/>
    <col min="1279" max="1279" width="9.140625" style="1"/>
    <col min="1280" max="1280" width="8.5703125" style="1" customWidth="1"/>
    <col min="1281" max="1283" width="9.140625" style="1"/>
    <col min="1284" max="1285" width="8.5703125" style="1" customWidth="1"/>
    <col min="1286" max="1286" width="9.140625" style="1"/>
    <col min="1287" max="1287" width="9.28515625" style="1" customWidth="1"/>
    <col min="1288" max="1526" width="9.140625" style="1"/>
    <col min="1527" max="1527" width="4.42578125" style="1" customWidth="1"/>
    <col min="1528" max="1528" width="1.7109375" style="1" customWidth="1"/>
    <col min="1529" max="1529" width="1.140625" style="1" customWidth="1"/>
    <col min="1530" max="1530" width="2.140625" style="1" customWidth="1"/>
    <col min="1531" max="1532" width="1.7109375" style="1" customWidth="1"/>
    <col min="1533" max="1533" width="26" style="1" customWidth="1"/>
    <col min="1534" max="1534" width="3" style="1" customWidth="1"/>
    <col min="1535" max="1535" width="9.140625" style="1"/>
    <col min="1536" max="1536" width="8.5703125" style="1" customWidth="1"/>
    <col min="1537" max="1539" width="9.140625" style="1"/>
    <col min="1540" max="1541" width="8.5703125" style="1" customWidth="1"/>
    <col min="1542" max="1542" width="9.140625" style="1"/>
    <col min="1543" max="1543" width="9.28515625" style="1" customWidth="1"/>
    <col min="1544" max="1782" width="9.140625" style="1"/>
    <col min="1783" max="1783" width="4.42578125" style="1" customWidth="1"/>
    <col min="1784" max="1784" width="1.7109375" style="1" customWidth="1"/>
    <col min="1785" max="1785" width="1.140625" style="1" customWidth="1"/>
    <col min="1786" max="1786" width="2.140625" style="1" customWidth="1"/>
    <col min="1787" max="1788" width="1.7109375" style="1" customWidth="1"/>
    <col min="1789" max="1789" width="26" style="1" customWidth="1"/>
    <col min="1790" max="1790" width="3" style="1" customWidth="1"/>
    <col min="1791" max="1791" width="9.140625" style="1"/>
    <col min="1792" max="1792" width="8.5703125" style="1" customWidth="1"/>
    <col min="1793" max="1795" width="9.140625" style="1"/>
    <col min="1796" max="1797" width="8.5703125" style="1" customWidth="1"/>
    <col min="1798" max="1798" width="9.140625" style="1"/>
    <col min="1799" max="1799" width="9.28515625" style="1" customWidth="1"/>
    <col min="1800" max="2038" width="9.140625" style="1"/>
    <col min="2039" max="2039" width="4.42578125" style="1" customWidth="1"/>
    <col min="2040" max="2040" width="1.7109375" style="1" customWidth="1"/>
    <col min="2041" max="2041" width="1.140625" style="1" customWidth="1"/>
    <col min="2042" max="2042" width="2.140625" style="1" customWidth="1"/>
    <col min="2043" max="2044" width="1.7109375" style="1" customWidth="1"/>
    <col min="2045" max="2045" width="26" style="1" customWidth="1"/>
    <col min="2046" max="2046" width="3" style="1" customWidth="1"/>
    <col min="2047" max="2047" width="9.140625" style="1"/>
    <col min="2048" max="2048" width="8.5703125" style="1" customWidth="1"/>
    <col min="2049" max="2051" width="9.140625" style="1"/>
    <col min="2052" max="2053" width="8.5703125" style="1" customWidth="1"/>
    <col min="2054" max="2054" width="9.140625" style="1"/>
    <col min="2055" max="2055" width="9.28515625" style="1" customWidth="1"/>
    <col min="2056" max="2294" width="9.140625" style="1"/>
    <col min="2295" max="2295" width="4.42578125" style="1" customWidth="1"/>
    <col min="2296" max="2296" width="1.7109375" style="1" customWidth="1"/>
    <col min="2297" max="2297" width="1.140625" style="1" customWidth="1"/>
    <col min="2298" max="2298" width="2.140625" style="1" customWidth="1"/>
    <col min="2299" max="2300" width="1.7109375" style="1" customWidth="1"/>
    <col min="2301" max="2301" width="26" style="1" customWidth="1"/>
    <col min="2302" max="2302" width="3" style="1" customWidth="1"/>
    <col min="2303" max="2303" width="9.140625" style="1"/>
    <col min="2304" max="2304" width="8.5703125" style="1" customWidth="1"/>
    <col min="2305" max="2307" width="9.140625" style="1"/>
    <col min="2308" max="2309" width="8.5703125" style="1" customWidth="1"/>
    <col min="2310" max="2310" width="9.140625" style="1"/>
    <col min="2311" max="2311" width="9.28515625" style="1" customWidth="1"/>
    <col min="2312" max="2550" width="9.140625" style="1"/>
    <col min="2551" max="2551" width="4.42578125" style="1" customWidth="1"/>
    <col min="2552" max="2552" width="1.7109375" style="1" customWidth="1"/>
    <col min="2553" max="2553" width="1.140625" style="1" customWidth="1"/>
    <col min="2554" max="2554" width="2.140625" style="1" customWidth="1"/>
    <col min="2555" max="2556" width="1.7109375" style="1" customWidth="1"/>
    <col min="2557" max="2557" width="26" style="1" customWidth="1"/>
    <col min="2558" max="2558" width="3" style="1" customWidth="1"/>
    <col min="2559" max="2559" width="9.140625" style="1"/>
    <col min="2560" max="2560" width="8.5703125" style="1" customWidth="1"/>
    <col min="2561" max="2563" width="9.140625" style="1"/>
    <col min="2564" max="2565" width="8.5703125" style="1" customWidth="1"/>
    <col min="2566" max="2566" width="9.140625" style="1"/>
    <col min="2567" max="2567" width="9.28515625" style="1" customWidth="1"/>
    <col min="2568" max="2806" width="9.140625" style="1"/>
    <col min="2807" max="2807" width="4.42578125" style="1" customWidth="1"/>
    <col min="2808" max="2808" width="1.7109375" style="1" customWidth="1"/>
    <col min="2809" max="2809" width="1.140625" style="1" customWidth="1"/>
    <col min="2810" max="2810" width="2.140625" style="1" customWidth="1"/>
    <col min="2811" max="2812" width="1.7109375" style="1" customWidth="1"/>
    <col min="2813" max="2813" width="26" style="1" customWidth="1"/>
    <col min="2814" max="2814" width="3" style="1" customWidth="1"/>
    <col min="2815" max="2815" width="9.140625" style="1"/>
    <col min="2816" max="2816" width="8.5703125" style="1" customWidth="1"/>
    <col min="2817" max="2819" width="9.140625" style="1"/>
    <col min="2820" max="2821" width="8.5703125" style="1" customWidth="1"/>
    <col min="2822" max="2822" width="9.140625" style="1"/>
    <col min="2823" max="2823" width="9.28515625" style="1" customWidth="1"/>
    <col min="2824" max="3062" width="9.140625" style="1"/>
    <col min="3063" max="3063" width="4.42578125" style="1" customWidth="1"/>
    <col min="3064" max="3064" width="1.7109375" style="1" customWidth="1"/>
    <col min="3065" max="3065" width="1.140625" style="1" customWidth="1"/>
    <col min="3066" max="3066" width="2.140625" style="1" customWidth="1"/>
    <col min="3067" max="3068" width="1.7109375" style="1" customWidth="1"/>
    <col min="3069" max="3069" width="26" style="1" customWidth="1"/>
    <col min="3070" max="3070" width="3" style="1" customWidth="1"/>
    <col min="3071" max="3071" width="9.140625" style="1"/>
    <col min="3072" max="3072" width="8.5703125" style="1" customWidth="1"/>
    <col min="3073" max="3075" width="9.140625" style="1"/>
    <col min="3076" max="3077" width="8.5703125" style="1" customWidth="1"/>
    <col min="3078" max="3078" width="9.140625" style="1"/>
    <col min="3079" max="3079" width="9.28515625" style="1" customWidth="1"/>
    <col min="3080" max="3318" width="9.140625" style="1"/>
    <col min="3319" max="3319" width="4.42578125" style="1" customWidth="1"/>
    <col min="3320" max="3320" width="1.7109375" style="1" customWidth="1"/>
    <col min="3321" max="3321" width="1.140625" style="1" customWidth="1"/>
    <col min="3322" max="3322" width="2.140625" style="1" customWidth="1"/>
    <col min="3323" max="3324" width="1.7109375" style="1" customWidth="1"/>
    <col min="3325" max="3325" width="26" style="1" customWidth="1"/>
    <col min="3326" max="3326" width="3" style="1" customWidth="1"/>
    <col min="3327" max="3327" width="9.140625" style="1"/>
    <col min="3328" max="3328" width="8.5703125" style="1" customWidth="1"/>
    <col min="3329" max="3331" width="9.140625" style="1"/>
    <col min="3332" max="3333" width="8.5703125" style="1" customWidth="1"/>
    <col min="3334" max="3334" width="9.140625" style="1"/>
    <col min="3335" max="3335" width="9.28515625" style="1" customWidth="1"/>
    <col min="3336" max="3574" width="9.140625" style="1"/>
    <col min="3575" max="3575" width="4.42578125" style="1" customWidth="1"/>
    <col min="3576" max="3576" width="1.7109375" style="1" customWidth="1"/>
    <col min="3577" max="3577" width="1.140625" style="1" customWidth="1"/>
    <col min="3578" max="3578" width="2.140625" style="1" customWidth="1"/>
    <col min="3579" max="3580" width="1.7109375" style="1" customWidth="1"/>
    <col min="3581" max="3581" width="26" style="1" customWidth="1"/>
    <col min="3582" max="3582" width="3" style="1" customWidth="1"/>
    <col min="3583" max="3583" width="9.140625" style="1"/>
    <col min="3584" max="3584" width="8.5703125" style="1" customWidth="1"/>
    <col min="3585" max="3587" width="9.140625" style="1"/>
    <col min="3588" max="3589" width="8.5703125" style="1" customWidth="1"/>
    <col min="3590" max="3590" width="9.140625" style="1"/>
    <col min="3591" max="3591" width="9.28515625" style="1" customWidth="1"/>
    <col min="3592" max="3830" width="9.140625" style="1"/>
    <col min="3831" max="3831" width="4.42578125" style="1" customWidth="1"/>
    <col min="3832" max="3832" width="1.7109375" style="1" customWidth="1"/>
    <col min="3833" max="3833" width="1.140625" style="1" customWidth="1"/>
    <col min="3834" max="3834" width="2.140625" style="1" customWidth="1"/>
    <col min="3835" max="3836" width="1.7109375" style="1" customWidth="1"/>
    <col min="3837" max="3837" width="26" style="1" customWidth="1"/>
    <col min="3838" max="3838" width="3" style="1" customWidth="1"/>
    <col min="3839" max="3839" width="9.140625" style="1"/>
    <col min="3840" max="3840" width="8.5703125" style="1" customWidth="1"/>
    <col min="3841" max="3843" width="9.140625" style="1"/>
    <col min="3844" max="3845" width="8.5703125" style="1" customWidth="1"/>
    <col min="3846" max="3846" width="9.140625" style="1"/>
    <col min="3847" max="3847" width="9.28515625" style="1" customWidth="1"/>
    <col min="3848" max="4086" width="9.140625" style="1"/>
    <col min="4087" max="4087" width="4.42578125" style="1" customWidth="1"/>
    <col min="4088" max="4088" width="1.7109375" style="1" customWidth="1"/>
    <col min="4089" max="4089" width="1.140625" style="1" customWidth="1"/>
    <col min="4090" max="4090" width="2.140625" style="1" customWidth="1"/>
    <col min="4091" max="4092" width="1.7109375" style="1" customWidth="1"/>
    <col min="4093" max="4093" width="26" style="1" customWidth="1"/>
    <col min="4094" max="4094" width="3" style="1" customWidth="1"/>
    <col min="4095" max="4095" width="9.140625" style="1"/>
    <col min="4096" max="4096" width="8.5703125" style="1" customWidth="1"/>
    <col min="4097" max="4099" width="9.140625" style="1"/>
    <col min="4100" max="4101" width="8.5703125" style="1" customWidth="1"/>
    <col min="4102" max="4102" width="9.140625" style="1"/>
    <col min="4103" max="4103" width="9.28515625" style="1" customWidth="1"/>
    <col min="4104" max="4342" width="9.140625" style="1"/>
    <col min="4343" max="4343" width="4.42578125" style="1" customWidth="1"/>
    <col min="4344" max="4344" width="1.7109375" style="1" customWidth="1"/>
    <col min="4345" max="4345" width="1.140625" style="1" customWidth="1"/>
    <col min="4346" max="4346" width="2.140625" style="1" customWidth="1"/>
    <col min="4347" max="4348" width="1.7109375" style="1" customWidth="1"/>
    <col min="4349" max="4349" width="26" style="1" customWidth="1"/>
    <col min="4350" max="4350" width="3" style="1" customWidth="1"/>
    <col min="4351" max="4351" width="9.140625" style="1"/>
    <col min="4352" max="4352" width="8.5703125" style="1" customWidth="1"/>
    <col min="4353" max="4355" width="9.140625" style="1"/>
    <col min="4356" max="4357" width="8.5703125" style="1" customWidth="1"/>
    <col min="4358" max="4358" width="9.140625" style="1"/>
    <col min="4359" max="4359" width="9.28515625" style="1" customWidth="1"/>
    <col min="4360" max="4598" width="9.140625" style="1"/>
    <col min="4599" max="4599" width="4.42578125" style="1" customWidth="1"/>
    <col min="4600" max="4600" width="1.7109375" style="1" customWidth="1"/>
    <col min="4601" max="4601" width="1.140625" style="1" customWidth="1"/>
    <col min="4602" max="4602" width="2.140625" style="1" customWidth="1"/>
    <col min="4603" max="4604" width="1.7109375" style="1" customWidth="1"/>
    <col min="4605" max="4605" width="26" style="1" customWidth="1"/>
    <col min="4606" max="4606" width="3" style="1" customWidth="1"/>
    <col min="4607" max="4607" width="9.140625" style="1"/>
    <col min="4608" max="4608" width="8.5703125" style="1" customWidth="1"/>
    <col min="4609" max="4611" width="9.140625" style="1"/>
    <col min="4612" max="4613" width="8.5703125" style="1" customWidth="1"/>
    <col min="4614" max="4614" width="9.140625" style="1"/>
    <col min="4615" max="4615" width="9.28515625" style="1" customWidth="1"/>
    <col min="4616" max="4854" width="9.140625" style="1"/>
    <col min="4855" max="4855" width="4.42578125" style="1" customWidth="1"/>
    <col min="4856" max="4856" width="1.7109375" style="1" customWidth="1"/>
    <col min="4857" max="4857" width="1.140625" style="1" customWidth="1"/>
    <col min="4858" max="4858" width="2.140625" style="1" customWidth="1"/>
    <col min="4859" max="4860" width="1.7109375" style="1" customWidth="1"/>
    <col min="4861" max="4861" width="26" style="1" customWidth="1"/>
    <col min="4862" max="4862" width="3" style="1" customWidth="1"/>
    <col min="4863" max="4863" width="9.140625" style="1"/>
    <col min="4864" max="4864" width="8.5703125" style="1" customWidth="1"/>
    <col min="4865" max="4867" width="9.140625" style="1"/>
    <col min="4868" max="4869" width="8.5703125" style="1" customWidth="1"/>
    <col min="4870" max="4870" width="9.140625" style="1"/>
    <col min="4871" max="4871" width="9.28515625" style="1" customWidth="1"/>
    <col min="4872" max="5110" width="9.140625" style="1"/>
    <col min="5111" max="5111" width="4.42578125" style="1" customWidth="1"/>
    <col min="5112" max="5112" width="1.7109375" style="1" customWidth="1"/>
    <col min="5113" max="5113" width="1.140625" style="1" customWidth="1"/>
    <col min="5114" max="5114" width="2.140625" style="1" customWidth="1"/>
    <col min="5115" max="5116" width="1.7109375" style="1" customWidth="1"/>
    <col min="5117" max="5117" width="26" style="1" customWidth="1"/>
    <col min="5118" max="5118" width="3" style="1" customWidth="1"/>
    <col min="5119" max="5119" width="9.140625" style="1"/>
    <col min="5120" max="5120" width="8.5703125" style="1" customWidth="1"/>
    <col min="5121" max="5123" width="9.140625" style="1"/>
    <col min="5124" max="5125" width="8.5703125" style="1" customWidth="1"/>
    <col min="5126" max="5126" width="9.140625" style="1"/>
    <col min="5127" max="5127" width="9.28515625" style="1" customWidth="1"/>
    <col min="5128" max="5366" width="9.140625" style="1"/>
    <col min="5367" max="5367" width="4.42578125" style="1" customWidth="1"/>
    <col min="5368" max="5368" width="1.7109375" style="1" customWidth="1"/>
    <col min="5369" max="5369" width="1.140625" style="1" customWidth="1"/>
    <col min="5370" max="5370" width="2.140625" style="1" customWidth="1"/>
    <col min="5371" max="5372" width="1.7109375" style="1" customWidth="1"/>
    <col min="5373" max="5373" width="26" style="1" customWidth="1"/>
    <col min="5374" max="5374" width="3" style="1" customWidth="1"/>
    <col min="5375" max="5375" width="9.140625" style="1"/>
    <col min="5376" max="5376" width="8.5703125" style="1" customWidth="1"/>
    <col min="5377" max="5379" width="9.140625" style="1"/>
    <col min="5380" max="5381" width="8.5703125" style="1" customWidth="1"/>
    <col min="5382" max="5382" width="9.140625" style="1"/>
    <col min="5383" max="5383" width="9.28515625" style="1" customWidth="1"/>
    <col min="5384" max="5622" width="9.140625" style="1"/>
    <col min="5623" max="5623" width="4.42578125" style="1" customWidth="1"/>
    <col min="5624" max="5624" width="1.7109375" style="1" customWidth="1"/>
    <col min="5625" max="5625" width="1.140625" style="1" customWidth="1"/>
    <col min="5626" max="5626" width="2.140625" style="1" customWidth="1"/>
    <col min="5627" max="5628" width="1.7109375" style="1" customWidth="1"/>
    <col min="5629" max="5629" width="26" style="1" customWidth="1"/>
    <col min="5630" max="5630" width="3" style="1" customWidth="1"/>
    <col min="5631" max="5631" width="9.140625" style="1"/>
    <col min="5632" max="5632" width="8.5703125" style="1" customWidth="1"/>
    <col min="5633" max="5635" width="9.140625" style="1"/>
    <col min="5636" max="5637" width="8.5703125" style="1" customWidth="1"/>
    <col min="5638" max="5638" width="9.140625" style="1"/>
    <col min="5639" max="5639" width="9.28515625" style="1" customWidth="1"/>
    <col min="5640" max="5878" width="9.140625" style="1"/>
    <col min="5879" max="5879" width="4.42578125" style="1" customWidth="1"/>
    <col min="5880" max="5880" width="1.7109375" style="1" customWidth="1"/>
    <col min="5881" max="5881" width="1.140625" style="1" customWidth="1"/>
    <col min="5882" max="5882" width="2.140625" style="1" customWidth="1"/>
    <col min="5883" max="5884" width="1.7109375" style="1" customWidth="1"/>
    <col min="5885" max="5885" width="26" style="1" customWidth="1"/>
    <col min="5886" max="5886" width="3" style="1" customWidth="1"/>
    <col min="5887" max="5887" width="9.140625" style="1"/>
    <col min="5888" max="5888" width="8.5703125" style="1" customWidth="1"/>
    <col min="5889" max="5891" width="9.140625" style="1"/>
    <col min="5892" max="5893" width="8.5703125" style="1" customWidth="1"/>
    <col min="5894" max="5894" width="9.140625" style="1"/>
    <col min="5895" max="5895" width="9.28515625" style="1" customWidth="1"/>
    <col min="5896" max="6134" width="9.140625" style="1"/>
    <col min="6135" max="6135" width="4.42578125" style="1" customWidth="1"/>
    <col min="6136" max="6136" width="1.7109375" style="1" customWidth="1"/>
    <col min="6137" max="6137" width="1.140625" style="1" customWidth="1"/>
    <col min="6138" max="6138" width="2.140625" style="1" customWidth="1"/>
    <col min="6139" max="6140" width="1.7109375" style="1" customWidth="1"/>
    <col min="6141" max="6141" width="26" style="1" customWidth="1"/>
    <col min="6142" max="6142" width="3" style="1" customWidth="1"/>
    <col min="6143" max="6143" width="9.140625" style="1"/>
    <col min="6144" max="6144" width="8.5703125" style="1" customWidth="1"/>
    <col min="6145" max="6147" width="9.140625" style="1"/>
    <col min="6148" max="6149" width="8.5703125" style="1" customWidth="1"/>
    <col min="6150" max="6150" width="9.140625" style="1"/>
    <col min="6151" max="6151" width="9.28515625" style="1" customWidth="1"/>
    <col min="6152" max="6390" width="9.140625" style="1"/>
    <col min="6391" max="6391" width="4.42578125" style="1" customWidth="1"/>
    <col min="6392" max="6392" width="1.7109375" style="1" customWidth="1"/>
    <col min="6393" max="6393" width="1.140625" style="1" customWidth="1"/>
    <col min="6394" max="6394" width="2.140625" style="1" customWidth="1"/>
    <col min="6395" max="6396" width="1.7109375" style="1" customWidth="1"/>
    <col min="6397" max="6397" width="26" style="1" customWidth="1"/>
    <col min="6398" max="6398" width="3" style="1" customWidth="1"/>
    <col min="6399" max="6399" width="9.140625" style="1"/>
    <col min="6400" max="6400" width="8.5703125" style="1" customWidth="1"/>
    <col min="6401" max="6403" width="9.140625" style="1"/>
    <col min="6404" max="6405" width="8.5703125" style="1" customWidth="1"/>
    <col min="6406" max="6406" width="9.140625" style="1"/>
    <col min="6407" max="6407" width="9.28515625" style="1" customWidth="1"/>
    <col min="6408" max="6646" width="9.140625" style="1"/>
    <col min="6647" max="6647" width="4.42578125" style="1" customWidth="1"/>
    <col min="6648" max="6648" width="1.7109375" style="1" customWidth="1"/>
    <col min="6649" max="6649" width="1.140625" style="1" customWidth="1"/>
    <col min="6650" max="6650" width="2.140625" style="1" customWidth="1"/>
    <col min="6651" max="6652" width="1.7109375" style="1" customWidth="1"/>
    <col min="6653" max="6653" width="26" style="1" customWidth="1"/>
    <col min="6654" max="6654" width="3" style="1" customWidth="1"/>
    <col min="6655" max="6655" width="9.140625" style="1"/>
    <col min="6656" max="6656" width="8.5703125" style="1" customWidth="1"/>
    <col min="6657" max="6659" width="9.140625" style="1"/>
    <col min="6660" max="6661" width="8.5703125" style="1" customWidth="1"/>
    <col min="6662" max="6662" width="9.140625" style="1"/>
    <col min="6663" max="6663" width="9.28515625" style="1" customWidth="1"/>
    <col min="6664" max="6902" width="9.140625" style="1"/>
    <col min="6903" max="6903" width="4.42578125" style="1" customWidth="1"/>
    <col min="6904" max="6904" width="1.7109375" style="1" customWidth="1"/>
    <col min="6905" max="6905" width="1.140625" style="1" customWidth="1"/>
    <col min="6906" max="6906" width="2.140625" style="1" customWidth="1"/>
    <col min="6907" max="6908" width="1.7109375" style="1" customWidth="1"/>
    <col min="6909" max="6909" width="26" style="1" customWidth="1"/>
    <col min="6910" max="6910" width="3" style="1" customWidth="1"/>
    <col min="6911" max="6911" width="9.140625" style="1"/>
    <col min="6912" max="6912" width="8.5703125" style="1" customWidth="1"/>
    <col min="6913" max="6915" width="9.140625" style="1"/>
    <col min="6916" max="6917" width="8.5703125" style="1" customWidth="1"/>
    <col min="6918" max="6918" width="9.140625" style="1"/>
    <col min="6919" max="6919" width="9.28515625" style="1" customWidth="1"/>
    <col min="6920" max="7158" width="9.140625" style="1"/>
    <col min="7159" max="7159" width="4.42578125" style="1" customWidth="1"/>
    <col min="7160" max="7160" width="1.7109375" style="1" customWidth="1"/>
    <col min="7161" max="7161" width="1.140625" style="1" customWidth="1"/>
    <col min="7162" max="7162" width="2.140625" style="1" customWidth="1"/>
    <col min="7163" max="7164" width="1.7109375" style="1" customWidth="1"/>
    <col min="7165" max="7165" width="26" style="1" customWidth="1"/>
    <col min="7166" max="7166" width="3" style="1" customWidth="1"/>
    <col min="7167" max="7167" width="9.140625" style="1"/>
    <col min="7168" max="7168" width="8.5703125" style="1" customWidth="1"/>
    <col min="7169" max="7171" width="9.140625" style="1"/>
    <col min="7172" max="7173" width="8.5703125" style="1" customWidth="1"/>
    <col min="7174" max="7174" width="9.140625" style="1"/>
    <col min="7175" max="7175" width="9.28515625" style="1" customWidth="1"/>
    <col min="7176" max="7414" width="9.140625" style="1"/>
    <col min="7415" max="7415" width="4.42578125" style="1" customWidth="1"/>
    <col min="7416" max="7416" width="1.7109375" style="1" customWidth="1"/>
    <col min="7417" max="7417" width="1.140625" style="1" customWidth="1"/>
    <col min="7418" max="7418" width="2.140625" style="1" customWidth="1"/>
    <col min="7419" max="7420" width="1.7109375" style="1" customWidth="1"/>
    <col min="7421" max="7421" width="26" style="1" customWidth="1"/>
    <col min="7422" max="7422" width="3" style="1" customWidth="1"/>
    <col min="7423" max="7423" width="9.140625" style="1"/>
    <col min="7424" max="7424" width="8.5703125" style="1" customWidth="1"/>
    <col min="7425" max="7427" width="9.140625" style="1"/>
    <col min="7428" max="7429" width="8.5703125" style="1" customWidth="1"/>
    <col min="7430" max="7430" width="9.140625" style="1"/>
    <col min="7431" max="7431" width="9.28515625" style="1" customWidth="1"/>
    <col min="7432" max="7670" width="9.140625" style="1"/>
    <col min="7671" max="7671" width="4.42578125" style="1" customWidth="1"/>
    <col min="7672" max="7672" width="1.7109375" style="1" customWidth="1"/>
    <col min="7673" max="7673" width="1.140625" style="1" customWidth="1"/>
    <col min="7674" max="7674" width="2.140625" style="1" customWidth="1"/>
    <col min="7675" max="7676" width="1.7109375" style="1" customWidth="1"/>
    <col min="7677" max="7677" width="26" style="1" customWidth="1"/>
    <col min="7678" max="7678" width="3" style="1" customWidth="1"/>
    <col min="7679" max="7679" width="9.140625" style="1"/>
    <col min="7680" max="7680" width="8.5703125" style="1" customWidth="1"/>
    <col min="7681" max="7683" width="9.140625" style="1"/>
    <col min="7684" max="7685" width="8.5703125" style="1" customWidth="1"/>
    <col min="7686" max="7686" width="9.140625" style="1"/>
    <col min="7687" max="7687" width="9.28515625" style="1" customWidth="1"/>
    <col min="7688" max="7926" width="9.140625" style="1"/>
    <col min="7927" max="7927" width="4.42578125" style="1" customWidth="1"/>
    <col min="7928" max="7928" width="1.7109375" style="1" customWidth="1"/>
    <col min="7929" max="7929" width="1.140625" style="1" customWidth="1"/>
    <col min="7930" max="7930" width="2.140625" style="1" customWidth="1"/>
    <col min="7931" max="7932" width="1.7109375" style="1" customWidth="1"/>
    <col min="7933" max="7933" width="26" style="1" customWidth="1"/>
    <col min="7934" max="7934" width="3" style="1" customWidth="1"/>
    <col min="7935" max="7935" width="9.140625" style="1"/>
    <col min="7936" max="7936" width="8.5703125" style="1" customWidth="1"/>
    <col min="7937" max="7939" width="9.140625" style="1"/>
    <col min="7940" max="7941" width="8.5703125" style="1" customWidth="1"/>
    <col min="7942" max="7942" width="9.140625" style="1"/>
    <col min="7943" max="7943" width="9.28515625" style="1" customWidth="1"/>
    <col min="7944" max="8182" width="9.140625" style="1"/>
    <col min="8183" max="8183" width="4.42578125" style="1" customWidth="1"/>
    <col min="8184" max="8184" width="1.7109375" style="1" customWidth="1"/>
    <col min="8185" max="8185" width="1.140625" style="1" customWidth="1"/>
    <col min="8186" max="8186" width="2.140625" style="1" customWidth="1"/>
    <col min="8187" max="8188" width="1.7109375" style="1" customWidth="1"/>
    <col min="8189" max="8189" width="26" style="1" customWidth="1"/>
    <col min="8190" max="8190" width="3" style="1" customWidth="1"/>
    <col min="8191" max="8191" width="9.140625" style="1"/>
    <col min="8192" max="8192" width="8.5703125" style="1" customWidth="1"/>
    <col min="8193" max="8195" width="9.140625" style="1"/>
    <col min="8196" max="8197" width="8.5703125" style="1" customWidth="1"/>
    <col min="8198" max="8198" width="9.140625" style="1"/>
    <col min="8199" max="8199" width="9.28515625" style="1" customWidth="1"/>
    <col min="8200" max="8438" width="9.140625" style="1"/>
    <col min="8439" max="8439" width="4.42578125" style="1" customWidth="1"/>
    <col min="8440" max="8440" width="1.7109375" style="1" customWidth="1"/>
    <col min="8441" max="8441" width="1.140625" style="1" customWidth="1"/>
    <col min="8442" max="8442" width="2.140625" style="1" customWidth="1"/>
    <col min="8443" max="8444" width="1.7109375" style="1" customWidth="1"/>
    <col min="8445" max="8445" width="26" style="1" customWidth="1"/>
    <col min="8446" max="8446" width="3" style="1" customWidth="1"/>
    <col min="8447" max="8447" width="9.140625" style="1"/>
    <col min="8448" max="8448" width="8.5703125" style="1" customWidth="1"/>
    <col min="8449" max="8451" width="9.140625" style="1"/>
    <col min="8452" max="8453" width="8.5703125" style="1" customWidth="1"/>
    <col min="8454" max="8454" width="9.140625" style="1"/>
    <col min="8455" max="8455" width="9.28515625" style="1" customWidth="1"/>
    <col min="8456" max="8694" width="9.140625" style="1"/>
    <col min="8695" max="8695" width="4.42578125" style="1" customWidth="1"/>
    <col min="8696" max="8696" width="1.7109375" style="1" customWidth="1"/>
    <col min="8697" max="8697" width="1.140625" style="1" customWidth="1"/>
    <col min="8698" max="8698" width="2.140625" style="1" customWidth="1"/>
    <col min="8699" max="8700" width="1.7109375" style="1" customWidth="1"/>
    <col min="8701" max="8701" width="26" style="1" customWidth="1"/>
    <col min="8702" max="8702" width="3" style="1" customWidth="1"/>
    <col min="8703" max="8703" width="9.140625" style="1"/>
    <col min="8704" max="8704" width="8.5703125" style="1" customWidth="1"/>
    <col min="8705" max="8707" width="9.140625" style="1"/>
    <col min="8708" max="8709" width="8.5703125" style="1" customWidth="1"/>
    <col min="8710" max="8710" width="9.140625" style="1"/>
    <col min="8711" max="8711" width="9.28515625" style="1" customWidth="1"/>
    <col min="8712" max="8950" width="9.140625" style="1"/>
    <col min="8951" max="8951" width="4.42578125" style="1" customWidth="1"/>
    <col min="8952" max="8952" width="1.7109375" style="1" customWidth="1"/>
    <col min="8953" max="8953" width="1.140625" style="1" customWidth="1"/>
    <col min="8954" max="8954" width="2.140625" style="1" customWidth="1"/>
    <col min="8955" max="8956" width="1.7109375" style="1" customWidth="1"/>
    <col min="8957" max="8957" width="26" style="1" customWidth="1"/>
    <col min="8958" max="8958" width="3" style="1" customWidth="1"/>
    <col min="8959" max="8959" width="9.140625" style="1"/>
    <col min="8960" max="8960" width="8.5703125" style="1" customWidth="1"/>
    <col min="8961" max="8963" width="9.140625" style="1"/>
    <col min="8964" max="8965" width="8.5703125" style="1" customWidth="1"/>
    <col min="8966" max="8966" width="9.140625" style="1"/>
    <col min="8967" max="8967" width="9.28515625" style="1" customWidth="1"/>
    <col min="8968" max="9206" width="9.140625" style="1"/>
    <col min="9207" max="9207" width="4.42578125" style="1" customWidth="1"/>
    <col min="9208" max="9208" width="1.7109375" style="1" customWidth="1"/>
    <col min="9209" max="9209" width="1.140625" style="1" customWidth="1"/>
    <col min="9210" max="9210" width="2.140625" style="1" customWidth="1"/>
    <col min="9211" max="9212" width="1.7109375" style="1" customWidth="1"/>
    <col min="9213" max="9213" width="26" style="1" customWidth="1"/>
    <col min="9214" max="9214" width="3" style="1" customWidth="1"/>
    <col min="9215" max="9215" width="9.140625" style="1"/>
    <col min="9216" max="9216" width="8.5703125" style="1" customWidth="1"/>
    <col min="9217" max="9219" width="9.140625" style="1"/>
    <col min="9220" max="9221" width="8.5703125" style="1" customWidth="1"/>
    <col min="9222" max="9222" width="9.140625" style="1"/>
    <col min="9223" max="9223" width="9.28515625" style="1" customWidth="1"/>
    <col min="9224" max="9462" width="9.140625" style="1"/>
    <col min="9463" max="9463" width="4.42578125" style="1" customWidth="1"/>
    <col min="9464" max="9464" width="1.7109375" style="1" customWidth="1"/>
    <col min="9465" max="9465" width="1.140625" style="1" customWidth="1"/>
    <col min="9466" max="9466" width="2.140625" style="1" customWidth="1"/>
    <col min="9467" max="9468" width="1.7109375" style="1" customWidth="1"/>
    <col min="9469" max="9469" width="26" style="1" customWidth="1"/>
    <col min="9470" max="9470" width="3" style="1" customWidth="1"/>
    <col min="9471" max="9471" width="9.140625" style="1"/>
    <col min="9472" max="9472" width="8.5703125" style="1" customWidth="1"/>
    <col min="9473" max="9475" width="9.140625" style="1"/>
    <col min="9476" max="9477" width="8.5703125" style="1" customWidth="1"/>
    <col min="9478" max="9478" width="9.140625" style="1"/>
    <col min="9479" max="9479" width="9.28515625" style="1" customWidth="1"/>
    <col min="9480" max="9718" width="9.140625" style="1"/>
    <col min="9719" max="9719" width="4.42578125" style="1" customWidth="1"/>
    <col min="9720" max="9720" width="1.7109375" style="1" customWidth="1"/>
    <col min="9721" max="9721" width="1.140625" style="1" customWidth="1"/>
    <col min="9722" max="9722" width="2.140625" style="1" customWidth="1"/>
    <col min="9723" max="9724" width="1.7109375" style="1" customWidth="1"/>
    <col min="9725" max="9725" width="26" style="1" customWidth="1"/>
    <col min="9726" max="9726" width="3" style="1" customWidth="1"/>
    <col min="9727" max="9727" width="9.140625" style="1"/>
    <col min="9728" max="9728" width="8.5703125" style="1" customWidth="1"/>
    <col min="9729" max="9731" width="9.140625" style="1"/>
    <col min="9732" max="9733" width="8.5703125" style="1" customWidth="1"/>
    <col min="9734" max="9734" width="9.140625" style="1"/>
    <col min="9735" max="9735" width="9.28515625" style="1" customWidth="1"/>
    <col min="9736" max="9974" width="9.140625" style="1"/>
    <col min="9975" max="9975" width="4.42578125" style="1" customWidth="1"/>
    <col min="9976" max="9976" width="1.7109375" style="1" customWidth="1"/>
    <col min="9977" max="9977" width="1.140625" style="1" customWidth="1"/>
    <col min="9978" max="9978" width="2.140625" style="1" customWidth="1"/>
    <col min="9979" max="9980" width="1.7109375" style="1" customWidth="1"/>
    <col min="9981" max="9981" width="26" style="1" customWidth="1"/>
    <col min="9982" max="9982" width="3" style="1" customWidth="1"/>
    <col min="9983" max="9983" width="9.140625" style="1"/>
    <col min="9984" max="9984" width="8.5703125" style="1" customWidth="1"/>
    <col min="9985" max="9987" width="9.140625" style="1"/>
    <col min="9988" max="9989" width="8.5703125" style="1" customWidth="1"/>
    <col min="9990" max="9990" width="9.140625" style="1"/>
    <col min="9991" max="9991" width="9.28515625" style="1" customWidth="1"/>
    <col min="9992" max="10230" width="9.140625" style="1"/>
    <col min="10231" max="10231" width="4.42578125" style="1" customWidth="1"/>
    <col min="10232" max="10232" width="1.7109375" style="1" customWidth="1"/>
    <col min="10233" max="10233" width="1.140625" style="1" customWidth="1"/>
    <col min="10234" max="10234" width="2.140625" style="1" customWidth="1"/>
    <col min="10235" max="10236" width="1.7109375" style="1" customWidth="1"/>
    <col min="10237" max="10237" width="26" style="1" customWidth="1"/>
    <col min="10238" max="10238" width="3" style="1" customWidth="1"/>
    <col min="10239" max="10239" width="9.140625" style="1"/>
    <col min="10240" max="10240" width="8.5703125" style="1" customWidth="1"/>
    <col min="10241" max="10243" width="9.140625" style="1"/>
    <col min="10244" max="10245" width="8.5703125" style="1" customWidth="1"/>
    <col min="10246" max="10246" width="9.140625" style="1"/>
    <col min="10247" max="10247" width="9.28515625" style="1" customWidth="1"/>
    <col min="10248" max="10486" width="9.140625" style="1"/>
    <col min="10487" max="10487" width="4.42578125" style="1" customWidth="1"/>
    <col min="10488" max="10488" width="1.7109375" style="1" customWidth="1"/>
    <col min="10489" max="10489" width="1.140625" style="1" customWidth="1"/>
    <col min="10490" max="10490" width="2.140625" style="1" customWidth="1"/>
    <col min="10491" max="10492" width="1.7109375" style="1" customWidth="1"/>
    <col min="10493" max="10493" width="26" style="1" customWidth="1"/>
    <col min="10494" max="10494" width="3" style="1" customWidth="1"/>
    <col min="10495" max="10495" width="9.140625" style="1"/>
    <col min="10496" max="10496" width="8.5703125" style="1" customWidth="1"/>
    <col min="10497" max="10499" width="9.140625" style="1"/>
    <col min="10500" max="10501" width="8.5703125" style="1" customWidth="1"/>
    <col min="10502" max="10502" width="9.140625" style="1"/>
    <col min="10503" max="10503" width="9.28515625" style="1" customWidth="1"/>
    <col min="10504" max="10742" width="9.140625" style="1"/>
    <col min="10743" max="10743" width="4.42578125" style="1" customWidth="1"/>
    <col min="10744" max="10744" width="1.7109375" style="1" customWidth="1"/>
    <col min="10745" max="10745" width="1.140625" style="1" customWidth="1"/>
    <col min="10746" max="10746" width="2.140625" style="1" customWidth="1"/>
    <col min="10747" max="10748" width="1.7109375" style="1" customWidth="1"/>
    <col min="10749" max="10749" width="26" style="1" customWidth="1"/>
    <col min="10750" max="10750" width="3" style="1" customWidth="1"/>
    <col min="10751" max="10751" width="9.140625" style="1"/>
    <col min="10752" max="10752" width="8.5703125" style="1" customWidth="1"/>
    <col min="10753" max="10755" width="9.140625" style="1"/>
    <col min="10756" max="10757" width="8.5703125" style="1" customWidth="1"/>
    <col min="10758" max="10758" width="9.140625" style="1"/>
    <col min="10759" max="10759" width="9.28515625" style="1" customWidth="1"/>
    <col min="10760" max="10998" width="9.140625" style="1"/>
    <col min="10999" max="10999" width="4.42578125" style="1" customWidth="1"/>
    <col min="11000" max="11000" width="1.7109375" style="1" customWidth="1"/>
    <col min="11001" max="11001" width="1.140625" style="1" customWidth="1"/>
    <col min="11002" max="11002" width="2.140625" style="1" customWidth="1"/>
    <col min="11003" max="11004" width="1.7109375" style="1" customWidth="1"/>
    <col min="11005" max="11005" width="26" style="1" customWidth="1"/>
    <col min="11006" max="11006" width="3" style="1" customWidth="1"/>
    <col min="11007" max="11007" width="9.140625" style="1"/>
    <col min="11008" max="11008" width="8.5703125" style="1" customWidth="1"/>
    <col min="11009" max="11011" width="9.140625" style="1"/>
    <col min="11012" max="11013" width="8.5703125" style="1" customWidth="1"/>
    <col min="11014" max="11014" width="9.140625" style="1"/>
    <col min="11015" max="11015" width="9.28515625" style="1" customWidth="1"/>
    <col min="11016" max="11254" width="9.140625" style="1"/>
    <col min="11255" max="11255" width="4.42578125" style="1" customWidth="1"/>
    <col min="11256" max="11256" width="1.7109375" style="1" customWidth="1"/>
    <col min="11257" max="11257" width="1.140625" style="1" customWidth="1"/>
    <col min="11258" max="11258" width="2.140625" style="1" customWidth="1"/>
    <col min="11259" max="11260" width="1.7109375" style="1" customWidth="1"/>
    <col min="11261" max="11261" width="26" style="1" customWidth="1"/>
    <col min="11262" max="11262" width="3" style="1" customWidth="1"/>
    <col min="11263" max="11263" width="9.140625" style="1"/>
    <col min="11264" max="11264" width="8.5703125" style="1" customWidth="1"/>
    <col min="11265" max="11267" width="9.140625" style="1"/>
    <col min="11268" max="11269" width="8.5703125" style="1" customWidth="1"/>
    <col min="11270" max="11270" width="9.140625" style="1"/>
    <col min="11271" max="11271" width="9.28515625" style="1" customWidth="1"/>
    <col min="11272" max="11510" width="9.140625" style="1"/>
    <col min="11511" max="11511" width="4.42578125" style="1" customWidth="1"/>
    <col min="11512" max="11512" width="1.7109375" style="1" customWidth="1"/>
    <col min="11513" max="11513" width="1.140625" style="1" customWidth="1"/>
    <col min="11514" max="11514" width="2.140625" style="1" customWidth="1"/>
    <col min="11515" max="11516" width="1.7109375" style="1" customWidth="1"/>
    <col min="11517" max="11517" width="26" style="1" customWidth="1"/>
    <col min="11518" max="11518" width="3" style="1" customWidth="1"/>
    <col min="11519" max="11519" width="9.140625" style="1"/>
    <col min="11520" max="11520" width="8.5703125" style="1" customWidth="1"/>
    <col min="11521" max="11523" width="9.140625" style="1"/>
    <col min="11524" max="11525" width="8.5703125" style="1" customWidth="1"/>
    <col min="11526" max="11526" width="9.140625" style="1"/>
    <col min="11527" max="11527" width="9.28515625" style="1" customWidth="1"/>
    <col min="11528" max="11766" width="9.140625" style="1"/>
    <col min="11767" max="11767" width="4.42578125" style="1" customWidth="1"/>
    <col min="11768" max="11768" width="1.7109375" style="1" customWidth="1"/>
    <col min="11769" max="11769" width="1.140625" style="1" customWidth="1"/>
    <col min="11770" max="11770" width="2.140625" style="1" customWidth="1"/>
    <col min="11771" max="11772" width="1.7109375" style="1" customWidth="1"/>
    <col min="11773" max="11773" width="26" style="1" customWidth="1"/>
    <col min="11774" max="11774" width="3" style="1" customWidth="1"/>
    <col min="11775" max="11775" width="9.140625" style="1"/>
    <col min="11776" max="11776" width="8.5703125" style="1" customWidth="1"/>
    <col min="11777" max="11779" width="9.140625" style="1"/>
    <col min="11780" max="11781" width="8.5703125" style="1" customWidth="1"/>
    <col min="11782" max="11782" width="9.140625" style="1"/>
    <col min="11783" max="11783" width="9.28515625" style="1" customWidth="1"/>
    <col min="11784" max="12022" width="9.140625" style="1"/>
    <col min="12023" max="12023" width="4.42578125" style="1" customWidth="1"/>
    <col min="12024" max="12024" width="1.7109375" style="1" customWidth="1"/>
    <col min="12025" max="12025" width="1.140625" style="1" customWidth="1"/>
    <col min="12026" max="12026" width="2.140625" style="1" customWidth="1"/>
    <col min="12027" max="12028" width="1.7109375" style="1" customWidth="1"/>
    <col min="12029" max="12029" width="26" style="1" customWidth="1"/>
    <col min="12030" max="12030" width="3" style="1" customWidth="1"/>
    <col min="12031" max="12031" width="9.140625" style="1"/>
    <col min="12032" max="12032" width="8.5703125" style="1" customWidth="1"/>
    <col min="12033" max="12035" width="9.140625" style="1"/>
    <col min="12036" max="12037" width="8.5703125" style="1" customWidth="1"/>
    <col min="12038" max="12038" width="9.140625" style="1"/>
    <col min="12039" max="12039" width="9.28515625" style="1" customWidth="1"/>
    <col min="12040" max="12278" width="9.140625" style="1"/>
    <col min="12279" max="12279" width="4.42578125" style="1" customWidth="1"/>
    <col min="12280" max="12280" width="1.7109375" style="1" customWidth="1"/>
    <col min="12281" max="12281" width="1.140625" style="1" customWidth="1"/>
    <col min="12282" max="12282" width="2.140625" style="1" customWidth="1"/>
    <col min="12283" max="12284" width="1.7109375" style="1" customWidth="1"/>
    <col min="12285" max="12285" width="26" style="1" customWidth="1"/>
    <col min="12286" max="12286" width="3" style="1" customWidth="1"/>
    <col min="12287" max="12287" width="9.140625" style="1"/>
    <col min="12288" max="12288" width="8.5703125" style="1" customWidth="1"/>
    <col min="12289" max="12291" width="9.140625" style="1"/>
    <col min="12292" max="12293" width="8.5703125" style="1" customWidth="1"/>
    <col min="12294" max="12294" width="9.140625" style="1"/>
    <col min="12295" max="12295" width="9.28515625" style="1" customWidth="1"/>
    <col min="12296" max="12534" width="9.140625" style="1"/>
    <col min="12535" max="12535" width="4.42578125" style="1" customWidth="1"/>
    <col min="12536" max="12536" width="1.7109375" style="1" customWidth="1"/>
    <col min="12537" max="12537" width="1.140625" style="1" customWidth="1"/>
    <col min="12538" max="12538" width="2.140625" style="1" customWidth="1"/>
    <col min="12539" max="12540" width="1.7109375" style="1" customWidth="1"/>
    <col min="12541" max="12541" width="26" style="1" customWidth="1"/>
    <col min="12542" max="12542" width="3" style="1" customWidth="1"/>
    <col min="12543" max="12543" width="9.140625" style="1"/>
    <col min="12544" max="12544" width="8.5703125" style="1" customWidth="1"/>
    <col min="12545" max="12547" width="9.140625" style="1"/>
    <col min="12548" max="12549" width="8.5703125" style="1" customWidth="1"/>
    <col min="12550" max="12550" width="9.140625" style="1"/>
    <col min="12551" max="12551" width="9.28515625" style="1" customWidth="1"/>
    <col min="12552" max="12790" width="9.140625" style="1"/>
    <col min="12791" max="12791" width="4.42578125" style="1" customWidth="1"/>
    <col min="12792" max="12792" width="1.7109375" style="1" customWidth="1"/>
    <col min="12793" max="12793" width="1.140625" style="1" customWidth="1"/>
    <col min="12794" max="12794" width="2.140625" style="1" customWidth="1"/>
    <col min="12795" max="12796" width="1.7109375" style="1" customWidth="1"/>
    <col min="12797" max="12797" width="26" style="1" customWidth="1"/>
    <col min="12798" max="12798" width="3" style="1" customWidth="1"/>
    <col min="12799" max="12799" width="9.140625" style="1"/>
    <col min="12800" max="12800" width="8.5703125" style="1" customWidth="1"/>
    <col min="12801" max="12803" width="9.140625" style="1"/>
    <col min="12804" max="12805" width="8.5703125" style="1" customWidth="1"/>
    <col min="12806" max="12806" width="9.140625" style="1"/>
    <col min="12807" max="12807" width="9.28515625" style="1" customWidth="1"/>
    <col min="12808" max="13046" width="9.140625" style="1"/>
    <col min="13047" max="13047" width="4.42578125" style="1" customWidth="1"/>
    <col min="13048" max="13048" width="1.7109375" style="1" customWidth="1"/>
    <col min="13049" max="13049" width="1.140625" style="1" customWidth="1"/>
    <col min="13050" max="13050" width="2.140625" style="1" customWidth="1"/>
    <col min="13051" max="13052" width="1.7109375" style="1" customWidth="1"/>
    <col min="13053" max="13053" width="26" style="1" customWidth="1"/>
    <col min="13054" max="13054" width="3" style="1" customWidth="1"/>
    <col min="13055" max="13055" width="9.140625" style="1"/>
    <col min="13056" max="13056" width="8.5703125" style="1" customWidth="1"/>
    <col min="13057" max="13059" width="9.140625" style="1"/>
    <col min="13060" max="13061" width="8.5703125" style="1" customWidth="1"/>
    <col min="13062" max="13062" width="9.140625" style="1"/>
    <col min="13063" max="13063" width="9.28515625" style="1" customWidth="1"/>
    <col min="13064" max="13302" width="9.140625" style="1"/>
    <col min="13303" max="13303" width="4.42578125" style="1" customWidth="1"/>
    <col min="13304" max="13304" width="1.7109375" style="1" customWidth="1"/>
    <col min="13305" max="13305" width="1.140625" style="1" customWidth="1"/>
    <col min="13306" max="13306" width="2.140625" style="1" customWidth="1"/>
    <col min="13307" max="13308" width="1.7109375" style="1" customWidth="1"/>
    <col min="13309" max="13309" width="26" style="1" customWidth="1"/>
    <col min="13310" max="13310" width="3" style="1" customWidth="1"/>
    <col min="13311" max="13311" width="9.140625" style="1"/>
    <col min="13312" max="13312" width="8.5703125" style="1" customWidth="1"/>
    <col min="13313" max="13315" width="9.140625" style="1"/>
    <col min="13316" max="13317" width="8.5703125" style="1" customWidth="1"/>
    <col min="13318" max="13318" width="9.140625" style="1"/>
    <col min="13319" max="13319" width="9.28515625" style="1" customWidth="1"/>
    <col min="13320" max="13558" width="9.140625" style="1"/>
    <col min="13559" max="13559" width="4.42578125" style="1" customWidth="1"/>
    <col min="13560" max="13560" width="1.7109375" style="1" customWidth="1"/>
    <col min="13561" max="13561" width="1.140625" style="1" customWidth="1"/>
    <col min="13562" max="13562" width="2.140625" style="1" customWidth="1"/>
    <col min="13563" max="13564" width="1.7109375" style="1" customWidth="1"/>
    <col min="13565" max="13565" width="26" style="1" customWidth="1"/>
    <col min="13566" max="13566" width="3" style="1" customWidth="1"/>
    <col min="13567" max="13567" width="9.140625" style="1"/>
    <col min="13568" max="13568" width="8.5703125" style="1" customWidth="1"/>
    <col min="13569" max="13571" width="9.140625" style="1"/>
    <col min="13572" max="13573" width="8.5703125" style="1" customWidth="1"/>
    <col min="13574" max="13574" width="9.140625" style="1"/>
    <col min="13575" max="13575" width="9.28515625" style="1" customWidth="1"/>
    <col min="13576" max="13814" width="9.140625" style="1"/>
    <col min="13815" max="13815" width="4.42578125" style="1" customWidth="1"/>
    <col min="13816" max="13816" width="1.7109375" style="1" customWidth="1"/>
    <col min="13817" max="13817" width="1.140625" style="1" customWidth="1"/>
    <col min="13818" max="13818" width="2.140625" style="1" customWidth="1"/>
    <col min="13819" max="13820" width="1.7109375" style="1" customWidth="1"/>
    <col min="13821" max="13821" width="26" style="1" customWidth="1"/>
    <col min="13822" max="13822" width="3" style="1" customWidth="1"/>
    <col min="13823" max="13823" width="9.140625" style="1"/>
    <col min="13824" max="13824" width="8.5703125" style="1" customWidth="1"/>
    <col min="13825" max="13827" width="9.140625" style="1"/>
    <col min="13828" max="13829" width="8.5703125" style="1" customWidth="1"/>
    <col min="13830" max="13830" width="9.140625" style="1"/>
    <col min="13831" max="13831" width="9.28515625" style="1" customWidth="1"/>
    <col min="13832" max="14070" width="9.140625" style="1"/>
    <col min="14071" max="14071" width="4.42578125" style="1" customWidth="1"/>
    <col min="14072" max="14072" width="1.7109375" style="1" customWidth="1"/>
    <col min="14073" max="14073" width="1.140625" style="1" customWidth="1"/>
    <col min="14074" max="14074" width="2.140625" style="1" customWidth="1"/>
    <col min="14075" max="14076" width="1.7109375" style="1" customWidth="1"/>
    <col min="14077" max="14077" width="26" style="1" customWidth="1"/>
    <col min="14078" max="14078" width="3" style="1" customWidth="1"/>
    <col min="14079" max="14079" width="9.140625" style="1"/>
    <col min="14080" max="14080" width="8.5703125" style="1" customWidth="1"/>
    <col min="14081" max="14083" width="9.140625" style="1"/>
    <col min="14084" max="14085" width="8.5703125" style="1" customWidth="1"/>
    <col min="14086" max="14086" width="9.140625" style="1"/>
    <col min="14087" max="14087" width="9.28515625" style="1" customWidth="1"/>
    <col min="14088" max="14326" width="9.140625" style="1"/>
    <col min="14327" max="14327" width="4.42578125" style="1" customWidth="1"/>
    <col min="14328" max="14328" width="1.7109375" style="1" customWidth="1"/>
    <col min="14329" max="14329" width="1.140625" style="1" customWidth="1"/>
    <col min="14330" max="14330" width="2.140625" style="1" customWidth="1"/>
    <col min="14331" max="14332" width="1.7109375" style="1" customWidth="1"/>
    <col min="14333" max="14333" width="26" style="1" customWidth="1"/>
    <col min="14334" max="14334" width="3" style="1" customWidth="1"/>
    <col min="14335" max="14335" width="9.140625" style="1"/>
    <col min="14336" max="14336" width="8.5703125" style="1" customWidth="1"/>
    <col min="14337" max="14339" width="9.140625" style="1"/>
    <col min="14340" max="14341" width="8.5703125" style="1" customWidth="1"/>
    <col min="14342" max="14342" width="9.140625" style="1"/>
    <col min="14343" max="14343" width="9.28515625" style="1" customWidth="1"/>
    <col min="14344" max="14582" width="9.140625" style="1"/>
    <col min="14583" max="14583" width="4.42578125" style="1" customWidth="1"/>
    <col min="14584" max="14584" width="1.7109375" style="1" customWidth="1"/>
    <col min="14585" max="14585" width="1.140625" style="1" customWidth="1"/>
    <col min="14586" max="14586" width="2.140625" style="1" customWidth="1"/>
    <col min="14587" max="14588" width="1.7109375" style="1" customWidth="1"/>
    <col min="14589" max="14589" width="26" style="1" customWidth="1"/>
    <col min="14590" max="14590" width="3" style="1" customWidth="1"/>
    <col min="14591" max="14591" width="9.140625" style="1"/>
    <col min="14592" max="14592" width="8.5703125" style="1" customWidth="1"/>
    <col min="14593" max="14595" width="9.140625" style="1"/>
    <col min="14596" max="14597" width="8.5703125" style="1" customWidth="1"/>
    <col min="14598" max="14598" width="9.140625" style="1"/>
    <col min="14599" max="14599" width="9.28515625" style="1" customWidth="1"/>
    <col min="14600" max="14838" width="9.140625" style="1"/>
    <col min="14839" max="14839" width="4.42578125" style="1" customWidth="1"/>
    <col min="14840" max="14840" width="1.7109375" style="1" customWidth="1"/>
    <col min="14841" max="14841" width="1.140625" style="1" customWidth="1"/>
    <col min="14842" max="14842" width="2.140625" style="1" customWidth="1"/>
    <col min="14843" max="14844" width="1.7109375" style="1" customWidth="1"/>
    <col min="14845" max="14845" width="26" style="1" customWidth="1"/>
    <col min="14846" max="14846" width="3" style="1" customWidth="1"/>
    <col min="14847" max="14847" width="9.140625" style="1"/>
    <col min="14848" max="14848" width="8.5703125" style="1" customWidth="1"/>
    <col min="14849" max="14851" width="9.140625" style="1"/>
    <col min="14852" max="14853" width="8.5703125" style="1" customWidth="1"/>
    <col min="14854" max="14854" width="9.140625" style="1"/>
    <col min="14855" max="14855" width="9.28515625" style="1" customWidth="1"/>
    <col min="14856" max="15094" width="9.140625" style="1"/>
    <col min="15095" max="15095" width="4.42578125" style="1" customWidth="1"/>
    <col min="15096" max="15096" width="1.7109375" style="1" customWidth="1"/>
    <col min="15097" max="15097" width="1.140625" style="1" customWidth="1"/>
    <col min="15098" max="15098" width="2.140625" style="1" customWidth="1"/>
    <col min="15099" max="15100" width="1.7109375" style="1" customWidth="1"/>
    <col min="15101" max="15101" width="26" style="1" customWidth="1"/>
    <col min="15102" max="15102" width="3" style="1" customWidth="1"/>
    <col min="15103" max="15103" width="9.140625" style="1"/>
    <col min="15104" max="15104" width="8.5703125" style="1" customWidth="1"/>
    <col min="15105" max="15107" width="9.140625" style="1"/>
    <col min="15108" max="15109" width="8.5703125" style="1" customWidth="1"/>
    <col min="15110" max="15110" width="9.140625" style="1"/>
    <col min="15111" max="15111" width="9.28515625" style="1" customWidth="1"/>
    <col min="15112" max="15350" width="9.140625" style="1"/>
    <col min="15351" max="15351" width="4.42578125" style="1" customWidth="1"/>
    <col min="15352" max="15352" width="1.7109375" style="1" customWidth="1"/>
    <col min="15353" max="15353" width="1.140625" style="1" customWidth="1"/>
    <col min="15354" max="15354" width="2.140625" style="1" customWidth="1"/>
    <col min="15355" max="15356" width="1.7109375" style="1" customWidth="1"/>
    <col min="15357" max="15357" width="26" style="1" customWidth="1"/>
    <col min="15358" max="15358" width="3" style="1" customWidth="1"/>
    <col min="15359" max="15359" width="9.140625" style="1"/>
    <col min="15360" max="15360" width="8.5703125" style="1" customWidth="1"/>
    <col min="15361" max="15363" width="9.140625" style="1"/>
    <col min="15364" max="15365" width="8.5703125" style="1" customWidth="1"/>
    <col min="15366" max="15366" width="9.140625" style="1"/>
    <col min="15367" max="15367" width="9.28515625" style="1" customWidth="1"/>
    <col min="15368" max="15606" width="9.140625" style="1"/>
    <col min="15607" max="15607" width="4.42578125" style="1" customWidth="1"/>
    <col min="15608" max="15608" width="1.7109375" style="1" customWidth="1"/>
    <col min="15609" max="15609" width="1.140625" style="1" customWidth="1"/>
    <col min="15610" max="15610" width="2.140625" style="1" customWidth="1"/>
    <col min="15611" max="15612" width="1.7109375" style="1" customWidth="1"/>
    <col min="15613" max="15613" width="26" style="1" customWidth="1"/>
    <col min="15614" max="15614" width="3" style="1" customWidth="1"/>
    <col min="15615" max="15615" width="9.140625" style="1"/>
    <col min="15616" max="15616" width="8.5703125" style="1" customWidth="1"/>
    <col min="15617" max="15619" width="9.140625" style="1"/>
    <col min="15620" max="15621" width="8.5703125" style="1" customWidth="1"/>
    <col min="15622" max="15622" width="9.140625" style="1"/>
    <col min="15623" max="15623" width="9.28515625" style="1" customWidth="1"/>
    <col min="15624" max="15862" width="9.140625" style="1"/>
    <col min="15863" max="15863" width="4.42578125" style="1" customWidth="1"/>
    <col min="15864" max="15864" width="1.7109375" style="1" customWidth="1"/>
    <col min="15865" max="15865" width="1.140625" style="1" customWidth="1"/>
    <col min="15866" max="15866" width="2.140625" style="1" customWidth="1"/>
    <col min="15867" max="15868" width="1.7109375" style="1" customWidth="1"/>
    <col min="15869" max="15869" width="26" style="1" customWidth="1"/>
    <col min="15870" max="15870" width="3" style="1" customWidth="1"/>
    <col min="15871" max="15871" width="9.140625" style="1"/>
    <col min="15872" max="15872" width="8.5703125" style="1" customWidth="1"/>
    <col min="15873" max="15875" width="9.140625" style="1"/>
    <col min="15876" max="15877" width="8.5703125" style="1" customWidth="1"/>
    <col min="15878" max="15878" width="9.140625" style="1"/>
    <col min="15879" max="15879" width="9.28515625" style="1" customWidth="1"/>
    <col min="15880" max="16118" width="9.140625" style="1"/>
    <col min="16119" max="16119" width="4.42578125" style="1" customWidth="1"/>
    <col min="16120" max="16120" width="1.7109375" style="1" customWidth="1"/>
    <col min="16121" max="16121" width="1.140625" style="1" customWidth="1"/>
    <col min="16122" max="16122" width="2.140625" style="1" customWidth="1"/>
    <col min="16123" max="16124" width="1.7109375" style="1" customWidth="1"/>
    <col min="16125" max="16125" width="26" style="1" customWidth="1"/>
    <col min="16126" max="16126" width="3" style="1" customWidth="1"/>
    <col min="16127" max="16127" width="9.140625" style="1"/>
    <col min="16128" max="16128" width="8.5703125" style="1" customWidth="1"/>
    <col min="16129" max="16131" width="9.140625" style="1"/>
    <col min="16132" max="16133" width="8.5703125" style="1" customWidth="1"/>
    <col min="16134" max="16134" width="9.140625" style="1"/>
    <col min="16135" max="16135" width="9.28515625" style="1" customWidth="1"/>
    <col min="16136" max="16384" width="9.140625" style="1"/>
  </cols>
  <sheetData>
    <row r="1" spans="1:14" hidden="1" x14ac:dyDescent="0.25"/>
    <row r="2" spans="1:14" ht="9" customHeight="1" x14ac:dyDescent="0.25"/>
    <row r="3" spans="1:14" ht="39" customHeight="1" x14ac:dyDescent="0.2">
      <c r="A3" s="1229" t="s">
        <v>737</v>
      </c>
      <c r="B3" s="1246"/>
      <c r="C3" s="1246"/>
      <c r="D3" s="1246"/>
      <c r="E3" s="1246"/>
      <c r="F3" s="1246"/>
      <c r="G3" s="1246"/>
      <c r="H3" s="1246"/>
      <c r="I3" s="1247"/>
      <c r="J3" s="145"/>
      <c r="K3" s="146"/>
      <c r="L3" s="146"/>
      <c r="M3" s="147"/>
      <c r="N3" s="3" t="s">
        <v>692</v>
      </c>
    </row>
    <row r="4" spans="1:14" ht="18" x14ac:dyDescent="0.25">
      <c r="A4" s="149" t="s">
        <v>690</v>
      </c>
      <c r="B4" s="149"/>
      <c r="C4" s="149"/>
      <c r="D4" s="149"/>
      <c r="E4" s="149"/>
      <c r="F4" s="149"/>
      <c r="G4" s="149"/>
      <c r="H4" s="149"/>
      <c r="I4" s="149"/>
      <c r="J4" s="149"/>
      <c r="K4" s="149"/>
      <c r="L4" s="149"/>
      <c r="M4" s="149"/>
      <c r="N4" s="149"/>
    </row>
    <row r="5" spans="1:14" ht="17.25" x14ac:dyDescent="0.25">
      <c r="A5" s="150" t="s">
        <v>691</v>
      </c>
      <c r="B5" s="151"/>
      <c r="C5" s="151"/>
      <c r="D5" s="151"/>
      <c r="E5" s="151"/>
      <c r="F5" s="151"/>
      <c r="G5" s="151"/>
      <c r="H5" s="151"/>
      <c r="I5" s="151"/>
      <c r="J5" s="151"/>
      <c r="K5" s="151"/>
      <c r="L5" s="151"/>
      <c r="M5" s="151"/>
      <c r="N5" s="152"/>
    </row>
    <row r="6" spans="1:14" x14ac:dyDescent="0.25">
      <c r="A6" s="146"/>
      <c r="B6" s="146"/>
      <c r="C6" s="146"/>
      <c r="D6" s="146"/>
      <c r="E6" s="146"/>
      <c r="F6" s="146"/>
      <c r="G6" s="146"/>
      <c r="H6" s="146"/>
      <c r="I6" s="146"/>
      <c r="J6" s="146"/>
      <c r="K6" s="146"/>
      <c r="L6" s="146"/>
      <c r="M6" s="146"/>
      <c r="N6" s="146"/>
    </row>
    <row r="7" spans="1:14" x14ac:dyDescent="0.25">
      <c r="A7" s="146"/>
      <c r="B7" s="146"/>
      <c r="C7" s="146"/>
      <c r="D7" s="146"/>
      <c r="E7" s="146"/>
      <c r="F7" s="146"/>
      <c r="G7" s="146"/>
      <c r="H7" s="146"/>
      <c r="I7" s="146"/>
      <c r="J7" s="146"/>
      <c r="K7" s="146"/>
      <c r="L7" s="146"/>
      <c r="M7" s="146"/>
      <c r="N7" s="146"/>
    </row>
    <row r="8" spans="1:14" ht="18" customHeight="1" x14ac:dyDescent="0.25">
      <c r="A8" s="153"/>
      <c r="B8" s="1234" t="s">
        <v>491</v>
      </c>
      <c r="C8" s="1234"/>
      <c r="D8" s="1234"/>
      <c r="E8" s="1234"/>
      <c r="F8" s="1235"/>
      <c r="G8" s="154" t="s">
        <v>63</v>
      </c>
      <c r="H8" s="155"/>
      <c r="I8" s="155"/>
      <c r="J8" s="155"/>
      <c r="K8" s="155"/>
      <c r="L8" s="155"/>
      <c r="M8" s="155"/>
      <c r="N8" s="156"/>
    </row>
    <row r="9" spans="1:14" ht="15" customHeight="1" x14ac:dyDescent="0.25">
      <c r="A9" s="157"/>
      <c r="B9" s="1236"/>
      <c r="C9" s="1236"/>
      <c r="D9" s="1236"/>
      <c r="E9" s="1236"/>
      <c r="F9" s="1237"/>
      <c r="G9" s="1240" t="s">
        <v>64</v>
      </c>
      <c r="H9" s="158" t="s">
        <v>83</v>
      </c>
      <c r="I9" s="159"/>
      <c r="J9" s="159"/>
      <c r="K9" s="160"/>
      <c r="L9" s="158" t="s">
        <v>66</v>
      </c>
      <c r="M9" s="159"/>
      <c r="N9" s="160"/>
    </row>
    <row r="10" spans="1:14" ht="39" customHeight="1" x14ac:dyDescent="0.25">
      <c r="A10" s="161"/>
      <c r="B10" s="1238"/>
      <c r="C10" s="1238"/>
      <c r="D10" s="1238"/>
      <c r="E10" s="1238"/>
      <c r="F10" s="1239"/>
      <c r="G10" s="1241"/>
      <c r="H10" s="162" t="s">
        <v>67</v>
      </c>
      <c r="I10" s="163" t="s">
        <v>68</v>
      </c>
      <c r="J10" s="163" t="s">
        <v>69</v>
      </c>
      <c r="K10" s="164" t="s">
        <v>70</v>
      </c>
      <c r="L10" s="162" t="s">
        <v>71</v>
      </c>
      <c r="M10" s="163" t="s">
        <v>72</v>
      </c>
      <c r="N10" s="164" t="s">
        <v>70</v>
      </c>
    </row>
    <row r="11" spans="1:14" s="689" customFormat="1" x14ac:dyDescent="0.25">
      <c r="A11" s="165"/>
      <c r="B11" s="166" t="s">
        <v>55</v>
      </c>
      <c r="C11" s="166"/>
      <c r="D11" s="166"/>
      <c r="E11" s="166"/>
      <c r="F11" s="167"/>
      <c r="G11" s="168">
        <v>33529.755754785634</v>
      </c>
      <c r="H11" s="169">
        <v>36449.977312612253</v>
      </c>
      <c r="I11" s="170">
        <v>32509.486307347321</v>
      </c>
      <c r="J11" s="170">
        <v>36385.598884912266</v>
      </c>
      <c r="K11" s="171">
        <v>33698.129692443559</v>
      </c>
      <c r="L11" s="169">
        <v>31124.294460029359</v>
      </c>
      <c r="M11" s="170">
        <v>30707.635553833661</v>
      </c>
      <c r="N11" s="171">
        <v>31041.615724237341</v>
      </c>
    </row>
    <row r="12" spans="1:14" s="689" customFormat="1" ht="12.75" customHeight="1" x14ac:dyDescent="0.25">
      <c r="A12" s="926" t="s">
        <v>35</v>
      </c>
      <c r="B12" s="927"/>
      <c r="C12" s="165" t="s">
        <v>56</v>
      </c>
      <c r="D12" s="166"/>
      <c r="E12" s="166"/>
      <c r="F12" s="167"/>
      <c r="G12" s="168">
        <v>29839.394269495428</v>
      </c>
      <c r="H12" s="172" t="s">
        <v>337</v>
      </c>
      <c r="I12" s="173">
        <v>30062.125451501077</v>
      </c>
      <c r="J12" s="173">
        <v>31754.491326155345</v>
      </c>
      <c r="K12" s="171">
        <v>30064.329170756915</v>
      </c>
      <c r="L12" s="172">
        <v>25344.602076173916</v>
      </c>
      <c r="M12" s="173">
        <v>24745.995379310873</v>
      </c>
      <c r="N12" s="171">
        <v>25270.487639969841</v>
      </c>
    </row>
    <row r="13" spans="1:14" s="689" customFormat="1" x14ac:dyDescent="0.25">
      <c r="A13" s="928"/>
      <c r="B13" s="929"/>
      <c r="C13" s="165" t="s">
        <v>57</v>
      </c>
      <c r="D13" s="166"/>
      <c r="E13" s="166"/>
      <c r="F13" s="167"/>
      <c r="G13" s="168">
        <v>36121.955848358208</v>
      </c>
      <c r="H13" s="172" t="s">
        <v>337</v>
      </c>
      <c r="I13" s="173">
        <v>36256.910945376301</v>
      </c>
      <c r="J13" s="173">
        <v>35594.336540144875</v>
      </c>
      <c r="K13" s="171">
        <v>36255.504256072702</v>
      </c>
      <c r="L13" s="172">
        <v>32175.525850315604</v>
      </c>
      <c r="M13" s="173">
        <v>31572.933342273656</v>
      </c>
      <c r="N13" s="171">
        <v>32016.267439803414</v>
      </c>
    </row>
    <row r="14" spans="1:14" ht="15" x14ac:dyDescent="0.25">
      <c r="A14" s="928"/>
      <c r="B14" s="929"/>
      <c r="C14" s="165" t="s">
        <v>636</v>
      </c>
      <c r="D14" s="166"/>
      <c r="E14" s="166"/>
      <c r="F14" s="167"/>
      <c r="G14" s="168">
        <v>36292.183505260378</v>
      </c>
      <c r="H14" s="172">
        <v>39419.309144945881</v>
      </c>
      <c r="I14" s="173">
        <v>36174.62616776189</v>
      </c>
      <c r="J14" s="173">
        <v>36657.604661753307</v>
      </c>
      <c r="K14" s="171">
        <v>36904.132741153539</v>
      </c>
      <c r="L14" s="172">
        <v>31415.337648442193</v>
      </c>
      <c r="M14" s="173">
        <v>31088.507071337943</v>
      </c>
      <c r="N14" s="171">
        <v>31331.436427784643</v>
      </c>
    </row>
    <row r="15" spans="1:14" x14ac:dyDescent="0.25">
      <c r="A15" s="928"/>
      <c r="B15" s="929"/>
      <c r="C15" s="174"/>
      <c r="D15" s="175" t="s">
        <v>73</v>
      </c>
      <c r="E15" s="175"/>
      <c r="F15" s="176"/>
      <c r="G15" s="177">
        <v>31529.90808898813</v>
      </c>
      <c r="H15" s="178">
        <v>35810.509569972644</v>
      </c>
      <c r="I15" s="179">
        <v>29923.961495751664</v>
      </c>
      <c r="J15" s="179">
        <v>32288.312944021851</v>
      </c>
      <c r="K15" s="180">
        <v>32218.766011907166</v>
      </c>
      <c r="L15" s="178">
        <v>27360.632264236501</v>
      </c>
      <c r="M15" s="179">
        <v>30492.759389361654</v>
      </c>
      <c r="N15" s="180">
        <v>27759.210125222129</v>
      </c>
    </row>
    <row r="16" spans="1:14" x14ac:dyDescent="0.25">
      <c r="A16" s="928"/>
      <c r="B16" s="929"/>
      <c r="C16" s="181"/>
      <c r="D16" s="181" t="s">
        <v>74</v>
      </c>
      <c r="E16" s="181"/>
      <c r="F16" s="182"/>
      <c r="G16" s="183">
        <v>36617.003172621575</v>
      </c>
      <c r="H16" s="184">
        <v>39399.225961942728</v>
      </c>
      <c r="I16" s="185">
        <v>36652.978257177536</v>
      </c>
      <c r="J16" s="185">
        <v>37094.921205450133</v>
      </c>
      <c r="K16" s="186">
        <v>37228.051921757673</v>
      </c>
      <c r="L16" s="184">
        <v>30738.528004908712</v>
      </c>
      <c r="M16" s="185">
        <v>31602.375273296668</v>
      </c>
      <c r="N16" s="186">
        <v>30977.188977886763</v>
      </c>
    </row>
    <row r="17" spans="1:18" x14ac:dyDescent="0.25">
      <c r="A17" s="928"/>
      <c r="B17" s="929"/>
      <c r="C17" s="181"/>
      <c r="D17" s="181" t="s">
        <v>75</v>
      </c>
      <c r="E17" s="181"/>
      <c r="F17" s="182"/>
      <c r="G17" s="183" t="s">
        <v>337</v>
      </c>
      <c r="H17" s="184" t="s">
        <v>337</v>
      </c>
      <c r="I17" s="185" t="s">
        <v>337</v>
      </c>
      <c r="J17" s="185" t="s">
        <v>337</v>
      </c>
      <c r="K17" s="186" t="s">
        <v>337</v>
      </c>
      <c r="L17" s="184" t="s">
        <v>337</v>
      </c>
      <c r="M17" s="185" t="s">
        <v>337</v>
      </c>
      <c r="N17" s="186" t="s">
        <v>337</v>
      </c>
    </row>
    <row r="18" spans="1:18" x14ac:dyDescent="0.25">
      <c r="A18" s="928"/>
      <c r="B18" s="929"/>
      <c r="C18" s="181"/>
      <c r="D18" s="181" t="s">
        <v>403</v>
      </c>
      <c r="E18" s="181"/>
      <c r="F18" s="182"/>
      <c r="G18" s="183" t="s">
        <v>337</v>
      </c>
      <c r="H18" s="184" t="s">
        <v>337</v>
      </c>
      <c r="I18" s="185" t="s">
        <v>337</v>
      </c>
      <c r="J18" s="185" t="s">
        <v>337</v>
      </c>
      <c r="K18" s="186" t="s">
        <v>337</v>
      </c>
      <c r="L18" s="184" t="s">
        <v>337</v>
      </c>
      <c r="M18" s="185" t="s">
        <v>337</v>
      </c>
      <c r="N18" s="186" t="s">
        <v>337</v>
      </c>
    </row>
    <row r="19" spans="1:18" x14ac:dyDescent="0.25">
      <c r="A19" s="928"/>
      <c r="B19" s="929"/>
      <c r="C19" s="181"/>
      <c r="D19" s="181" t="s">
        <v>76</v>
      </c>
      <c r="E19" s="181"/>
      <c r="F19" s="182"/>
      <c r="G19" s="183">
        <v>40028.349590514183</v>
      </c>
      <c r="H19" s="184">
        <v>43340.876122008129</v>
      </c>
      <c r="I19" s="185">
        <v>41965.915680773105</v>
      </c>
      <c r="J19" s="185">
        <v>39961.278962238139</v>
      </c>
      <c r="K19" s="186">
        <v>40470.300576734619</v>
      </c>
      <c r="L19" s="184">
        <v>36192.892469190541</v>
      </c>
      <c r="M19" s="185" t="s">
        <v>337</v>
      </c>
      <c r="N19" s="186">
        <v>36192.892469190541</v>
      </c>
      <c r="P19" s="616"/>
      <c r="R19" s="616"/>
    </row>
    <row r="20" spans="1:18" x14ac:dyDescent="0.25">
      <c r="A20" s="928"/>
      <c r="B20" s="929"/>
      <c r="C20" s="181"/>
      <c r="D20" s="181" t="s">
        <v>77</v>
      </c>
      <c r="E20" s="181"/>
      <c r="F20" s="182"/>
      <c r="G20" s="183">
        <v>38006.071827432403</v>
      </c>
      <c r="H20" s="184">
        <v>41039.460057040007</v>
      </c>
      <c r="I20" s="185">
        <v>35570.633561049071</v>
      </c>
      <c r="J20" s="185">
        <v>38162.649281196995</v>
      </c>
      <c r="K20" s="186">
        <v>38757.671616386906</v>
      </c>
      <c r="L20" s="184">
        <v>35215.608584447349</v>
      </c>
      <c r="M20" s="185">
        <v>30788.548303764739</v>
      </c>
      <c r="N20" s="186">
        <v>33855.642782030671</v>
      </c>
    </row>
    <row r="21" spans="1:18" x14ac:dyDescent="0.25">
      <c r="A21" s="928"/>
      <c r="B21" s="929"/>
      <c r="C21" s="181"/>
      <c r="D21" s="181" t="s">
        <v>78</v>
      </c>
      <c r="E21" s="181"/>
      <c r="F21" s="182"/>
      <c r="G21" s="187">
        <v>31049.467635391204</v>
      </c>
      <c r="H21" s="188">
        <v>33368.441099766089</v>
      </c>
      <c r="I21" s="189" t="s">
        <v>337</v>
      </c>
      <c r="J21" s="189">
        <v>30606.29558973599</v>
      </c>
      <c r="K21" s="190">
        <v>31240.967812414008</v>
      </c>
      <c r="L21" s="188">
        <v>27635.444160487099</v>
      </c>
      <c r="M21" s="189">
        <v>27116.332435927328</v>
      </c>
      <c r="N21" s="190">
        <v>27221.147203541568</v>
      </c>
    </row>
    <row r="22" spans="1:18" x14ac:dyDescent="0.25">
      <c r="A22" s="928"/>
      <c r="B22" s="929"/>
      <c r="C22" s="165" t="s">
        <v>422</v>
      </c>
      <c r="D22" s="166"/>
      <c r="E22" s="166"/>
      <c r="F22" s="167"/>
      <c r="G22" s="168">
        <v>37804.442805947801</v>
      </c>
      <c r="H22" s="191">
        <v>39574.3614446059</v>
      </c>
      <c r="I22" s="192">
        <v>38137.933232251096</v>
      </c>
      <c r="J22" s="192">
        <v>38226.510469902911</v>
      </c>
      <c r="K22" s="171">
        <v>38227.43526437776</v>
      </c>
      <c r="L22" s="191">
        <v>35278.533325349432</v>
      </c>
      <c r="M22" s="192">
        <v>33985.672158598049</v>
      </c>
      <c r="N22" s="171">
        <v>35050.494728391481</v>
      </c>
      <c r="O22" s="685"/>
    </row>
    <row r="23" spans="1:18" x14ac:dyDescent="0.25">
      <c r="A23" s="928"/>
      <c r="B23" s="929"/>
      <c r="C23" s="181"/>
      <c r="D23" s="181" t="s">
        <v>421</v>
      </c>
      <c r="E23" s="181"/>
      <c r="F23" s="182"/>
      <c r="G23" s="183">
        <v>37801.409762007948</v>
      </c>
      <c r="H23" s="184">
        <v>38322.95321333914</v>
      </c>
      <c r="I23" s="185">
        <v>38137.933232251096</v>
      </c>
      <c r="J23" s="185">
        <v>38171.241766410152</v>
      </c>
      <c r="K23" s="186">
        <v>38170.943810409321</v>
      </c>
      <c r="L23" s="184">
        <v>35500.127885592723</v>
      </c>
      <c r="M23" s="185">
        <v>34315.371811564131</v>
      </c>
      <c r="N23" s="186">
        <v>35306.923401402113</v>
      </c>
    </row>
    <row r="24" spans="1:18" ht="15" customHeight="1" x14ac:dyDescent="0.25">
      <c r="A24" s="928"/>
      <c r="B24" s="929"/>
      <c r="C24" s="181"/>
      <c r="D24" s="181" t="s">
        <v>79</v>
      </c>
      <c r="E24" s="181"/>
      <c r="F24" s="182"/>
      <c r="G24" s="183">
        <v>37881.437399396142</v>
      </c>
      <c r="H24" s="184" t="s">
        <v>337</v>
      </c>
      <c r="I24" s="185" t="s">
        <v>337</v>
      </c>
      <c r="J24" s="185">
        <v>38956.041634270776</v>
      </c>
      <c r="K24" s="186">
        <v>38956.041634270776</v>
      </c>
      <c r="L24" s="184">
        <v>33456.082390900076</v>
      </c>
      <c r="M24" s="185">
        <v>37223.486913784422</v>
      </c>
      <c r="N24" s="186">
        <v>34697.663422731675</v>
      </c>
    </row>
    <row r="25" spans="1:18" ht="15" customHeight="1" x14ac:dyDescent="0.25">
      <c r="A25" s="928"/>
      <c r="B25" s="929"/>
      <c r="C25" s="181"/>
      <c r="D25" s="181" t="s">
        <v>80</v>
      </c>
      <c r="E25" s="181"/>
      <c r="F25" s="197"/>
      <c r="G25" s="183">
        <v>26235.012862150543</v>
      </c>
      <c r="H25" s="184" t="s">
        <v>337</v>
      </c>
      <c r="I25" s="185" t="s">
        <v>337</v>
      </c>
      <c r="J25" s="185">
        <v>31567.416666666661</v>
      </c>
      <c r="K25" s="186">
        <v>31567.416666666661</v>
      </c>
      <c r="L25" s="184">
        <v>26074.190318403726</v>
      </c>
      <c r="M25" s="185" t="s">
        <v>337</v>
      </c>
      <c r="N25" s="186">
        <v>26074.190318403726</v>
      </c>
    </row>
    <row r="26" spans="1:18" x14ac:dyDescent="0.25">
      <c r="A26" s="930"/>
      <c r="B26" s="931"/>
      <c r="C26" s="198"/>
      <c r="D26" s="198" t="s">
        <v>81</v>
      </c>
      <c r="E26" s="199"/>
      <c r="F26" s="200"/>
      <c r="G26" s="187">
        <v>38879.156279388764</v>
      </c>
      <c r="H26" s="201">
        <v>39692.252905934431</v>
      </c>
      <c r="I26" s="189" t="s">
        <v>337</v>
      </c>
      <c r="J26" s="189">
        <v>39871.612922154149</v>
      </c>
      <c r="K26" s="190">
        <v>39862.742746383105</v>
      </c>
      <c r="L26" s="184">
        <v>38951.509017298486</v>
      </c>
      <c r="M26" s="185">
        <v>24563.390758219015</v>
      </c>
      <c r="N26" s="186">
        <v>29972.882990267215</v>
      </c>
    </row>
    <row r="27" spans="1:18" ht="13.5" x14ac:dyDescent="0.25">
      <c r="A27" s="146"/>
      <c r="B27" s="146"/>
      <c r="C27" s="146"/>
      <c r="D27" s="146"/>
      <c r="E27" s="146"/>
      <c r="F27" s="146"/>
      <c r="G27" s="202"/>
      <c r="H27" s="202"/>
      <c r="I27" s="202"/>
      <c r="J27" s="202"/>
      <c r="K27" s="202"/>
      <c r="L27" s="202"/>
      <c r="M27" s="202"/>
      <c r="N27" s="203" t="s">
        <v>440</v>
      </c>
    </row>
    <row r="28" spans="1:18" x14ac:dyDescent="0.25">
      <c r="A28" s="146"/>
      <c r="B28" s="146"/>
      <c r="C28" s="146"/>
      <c r="D28" s="146"/>
      <c r="E28" s="146"/>
      <c r="F28" s="146"/>
      <c r="G28" s="146"/>
      <c r="H28" s="146"/>
      <c r="I28" s="146"/>
      <c r="J28" s="146"/>
      <c r="K28" s="146"/>
      <c r="L28" s="146"/>
      <c r="M28" s="146"/>
      <c r="N28" s="146"/>
    </row>
    <row r="29" spans="1:18" ht="18" customHeight="1" x14ac:dyDescent="0.25">
      <c r="A29" s="153"/>
      <c r="B29" s="1234" t="s">
        <v>491</v>
      </c>
      <c r="C29" s="1234"/>
      <c r="D29" s="1234"/>
      <c r="E29" s="1234"/>
      <c r="F29" s="1235"/>
      <c r="G29" s="154" t="s">
        <v>82</v>
      </c>
      <c r="H29" s="155"/>
      <c r="I29" s="155"/>
      <c r="J29" s="155"/>
      <c r="K29" s="155"/>
      <c r="L29" s="155"/>
      <c r="M29" s="155"/>
      <c r="N29" s="156"/>
    </row>
    <row r="30" spans="1:18" ht="15" customHeight="1" x14ac:dyDescent="0.25">
      <c r="A30" s="157"/>
      <c r="B30" s="1236"/>
      <c r="C30" s="1236"/>
      <c r="D30" s="1236"/>
      <c r="E30" s="1236"/>
      <c r="F30" s="1237"/>
      <c r="G30" s="1240" t="s">
        <v>64</v>
      </c>
      <c r="H30" s="158" t="s">
        <v>83</v>
      </c>
      <c r="I30" s="159"/>
      <c r="J30" s="159"/>
      <c r="K30" s="160"/>
      <c r="L30" s="158" t="s">
        <v>66</v>
      </c>
      <c r="M30" s="159"/>
      <c r="N30" s="160"/>
    </row>
    <row r="31" spans="1:18" ht="39" customHeight="1" x14ac:dyDescent="0.25">
      <c r="A31" s="161"/>
      <c r="B31" s="1238"/>
      <c r="C31" s="1238"/>
      <c r="D31" s="1238"/>
      <c r="E31" s="1238"/>
      <c r="F31" s="1239"/>
      <c r="G31" s="1241"/>
      <c r="H31" s="162" t="s">
        <v>67</v>
      </c>
      <c r="I31" s="163" t="s">
        <v>68</v>
      </c>
      <c r="J31" s="163" t="s">
        <v>69</v>
      </c>
      <c r="K31" s="164" t="s">
        <v>70</v>
      </c>
      <c r="L31" s="162" t="s">
        <v>71</v>
      </c>
      <c r="M31" s="163" t="s">
        <v>72</v>
      </c>
      <c r="N31" s="164" t="s">
        <v>70</v>
      </c>
    </row>
    <row r="32" spans="1:18" s="689" customFormat="1" ht="12.75" customHeight="1" x14ac:dyDescent="0.25">
      <c r="A32" s="165"/>
      <c r="B32" s="166" t="s">
        <v>55</v>
      </c>
      <c r="C32" s="166"/>
      <c r="D32" s="166"/>
      <c r="E32" s="166"/>
      <c r="F32" s="167"/>
      <c r="G32" s="204">
        <v>260970.80399999942</v>
      </c>
      <c r="H32" s="205">
        <v>4384.9619999999977</v>
      </c>
      <c r="I32" s="206">
        <v>169546.31109999944</v>
      </c>
      <c r="J32" s="206">
        <v>70498.800299999988</v>
      </c>
      <c r="K32" s="207">
        <v>244430.07339999941</v>
      </c>
      <c r="L32" s="205">
        <v>13258.509400000015</v>
      </c>
      <c r="M32" s="206">
        <v>3282.2212</v>
      </c>
      <c r="N32" s="207">
        <v>16540.730600000017</v>
      </c>
      <c r="O32" s="1"/>
      <c r="P32" s="1"/>
      <c r="Q32" s="1"/>
      <c r="R32" s="1"/>
    </row>
    <row r="33" spans="1:18" s="689" customFormat="1" ht="12.75" customHeight="1" x14ac:dyDescent="0.25">
      <c r="A33" s="1200" t="s">
        <v>35</v>
      </c>
      <c r="B33" s="1231"/>
      <c r="C33" s="165" t="s">
        <v>56</v>
      </c>
      <c r="D33" s="166"/>
      <c r="E33" s="166"/>
      <c r="F33" s="167"/>
      <c r="G33" s="204">
        <v>44879.681300000026</v>
      </c>
      <c r="H33" s="208">
        <v>0</v>
      </c>
      <c r="I33" s="209">
        <v>42718.155000000021</v>
      </c>
      <c r="J33" s="209">
        <v>55.698100000000004</v>
      </c>
      <c r="K33" s="207">
        <v>42773.853100000022</v>
      </c>
      <c r="L33" s="208">
        <v>1845.1023000000009</v>
      </c>
      <c r="M33" s="209">
        <v>260.72589999999997</v>
      </c>
      <c r="N33" s="207">
        <v>2105.8282000000008</v>
      </c>
      <c r="O33" s="1"/>
      <c r="P33" s="1"/>
      <c r="Q33" s="1"/>
      <c r="R33" s="1"/>
    </row>
    <row r="34" spans="1:18" s="689" customFormat="1" x14ac:dyDescent="0.25">
      <c r="A34" s="1232"/>
      <c r="B34" s="1233"/>
      <c r="C34" s="165" t="s">
        <v>57</v>
      </c>
      <c r="D34" s="166"/>
      <c r="E34" s="166"/>
      <c r="F34" s="167"/>
      <c r="G34" s="204">
        <v>90099.893100000045</v>
      </c>
      <c r="H34" s="208">
        <v>0</v>
      </c>
      <c r="I34" s="209">
        <v>87076.220000000045</v>
      </c>
      <c r="J34" s="209">
        <v>185.26190000000003</v>
      </c>
      <c r="K34" s="207">
        <v>87261.481900000043</v>
      </c>
      <c r="L34" s="208">
        <v>2088.2511</v>
      </c>
      <c r="M34" s="209">
        <v>750.16009999999983</v>
      </c>
      <c r="N34" s="207">
        <v>2838.4111999999996</v>
      </c>
      <c r="O34" s="1"/>
      <c r="P34" s="1"/>
      <c r="Q34" s="1"/>
      <c r="R34" s="1"/>
    </row>
    <row r="35" spans="1:18" ht="15" x14ac:dyDescent="0.25">
      <c r="A35" s="1232"/>
      <c r="B35" s="1233"/>
      <c r="C35" s="165" t="s">
        <v>636</v>
      </c>
      <c r="D35" s="166"/>
      <c r="E35" s="166"/>
      <c r="F35" s="167"/>
      <c r="G35" s="204">
        <v>12609.030000000004</v>
      </c>
      <c r="H35" s="208">
        <v>1206.3833</v>
      </c>
      <c r="I35" s="209">
        <v>1168.8776999999998</v>
      </c>
      <c r="J35" s="209">
        <v>8849.1455000000042</v>
      </c>
      <c r="K35" s="207">
        <v>11224.406500000005</v>
      </c>
      <c r="L35" s="208">
        <v>1029.1744999999996</v>
      </c>
      <c r="M35" s="209">
        <v>355.44899999999996</v>
      </c>
      <c r="N35" s="207">
        <v>1384.6234999999997</v>
      </c>
    </row>
    <row r="36" spans="1:18" x14ac:dyDescent="0.25">
      <c r="A36" s="1232"/>
      <c r="B36" s="1233"/>
      <c r="C36" s="174"/>
      <c r="D36" s="175" t="s">
        <v>73</v>
      </c>
      <c r="E36" s="175"/>
      <c r="F36" s="176"/>
      <c r="G36" s="210">
        <v>1233.8963999999999</v>
      </c>
      <c r="H36" s="211">
        <v>50.287500000000009</v>
      </c>
      <c r="I36" s="212">
        <v>105.60220000000001</v>
      </c>
      <c r="J36" s="212">
        <v>887.40939999999989</v>
      </c>
      <c r="K36" s="213">
        <v>1043.2991</v>
      </c>
      <c r="L36" s="211">
        <v>166.34289999999999</v>
      </c>
      <c r="M36" s="212">
        <v>24.2544</v>
      </c>
      <c r="N36" s="213">
        <v>190.59729999999999</v>
      </c>
    </row>
    <row r="37" spans="1:18" x14ac:dyDescent="0.25">
      <c r="A37" s="1232"/>
      <c r="B37" s="1233"/>
      <c r="C37" s="181"/>
      <c r="D37" s="181" t="s">
        <v>74</v>
      </c>
      <c r="E37" s="181"/>
      <c r="F37" s="182"/>
      <c r="G37" s="214">
        <v>8329.9566000000013</v>
      </c>
      <c r="H37" s="215">
        <v>627.13539999999989</v>
      </c>
      <c r="I37" s="216">
        <v>1005.8874999999998</v>
      </c>
      <c r="J37" s="216">
        <v>5882.6446000000014</v>
      </c>
      <c r="K37" s="217">
        <v>7515.6675000000014</v>
      </c>
      <c r="L37" s="215">
        <v>589.31989999999996</v>
      </c>
      <c r="M37" s="216">
        <v>224.9692</v>
      </c>
      <c r="N37" s="217">
        <v>814.28909999999996</v>
      </c>
    </row>
    <row r="38" spans="1:18" x14ac:dyDescent="0.25">
      <c r="A38" s="1232"/>
      <c r="B38" s="1233"/>
      <c r="C38" s="181"/>
      <c r="D38" s="181" t="s">
        <v>75</v>
      </c>
      <c r="E38" s="181"/>
      <c r="F38" s="182"/>
      <c r="G38" s="214">
        <v>0</v>
      </c>
      <c r="H38" s="215">
        <v>0</v>
      </c>
      <c r="I38" s="216">
        <v>0</v>
      </c>
      <c r="J38" s="216">
        <v>0</v>
      </c>
      <c r="K38" s="217">
        <v>0</v>
      </c>
      <c r="L38" s="215">
        <v>0</v>
      </c>
      <c r="M38" s="216">
        <v>0</v>
      </c>
      <c r="N38" s="217">
        <v>0</v>
      </c>
    </row>
    <row r="39" spans="1:18" x14ac:dyDescent="0.25">
      <c r="A39" s="1232"/>
      <c r="B39" s="1233"/>
      <c r="C39" s="181"/>
      <c r="D39" s="181" t="s">
        <v>403</v>
      </c>
      <c r="E39" s="181"/>
      <c r="F39" s="182"/>
      <c r="G39" s="214">
        <v>0</v>
      </c>
      <c r="H39" s="215">
        <v>0</v>
      </c>
      <c r="I39" s="216">
        <v>0</v>
      </c>
      <c r="J39" s="216">
        <v>0</v>
      </c>
      <c r="K39" s="217">
        <v>0</v>
      </c>
      <c r="L39" s="215">
        <v>0</v>
      </c>
      <c r="M39" s="216">
        <v>0</v>
      </c>
      <c r="N39" s="217">
        <v>0</v>
      </c>
    </row>
    <row r="40" spans="1:18" x14ac:dyDescent="0.25">
      <c r="A40" s="1232"/>
      <c r="B40" s="1233"/>
      <c r="C40" s="181"/>
      <c r="D40" s="181" t="s">
        <v>76</v>
      </c>
      <c r="E40" s="181"/>
      <c r="F40" s="182"/>
      <c r="G40" s="214">
        <v>694.19579999999996</v>
      </c>
      <c r="H40" s="215">
        <v>73.944800000000001</v>
      </c>
      <c r="I40" s="216">
        <v>33.396099999999997</v>
      </c>
      <c r="J40" s="216">
        <v>515.12909999999999</v>
      </c>
      <c r="K40" s="217">
        <v>622.47</v>
      </c>
      <c r="L40" s="215">
        <v>71.725799999999992</v>
      </c>
      <c r="M40" s="216">
        <v>0</v>
      </c>
      <c r="N40" s="217">
        <v>71.725799999999992</v>
      </c>
    </row>
    <row r="41" spans="1:18" x14ac:dyDescent="0.25">
      <c r="A41" s="1232"/>
      <c r="B41" s="1233"/>
      <c r="C41" s="181"/>
      <c r="D41" s="181" t="s">
        <v>77</v>
      </c>
      <c r="E41" s="181"/>
      <c r="F41" s="182"/>
      <c r="G41" s="214">
        <v>1854.6860000000006</v>
      </c>
      <c r="H41" s="215">
        <v>346.41189999999995</v>
      </c>
      <c r="I41" s="216">
        <v>23.991900000000001</v>
      </c>
      <c r="J41" s="216">
        <v>1199.9139000000007</v>
      </c>
      <c r="K41" s="217">
        <v>1570.3177000000005</v>
      </c>
      <c r="L41" s="215">
        <v>197.01209999999998</v>
      </c>
      <c r="M41" s="216">
        <v>87.356200000000001</v>
      </c>
      <c r="N41" s="217">
        <v>284.36829999999998</v>
      </c>
    </row>
    <row r="42" spans="1:18" x14ac:dyDescent="0.25">
      <c r="A42" s="1232"/>
      <c r="B42" s="1233"/>
      <c r="C42" s="181"/>
      <c r="D42" s="181" t="s">
        <v>78</v>
      </c>
      <c r="E42" s="181"/>
      <c r="F42" s="182"/>
      <c r="G42" s="214">
        <v>496.29520000000002</v>
      </c>
      <c r="H42" s="215">
        <v>108.6037</v>
      </c>
      <c r="I42" s="216">
        <v>0</v>
      </c>
      <c r="J42" s="216">
        <v>364.04849999999999</v>
      </c>
      <c r="K42" s="217">
        <v>472.65219999999999</v>
      </c>
      <c r="L42" s="215">
        <v>4.7738000000000005</v>
      </c>
      <c r="M42" s="216">
        <v>18.869199999999999</v>
      </c>
      <c r="N42" s="217">
        <v>23.643000000000001</v>
      </c>
    </row>
    <row r="43" spans="1:18" x14ac:dyDescent="0.25">
      <c r="A43" s="1232"/>
      <c r="B43" s="1233"/>
      <c r="C43" s="165" t="s">
        <v>422</v>
      </c>
      <c r="D43" s="166"/>
      <c r="E43" s="166"/>
      <c r="F43" s="167"/>
      <c r="G43" s="204">
        <v>50408.268100000001</v>
      </c>
      <c r="H43" s="208">
        <v>55.947900000000004</v>
      </c>
      <c r="I43" s="209">
        <v>395.12390000000011</v>
      </c>
      <c r="J43" s="209">
        <v>43245.60790000001</v>
      </c>
      <c r="K43" s="207">
        <v>43696.679700000008</v>
      </c>
      <c r="L43" s="208">
        <v>5527.7789999999941</v>
      </c>
      <c r="M43" s="209">
        <v>1183.8094000000001</v>
      </c>
      <c r="N43" s="207">
        <v>6711.5883999999942</v>
      </c>
    </row>
    <row r="44" spans="1:18" x14ac:dyDescent="0.25">
      <c r="A44" s="1232"/>
      <c r="B44" s="1233"/>
      <c r="C44" s="181"/>
      <c r="D44" s="181" t="s">
        <v>421</v>
      </c>
      <c r="E44" s="181"/>
      <c r="F44" s="182"/>
      <c r="G44" s="214">
        <v>47898.467699999987</v>
      </c>
      <c r="H44" s="215">
        <v>4.8169000000000004</v>
      </c>
      <c r="I44" s="216">
        <v>395.12390000000011</v>
      </c>
      <c r="J44" s="216">
        <v>41318.363299999997</v>
      </c>
      <c r="K44" s="217">
        <v>41718.304099999994</v>
      </c>
      <c r="L44" s="215">
        <v>5172.3313999999937</v>
      </c>
      <c r="M44" s="216">
        <v>1007.8322000000001</v>
      </c>
      <c r="N44" s="217">
        <v>6180.1635999999935</v>
      </c>
    </row>
    <row r="45" spans="1:18" x14ac:dyDescent="0.25">
      <c r="A45" s="1232"/>
      <c r="B45" s="1233"/>
      <c r="C45" s="181"/>
      <c r="D45" s="181" t="s">
        <v>79</v>
      </c>
      <c r="E45" s="181"/>
      <c r="F45" s="182"/>
      <c r="G45" s="214">
        <v>1259.2501000000002</v>
      </c>
      <c r="H45" s="215">
        <v>0</v>
      </c>
      <c r="I45" s="216">
        <v>0</v>
      </c>
      <c r="J45" s="216">
        <v>941.47760000000017</v>
      </c>
      <c r="K45" s="217">
        <v>941.47760000000017</v>
      </c>
      <c r="L45" s="215">
        <v>213.0478</v>
      </c>
      <c r="M45" s="216">
        <v>104.7247</v>
      </c>
      <c r="N45" s="217">
        <v>317.77249999999998</v>
      </c>
    </row>
    <row r="46" spans="1:18" x14ac:dyDescent="0.25">
      <c r="A46" s="1232"/>
      <c r="B46" s="1233"/>
      <c r="C46" s="181"/>
      <c r="D46" s="181" t="s">
        <v>80</v>
      </c>
      <c r="E46" s="181"/>
      <c r="F46" s="197"/>
      <c r="G46" s="214">
        <v>102.4712</v>
      </c>
      <c r="H46" s="215">
        <v>0</v>
      </c>
      <c r="I46" s="216">
        <v>0</v>
      </c>
      <c r="J46" s="216">
        <v>3</v>
      </c>
      <c r="K46" s="217">
        <v>3</v>
      </c>
      <c r="L46" s="215">
        <v>99.471199999999996</v>
      </c>
      <c r="M46" s="216">
        <v>0</v>
      </c>
      <c r="N46" s="217">
        <v>99.471199999999996</v>
      </c>
    </row>
    <row r="47" spans="1:18" x14ac:dyDescent="0.25">
      <c r="A47" s="1232"/>
      <c r="B47" s="1233"/>
      <c r="C47" s="198"/>
      <c r="D47" s="198" t="s">
        <v>81</v>
      </c>
      <c r="E47" s="199"/>
      <c r="F47" s="200"/>
      <c r="G47" s="214">
        <v>1148.0790999999999</v>
      </c>
      <c r="H47" s="215">
        <v>51.131</v>
      </c>
      <c r="I47" s="216">
        <v>0</v>
      </c>
      <c r="J47" s="216">
        <v>982.76699999999994</v>
      </c>
      <c r="K47" s="217">
        <v>1033.8979999999999</v>
      </c>
      <c r="L47" s="215">
        <v>42.928600000000003</v>
      </c>
      <c r="M47" s="216">
        <v>71.252499999999998</v>
      </c>
      <c r="N47" s="217">
        <v>114.1811</v>
      </c>
    </row>
    <row r="48" spans="1:18" ht="13.5" x14ac:dyDescent="0.25">
      <c r="A48" s="202"/>
      <c r="B48" s="202"/>
      <c r="C48" s="202"/>
      <c r="D48" s="146"/>
      <c r="E48" s="202"/>
      <c r="F48" s="202"/>
      <c r="G48" s="202"/>
      <c r="H48" s="202"/>
      <c r="I48" s="202"/>
      <c r="J48" s="202"/>
      <c r="K48" s="202"/>
      <c r="L48" s="202"/>
      <c r="M48" s="202"/>
      <c r="N48" s="203" t="s">
        <v>441</v>
      </c>
    </row>
    <row r="49" spans="1:14" x14ac:dyDescent="0.25">
      <c r="A49" s="146"/>
      <c r="B49" s="146"/>
      <c r="C49" s="146"/>
      <c r="D49" s="146"/>
      <c r="E49" s="146"/>
      <c r="F49" s="146"/>
      <c r="G49" s="146"/>
      <c r="H49" s="146"/>
      <c r="I49" s="146"/>
      <c r="J49" s="146"/>
      <c r="K49" s="146"/>
      <c r="L49" s="146"/>
      <c r="M49" s="146"/>
      <c r="N49" s="146"/>
    </row>
    <row r="50" spans="1:14" ht="18" customHeight="1" x14ac:dyDescent="0.25">
      <c r="A50" s="153"/>
      <c r="B50" s="1234" t="s">
        <v>492</v>
      </c>
      <c r="C50" s="1234"/>
      <c r="D50" s="1234"/>
      <c r="E50" s="1234"/>
      <c r="F50" s="1235"/>
      <c r="G50" s="154" t="s">
        <v>84</v>
      </c>
      <c r="H50" s="155"/>
      <c r="I50" s="155"/>
      <c r="J50" s="155"/>
      <c r="K50" s="155"/>
      <c r="L50" s="155"/>
      <c r="M50" s="155"/>
      <c r="N50" s="156"/>
    </row>
    <row r="51" spans="1:14" ht="15" customHeight="1" x14ac:dyDescent="0.25">
      <c r="A51" s="157"/>
      <c r="B51" s="1236"/>
      <c r="C51" s="1236"/>
      <c r="D51" s="1236"/>
      <c r="E51" s="1236"/>
      <c r="F51" s="1237"/>
      <c r="G51" s="1240" t="s">
        <v>64</v>
      </c>
      <c r="H51" s="158" t="s">
        <v>65</v>
      </c>
      <c r="I51" s="159"/>
      <c r="J51" s="159"/>
      <c r="K51" s="160"/>
      <c r="L51" s="158" t="s">
        <v>66</v>
      </c>
      <c r="M51" s="159"/>
      <c r="N51" s="160"/>
    </row>
    <row r="52" spans="1:14" ht="39" customHeight="1" x14ac:dyDescent="0.25">
      <c r="A52" s="161"/>
      <c r="B52" s="1238"/>
      <c r="C52" s="1238"/>
      <c r="D52" s="1238"/>
      <c r="E52" s="1238"/>
      <c r="F52" s="1239"/>
      <c r="G52" s="1241"/>
      <c r="H52" s="162" t="s">
        <v>67</v>
      </c>
      <c r="I52" s="163" t="s">
        <v>68</v>
      </c>
      <c r="J52" s="163" t="s">
        <v>69</v>
      </c>
      <c r="K52" s="164" t="s">
        <v>70</v>
      </c>
      <c r="L52" s="162" t="s">
        <v>71</v>
      </c>
      <c r="M52" s="163" t="s">
        <v>72</v>
      </c>
      <c r="N52" s="164" t="s">
        <v>70</v>
      </c>
    </row>
    <row r="53" spans="1:14" s="689" customFormat="1" x14ac:dyDescent="0.25">
      <c r="A53" s="165"/>
      <c r="B53" s="166" t="s">
        <v>55</v>
      </c>
      <c r="C53" s="166"/>
      <c r="D53" s="166"/>
      <c r="E53" s="166"/>
      <c r="F53" s="167"/>
      <c r="G53" s="204">
        <v>105003447.80700016</v>
      </c>
      <c r="H53" s="205">
        <v>1917981.1850000012</v>
      </c>
      <c r="I53" s="206">
        <v>66142361.750000171</v>
      </c>
      <c r="J53" s="206">
        <v>30781692.834999982</v>
      </c>
      <c r="K53" s="207">
        <v>98842035.770000145</v>
      </c>
      <c r="L53" s="205">
        <v>4951941.0080000125</v>
      </c>
      <c r="M53" s="206">
        <v>1209471.0289999989</v>
      </c>
      <c r="N53" s="207">
        <v>6161412.0370000117</v>
      </c>
    </row>
    <row r="54" spans="1:14" s="689" customFormat="1" ht="12.75" customHeight="1" x14ac:dyDescent="0.25">
      <c r="A54" s="1242" t="s">
        <v>35</v>
      </c>
      <c r="B54" s="1243"/>
      <c r="C54" s="165" t="s">
        <v>56</v>
      </c>
      <c r="D54" s="166"/>
      <c r="E54" s="166"/>
      <c r="F54" s="167"/>
      <c r="G54" s="204">
        <v>16070190.060000021</v>
      </c>
      <c r="H54" s="208">
        <v>0</v>
      </c>
      <c r="I54" s="209">
        <v>15410382.416000022</v>
      </c>
      <c r="J54" s="209">
        <v>21223.977999999999</v>
      </c>
      <c r="K54" s="207">
        <v>15431606.394000022</v>
      </c>
      <c r="L54" s="208">
        <v>561160.60299999942</v>
      </c>
      <c r="M54" s="209">
        <v>77423.063000000024</v>
      </c>
      <c r="N54" s="207">
        <v>638583.6659999995</v>
      </c>
    </row>
    <row r="55" spans="1:14" s="689" customFormat="1" x14ac:dyDescent="0.25">
      <c r="A55" s="1232"/>
      <c r="B55" s="1233"/>
      <c r="C55" s="165" t="s">
        <v>57</v>
      </c>
      <c r="D55" s="166"/>
      <c r="E55" s="166"/>
      <c r="F55" s="167"/>
      <c r="G55" s="204">
        <v>39055012.325999953</v>
      </c>
      <c r="H55" s="208">
        <v>0</v>
      </c>
      <c r="I55" s="209">
        <v>37885377.047999956</v>
      </c>
      <c r="J55" s="209">
        <v>79131.293000000005</v>
      </c>
      <c r="K55" s="207">
        <v>37964508.340999953</v>
      </c>
      <c r="L55" s="208">
        <v>806286.92699999991</v>
      </c>
      <c r="M55" s="209">
        <v>284217.05800000002</v>
      </c>
      <c r="N55" s="207">
        <v>1090503.9849999999</v>
      </c>
    </row>
    <row r="56" spans="1:14" ht="15" x14ac:dyDescent="0.25">
      <c r="A56" s="1232"/>
      <c r="B56" s="1233"/>
      <c r="C56" s="165" t="s">
        <v>636</v>
      </c>
      <c r="D56" s="166"/>
      <c r="E56" s="166"/>
      <c r="F56" s="167"/>
      <c r="G56" s="204">
        <v>5491310.7670000009</v>
      </c>
      <c r="H56" s="208">
        <v>570657.55499999993</v>
      </c>
      <c r="I56" s="209">
        <v>507404.56599999993</v>
      </c>
      <c r="J56" s="209">
        <v>3892661.7280000015</v>
      </c>
      <c r="K56" s="207">
        <v>4970723.8490000013</v>
      </c>
      <c r="L56" s="208">
        <v>387982.37299999991</v>
      </c>
      <c r="M56" s="209">
        <v>132604.54499999998</v>
      </c>
      <c r="N56" s="207">
        <v>520586.91799999989</v>
      </c>
    </row>
    <row r="57" spans="1:14" x14ac:dyDescent="0.25">
      <c r="A57" s="1232"/>
      <c r="B57" s="1233"/>
      <c r="C57" s="174"/>
      <c r="D57" s="175" t="s">
        <v>73</v>
      </c>
      <c r="E57" s="175"/>
      <c r="F57" s="176"/>
      <c r="G57" s="210">
        <v>466855.68099999998</v>
      </c>
      <c r="H57" s="211">
        <v>21609.851999999999</v>
      </c>
      <c r="I57" s="212">
        <v>37920.434000000001</v>
      </c>
      <c r="J57" s="212">
        <v>343835.42899999995</v>
      </c>
      <c r="K57" s="213">
        <v>403365.71499999997</v>
      </c>
      <c r="L57" s="211">
        <v>54614.962999999996</v>
      </c>
      <c r="M57" s="212">
        <v>8875.0029999999988</v>
      </c>
      <c r="N57" s="213">
        <v>63489.965999999993</v>
      </c>
    </row>
    <row r="58" spans="1:14" x14ac:dyDescent="0.25">
      <c r="A58" s="1232"/>
      <c r="B58" s="1233"/>
      <c r="C58" s="181"/>
      <c r="D58" s="181" t="s">
        <v>74</v>
      </c>
      <c r="E58" s="181"/>
      <c r="F58" s="182"/>
      <c r="G58" s="214">
        <v>3660216.5670000007</v>
      </c>
      <c r="H58" s="215">
        <v>296503.79199999996</v>
      </c>
      <c r="I58" s="216">
        <v>442425.27199999988</v>
      </c>
      <c r="J58" s="216">
        <v>2618594.8550000009</v>
      </c>
      <c r="K58" s="217">
        <v>3357523.9190000007</v>
      </c>
      <c r="L58" s="215">
        <v>217377.91500000001</v>
      </c>
      <c r="M58" s="216">
        <v>85314.732999999993</v>
      </c>
      <c r="N58" s="217">
        <v>302692.64799999999</v>
      </c>
    </row>
    <row r="59" spans="1:14" x14ac:dyDescent="0.25">
      <c r="A59" s="1232"/>
      <c r="B59" s="1233"/>
      <c r="C59" s="181"/>
      <c r="D59" s="181" t="s">
        <v>75</v>
      </c>
      <c r="E59" s="181"/>
      <c r="F59" s="182"/>
      <c r="G59" s="214">
        <v>0</v>
      </c>
      <c r="H59" s="215">
        <v>0</v>
      </c>
      <c r="I59" s="216">
        <v>0</v>
      </c>
      <c r="J59" s="216">
        <v>0</v>
      </c>
      <c r="K59" s="217">
        <v>0</v>
      </c>
      <c r="L59" s="215">
        <v>0</v>
      </c>
      <c r="M59" s="216">
        <v>0</v>
      </c>
      <c r="N59" s="217">
        <v>0</v>
      </c>
    </row>
    <row r="60" spans="1:14" x14ac:dyDescent="0.25">
      <c r="A60" s="1232"/>
      <c r="B60" s="1233"/>
      <c r="C60" s="181"/>
      <c r="D60" s="181" t="s">
        <v>403</v>
      </c>
      <c r="E60" s="181"/>
      <c r="F60" s="182"/>
      <c r="G60" s="214">
        <v>0</v>
      </c>
      <c r="H60" s="215">
        <v>0</v>
      </c>
      <c r="I60" s="216">
        <v>0</v>
      </c>
      <c r="J60" s="216">
        <v>0</v>
      </c>
      <c r="K60" s="217">
        <v>0</v>
      </c>
      <c r="L60" s="215">
        <v>0</v>
      </c>
      <c r="M60" s="216">
        <v>0</v>
      </c>
      <c r="N60" s="217">
        <v>0</v>
      </c>
    </row>
    <row r="61" spans="1:14" x14ac:dyDescent="0.25">
      <c r="A61" s="1232"/>
      <c r="B61" s="1233"/>
      <c r="C61" s="181"/>
      <c r="D61" s="181" t="s">
        <v>76</v>
      </c>
      <c r="E61" s="181"/>
      <c r="F61" s="182"/>
      <c r="G61" s="214">
        <v>333450.14600000001</v>
      </c>
      <c r="H61" s="215">
        <v>38457.989000000001</v>
      </c>
      <c r="I61" s="216">
        <v>16817.974999999999</v>
      </c>
      <c r="J61" s="216">
        <v>247022.61199999999</v>
      </c>
      <c r="K61" s="217">
        <v>302298.576</v>
      </c>
      <c r="L61" s="215">
        <v>31151.57</v>
      </c>
      <c r="M61" s="216">
        <v>0</v>
      </c>
      <c r="N61" s="217">
        <v>31151.57</v>
      </c>
    </row>
    <row r="62" spans="1:14" x14ac:dyDescent="0.25">
      <c r="A62" s="1232"/>
      <c r="B62" s="1233"/>
      <c r="C62" s="181"/>
      <c r="D62" s="181" t="s">
        <v>77</v>
      </c>
      <c r="E62" s="181"/>
      <c r="F62" s="182"/>
      <c r="G62" s="214">
        <v>845871.95199999982</v>
      </c>
      <c r="H62" s="215">
        <v>170598.68800000002</v>
      </c>
      <c r="I62" s="216">
        <v>10240.885</v>
      </c>
      <c r="J62" s="216">
        <v>549502.71999999974</v>
      </c>
      <c r="K62" s="217">
        <v>730342.29299999983</v>
      </c>
      <c r="L62" s="215">
        <v>83254.811999999991</v>
      </c>
      <c r="M62" s="216">
        <v>32274.847000000002</v>
      </c>
      <c r="N62" s="217">
        <v>115529.65899999999</v>
      </c>
    </row>
    <row r="63" spans="1:14" x14ac:dyDescent="0.25">
      <c r="A63" s="1232"/>
      <c r="B63" s="1233"/>
      <c r="C63" s="181"/>
      <c r="D63" s="181" t="s">
        <v>78</v>
      </c>
      <c r="E63" s="181"/>
      <c r="F63" s="182"/>
      <c r="G63" s="214">
        <v>184916.42100000003</v>
      </c>
      <c r="H63" s="215">
        <v>43487.233999999997</v>
      </c>
      <c r="I63" s="216">
        <v>0</v>
      </c>
      <c r="J63" s="216">
        <v>133706.11200000002</v>
      </c>
      <c r="K63" s="217">
        <v>177193.34600000002</v>
      </c>
      <c r="L63" s="215">
        <v>1583.1130000000001</v>
      </c>
      <c r="M63" s="216">
        <v>6139.9619999999995</v>
      </c>
      <c r="N63" s="217">
        <v>7723.0749999999998</v>
      </c>
    </row>
    <row r="64" spans="1:14" x14ac:dyDescent="0.25">
      <c r="A64" s="1232"/>
      <c r="B64" s="1233"/>
      <c r="C64" s="165" t="s">
        <v>422</v>
      </c>
      <c r="D64" s="166"/>
      <c r="E64" s="166"/>
      <c r="F64" s="167"/>
      <c r="G64" s="204">
        <v>22867877.859999999</v>
      </c>
      <c r="H64" s="208">
        <v>26569.228999999999</v>
      </c>
      <c r="I64" s="209">
        <v>180830.50699999998</v>
      </c>
      <c r="J64" s="209">
        <v>19837544.197999999</v>
      </c>
      <c r="K64" s="207">
        <v>20044943.934</v>
      </c>
      <c r="L64" s="208">
        <v>2340143.2279999987</v>
      </c>
      <c r="M64" s="209">
        <v>482790.69799999992</v>
      </c>
      <c r="N64" s="207">
        <v>2822933.9259999986</v>
      </c>
    </row>
    <row r="65" spans="1:14" x14ac:dyDescent="0.25">
      <c r="A65" s="1232"/>
      <c r="B65" s="1233"/>
      <c r="C65" s="181"/>
      <c r="D65" s="181" t="s">
        <v>421</v>
      </c>
      <c r="E65" s="181"/>
      <c r="F65" s="182"/>
      <c r="G65" s="214">
        <v>21727555.254000023</v>
      </c>
      <c r="H65" s="215">
        <v>2215.174</v>
      </c>
      <c r="I65" s="216">
        <v>180830.50699999998</v>
      </c>
      <c r="J65" s="216">
        <v>18926078.819000021</v>
      </c>
      <c r="K65" s="217">
        <v>19109124.500000022</v>
      </c>
      <c r="L65" s="215">
        <v>2203421.1139999996</v>
      </c>
      <c r="M65" s="216">
        <v>415009.63999999996</v>
      </c>
      <c r="N65" s="217">
        <v>2618430.7539999997</v>
      </c>
    </row>
    <row r="66" spans="1:14" x14ac:dyDescent="0.25">
      <c r="A66" s="1232"/>
      <c r="B66" s="1233"/>
      <c r="C66" s="181"/>
      <c r="D66" s="181" t="s">
        <v>79</v>
      </c>
      <c r="E66" s="181"/>
      <c r="F66" s="182"/>
      <c r="G66" s="214">
        <v>572426.446</v>
      </c>
      <c r="H66" s="215">
        <v>0</v>
      </c>
      <c r="I66" s="216">
        <v>0</v>
      </c>
      <c r="J66" s="216">
        <v>440114.88699999999</v>
      </c>
      <c r="K66" s="217">
        <v>440114.88699999999</v>
      </c>
      <c r="L66" s="215">
        <v>85532.937000000005</v>
      </c>
      <c r="M66" s="216">
        <v>46778.621999999996</v>
      </c>
      <c r="N66" s="217">
        <v>132311.55900000001</v>
      </c>
    </row>
    <row r="67" spans="1:14" x14ac:dyDescent="0.25">
      <c r="A67" s="1232"/>
      <c r="B67" s="1233"/>
      <c r="C67" s="181"/>
      <c r="D67" s="181" t="s">
        <v>80</v>
      </c>
      <c r="E67" s="181"/>
      <c r="F67" s="197"/>
      <c r="G67" s="214">
        <v>32259.999000000007</v>
      </c>
      <c r="H67" s="215">
        <v>0</v>
      </c>
      <c r="I67" s="216">
        <v>0</v>
      </c>
      <c r="J67" s="216">
        <v>1136.4269999999999</v>
      </c>
      <c r="K67" s="217">
        <v>1136.4269999999999</v>
      </c>
      <c r="L67" s="215">
        <v>31123.572000000007</v>
      </c>
      <c r="M67" s="216">
        <v>0</v>
      </c>
      <c r="N67" s="217">
        <v>31123.572000000007</v>
      </c>
    </row>
    <row r="68" spans="1:14" x14ac:dyDescent="0.25">
      <c r="A68" s="1244"/>
      <c r="B68" s="1245"/>
      <c r="C68" s="198"/>
      <c r="D68" s="198" t="s">
        <v>81</v>
      </c>
      <c r="E68" s="199"/>
      <c r="F68" s="200"/>
      <c r="G68" s="230">
        <v>535636.16099999996</v>
      </c>
      <c r="H68" s="231">
        <v>24354.055</v>
      </c>
      <c r="I68" s="232">
        <v>0</v>
      </c>
      <c r="J68" s="232">
        <v>470214.06499999994</v>
      </c>
      <c r="K68" s="233">
        <v>494568.11999999994</v>
      </c>
      <c r="L68" s="231">
        <v>20065.605</v>
      </c>
      <c r="M68" s="232">
        <v>21002.436000000002</v>
      </c>
      <c r="N68" s="233">
        <v>41068.040999999997</v>
      </c>
    </row>
    <row r="69" spans="1:14" ht="13.5" x14ac:dyDescent="0.25">
      <c r="A69" s="225"/>
      <c r="B69" s="225"/>
      <c r="C69" s="225"/>
      <c r="D69" s="225"/>
      <c r="E69" s="225"/>
      <c r="F69" s="225"/>
      <c r="G69" s="225"/>
      <c r="H69" s="225"/>
      <c r="I69" s="225"/>
      <c r="J69" s="225"/>
      <c r="K69" s="225"/>
      <c r="L69" s="225"/>
      <c r="M69" s="225"/>
      <c r="N69" s="226" t="s">
        <v>442</v>
      </c>
    </row>
    <row r="70" spans="1:14" ht="18.75" customHeight="1" x14ac:dyDescent="0.25">
      <c r="A70" s="700" t="s">
        <v>25</v>
      </c>
      <c r="B70" s="48"/>
      <c r="C70" s="804" t="s">
        <v>638</v>
      </c>
      <c r="D70" s="48"/>
      <c r="E70" s="146"/>
      <c r="F70" s="48"/>
      <c r="G70" s="48"/>
      <c r="H70" s="146"/>
      <c r="I70" s="146"/>
      <c r="J70" s="146"/>
      <c r="K70" s="146"/>
      <c r="L70" s="146"/>
      <c r="M70" s="146"/>
      <c r="N70" s="146"/>
    </row>
    <row r="71" spans="1:14" x14ac:dyDescent="0.25">
      <c r="A71" s="700"/>
      <c r="B71" s="48"/>
      <c r="C71" s="804" t="s">
        <v>639</v>
      </c>
      <c r="D71" s="48"/>
      <c r="E71" s="146"/>
      <c r="F71" s="48"/>
      <c r="G71" s="48"/>
      <c r="H71" s="146"/>
      <c r="I71" s="146"/>
      <c r="J71" s="146"/>
      <c r="K71" s="146"/>
      <c r="L71" s="146"/>
      <c r="M71" s="146"/>
      <c r="N71" s="146"/>
    </row>
  </sheetData>
  <mergeCells count="9">
    <mergeCell ref="A33:B47"/>
    <mergeCell ref="B50:F52"/>
    <mergeCell ref="G51:G52"/>
    <mergeCell ref="A54:B68"/>
    <mergeCell ref="A3:I3"/>
    <mergeCell ref="B29:F31"/>
    <mergeCell ref="G30:G31"/>
    <mergeCell ref="B8:F10"/>
    <mergeCell ref="G9:G10"/>
  </mergeCells>
  <printOptions horizontalCentered="1"/>
  <pageMargins left="0.39370078740157483" right="0.39370078740157483" top="0.47244094488188981" bottom="0.47244094488188981" header="0.47244094488188981" footer="0.47244094488188981"/>
  <pageSetup paperSize="9" scale="75" orientation="portrait" blackAndWhite="1" r:id="rId1"/>
  <headerFooter alignWithMargins="0"/>
  <rowBreaks count="1" manualBreakCount="1">
    <brk id="49"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22"/>
  <dimension ref="A1:N71"/>
  <sheetViews>
    <sheetView showOutlineSymbols="0" topLeftCell="A2" zoomScale="85" zoomScaleNormal="85" workbookViewId="0">
      <selection activeCell="O19" sqref="O19"/>
    </sheetView>
  </sheetViews>
  <sheetFormatPr defaultRowHeight="12.75" x14ac:dyDescent="0.25"/>
  <cols>
    <col min="1" max="1" width="0.85546875" style="1" customWidth="1"/>
    <col min="2" max="2" width="2.140625" style="1" customWidth="1"/>
    <col min="3" max="4" width="1.7109375" style="1" customWidth="1"/>
    <col min="5" max="5" width="29.42578125" style="1" customWidth="1"/>
    <col min="6" max="6" width="9.7109375" style="1" customWidth="1"/>
    <col min="7" max="14" width="10.140625" style="1" customWidth="1"/>
    <col min="15" max="235" width="9.140625" style="1"/>
    <col min="236" max="236" width="4.42578125" style="1" customWidth="1"/>
    <col min="237" max="237" width="1.7109375" style="1" customWidth="1"/>
    <col min="238" max="238" width="1" style="1" customWidth="1"/>
    <col min="239" max="239" width="2.140625" style="1" customWidth="1"/>
    <col min="240" max="241" width="1.7109375" style="1" customWidth="1"/>
    <col min="242" max="242" width="26" style="1" customWidth="1"/>
    <col min="243" max="243" width="3" style="1" customWidth="1"/>
    <col min="244" max="244" width="9.140625" style="1"/>
    <col min="245" max="245" width="8.5703125" style="1" customWidth="1"/>
    <col min="246" max="248" width="9.140625" style="1"/>
    <col min="249" max="250" width="8.5703125" style="1" customWidth="1"/>
    <col min="251" max="251" width="10" style="1" customWidth="1"/>
    <col min="252" max="252" width="9.28515625" style="1" customWidth="1"/>
    <col min="253" max="491" width="9.140625" style="1"/>
    <col min="492" max="492" width="4.42578125" style="1" customWidth="1"/>
    <col min="493" max="493" width="1.7109375" style="1" customWidth="1"/>
    <col min="494" max="494" width="1" style="1" customWidth="1"/>
    <col min="495" max="495" width="2.140625" style="1" customWidth="1"/>
    <col min="496" max="497" width="1.7109375" style="1" customWidth="1"/>
    <col min="498" max="498" width="26" style="1" customWidth="1"/>
    <col min="499" max="499" width="3" style="1" customWidth="1"/>
    <col min="500" max="500" width="9.140625" style="1"/>
    <col min="501" max="501" width="8.5703125" style="1" customWidth="1"/>
    <col min="502" max="504" width="9.140625" style="1"/>
    <col min="505" max="506" width="8.5703125" style="1" customWidth="1"/>
    <col min="507" max="507" width="10" style="1" customWidth="1"/>
    <col min="508" max="508" width="9.28515625" style="1" customWidth="1"/>
    <col min="509" max="747" width="9.140625" style="1"/>
    <col min="748" max="748" width="4.42578125" style="1" customWidth="1"/>
    <col min="749" max="749" width="1.7109375" style="1" customWidth="1"/>
    <col min="750" max="750" width="1" style="1" customWidth="1"/>
    <col min="751" max="751" width="2.140625" style="1" customWidth="1"/>
    <col min="752" max="753" width="1.7109375" style="1" customWidth="1"/>
    <col min="754" max="754" width="26" style="1" customWidth="1"/>
    <col min="755" max="755" width="3" style="1" customWidth="1"/>
    <col min="756" max="756" width="9.140625" style="1"/>
    <col min="757" max="757" width="8.5703125" style="1" customWidth="1"/>
    <col min="758" max="760" width="9.140625" style="1"/>
    <col min="761" max="762" width="8.5703125" style="1" customWidth="1"/>
    <col min="763" max="763" width="10" style="1" customWidth="1"/>
    <col min="764" max="764" width="9.28515625" style="1" customWidth="1"/>
    <col min="765" max="1003" width="9.140625" style="1"/>
    <col min="1004" max="1004" width="4.42578125" style="1" customWidth="1"/>
    <col min="1005" max="1005" width="1.7109375" style="1" customWidth="1"/>
    <col min="1006" max="1006" width="1" style="1" customWidth="1"/>
    <col min="1007" max="1007" width="2.140625" style="1" customWidth="1"/>
    <col min="1008" max="1009" width="1.7109375" style="1" customWidth="1"/>
    <col min="1010" max="1010" width="26" style="1" customWidth="1"/>
    <col min="1011" max="1011" width="3" style="1" customWidth="1"/>
    <col min="1012" max="1012" width="9.140625" style="1"/>
    <col min="1013" max="1013" width="8.5703125" style="1" customWidth="1"/>
    <col min="1014" max="1016" width="9.140625" style="1"/>
    <col min="1017" max="1018" width="8.5703125" style="1" customWidth="1"/>
    <col min="1019" max="1019" width="10" style="1" customWidth="1"/>
    <col min="1020" max="1020" width="9.28515625" style="1" customWidth="1"/>
    <col min="1021" max="1259" width="9.140625" style="1"/>
    <col min="1260" max="1260" width="4.42578125" style="1" customWidth="1"/>
    <col min="1261" max="1261" width="1.7109375" style="1" customWidth="1"/>
    <col min="1262" max="1262" width="1" style="1" customWidth="1"/>
    <col min="1263" max="1263" width="2.140625" style="1" customWidth="1"/>
    <col min="1264" max="1265" width="1.7109375" style="1" customWidth="1"/>
    <col min="1266" max="1266" width="26" style="1" customWidth="1"/>
    <col min="1267" max="1267" width="3" style="1" customWidth="1"/>
    <col min="1268" max="1268" width="9.140625" style="1"/>
    <col min="1269" max="1269" width="8.5703125" style="1" customWidth="1"/>
    <col min="1270" max="1272" width="9.140625" style="1"/>
    <col min="1273" max="1274" width="8.5703125" style="1" customWidth="1"/>
    <col min="1275" max="1275" width="10" style="1" customWidth="1"/>
    <col min="1276" max="1276" width="9.28515625" style="1" customWidth="1"/>
    <col min="1277" max="1515" width="9.140625" style="1"/>
    <col min="1516" max="1516" width="4.42578125" style="1" customWidth="1"/>
    <col min="1517" max="1517" width="1.7109375" style="1" customWidth="1"/>
    <col min="1518" max="1518" width="1" style="1" customWidth="1"/>
    <col min="1519" max="1519" width="2.140625" style="1" customWidth="1"/>
    <col min="1520" max="1521" width="1.7109375" style="1" customWidth="1"/>
    <col min="1522" max="1522" width="26" style="1" customWidth="1"/>
    <col min="1523" max="1523" width="3" style="1" customWidth="1"/>
    <col min="1524" max="1524" width="9.140625" style="1"/>
    <col min="1525" max="1525" width="8.5703125" style="1" customWidth="1"/>
    <col min="1526" max="1528" width="9.140625" style="1"/>
    <col min="1529" max="1530" width="8.5703125" style="1" customWidth="1"/>
    <col min="1531" max="1531" width="10" style="1" customWidth="1"/>
    <col min="1532" max="1532" width="9.28515625" style="1" customWidth="1"/>
    <col min="1533" max="1771" width="9.140625" style="1"/>
    <col min="1772" max="1772" width="4.42578125" style="1" customWidth="1"/>
    <col min="1773" max="1773" width="1.7109375" style="1" customWidth="1"/>
    <col min="1774" max="1774" width="1" style="1" customWidth="1"/>
    <col min="1775" max="1775" width="2.140625" style="1" customWidth="1"/>
    <col min="1776" max="1777" width="1.7109375" style="1" customWidth="1"/>
    <col min="1778" max="1778" width="26" style="1" customWidth="1"/>
    <col min="1779" max="1779" width="3" style="1" customWidth="1"/>
    <col min="1780" max="1780" width="9.140625" style="1"/>
    <col min="1781" max="1781" width="8.5703125" style="1" customWidth="1"/>
    <col min="1782" max="1784" width="9.140625" style="1"/>
    <col min="1785" max="1786" width="8.5703125" style="1" customWidth="1"/>
    <col min="1787" max="1787" width="10" style="1" customWidth="1"/>
    <col min="1788" max="1788" width="9.28515625" style="1" customWidth="1"/>
    <col min="1789" max="2027" width="9.140625" style="1"/>
    <col min="2028" max="2028" width="4.42578125" style="1" customWidth="1"/>
    <col min="2029" max="2029" width="1.7109375" style="1" customWidth="1"/>
    <col min="2030" max="2030" width="1" style="1" customWidth="1"/>
    <col min="2031" max="2031" width="2.140625" style="1" customWidth="1"/>
    <col min="2032" max="2033" width="1.7109375" style="1" customWidth="1"/>
    <col min="2034" max="2034" width="26" style="1" customWidth="1"/>
    <col min="2035" max="2035" width="3" style="1" customWidth="1"/>
    <col min="2036" max="2036" width="9.140625" style="1"/>
    <col min="2037" max="2037" width="8.5703125" style="1" customWidth="1"/>
    <col min="2038" max="2040" width="9.140625" style="1"/>
    <col min="2041" max="2042" width="8.5703125" style="1" customWidth="1"/>
    <col min="2043" max="2043" width="10" style="1" customWidth="1"/>
    <col min="2044" max="2044" width="9.28515625" style="1" customWidth="1"/>
    <col min="2045" max="2283" width="9.140625" style="1"/>
    <col min="2284" max="2284" width="4.42578125" style="1" customWidth="1"/>
    <col min="2285" max="2285" width="1.7109375" style="1" customWidth="1"/>
    <col min="2286" max="2286" width="1" style="1" customWidth="1"/>
    <col min="2287" max="2287" width="2.140625" style="1" customWidth="1"/>
    <col min="2288" max="2289" width="1.7109375" style="1" customWidth="1"/>
    <col min="2290" max="2290" width="26" style="1" customWidth="1"/>
    <col min="2291" max="2291" width="3" style="1" customWidth="1"/>
    <col min="2292" max="2292" width="9.140625" style="1"/>
    <col min="2293" max="2293" width="8.5703125" style="1" customWidth="1"/>
    <col min="2294" max="2296" width="9.140625" style="1"/>
    <col min="2297" max="2298" width="8.5703125" style="1" customWidth="1"/>
    <col min="2299" max="2299" width="10" style="1" customWidth="1"/>
    <col min="2300" max="2300" width="9.28515625" style="1" customWidth="1"/>
    <col min="2301" max="2539" width="9.140625" style="1"/>
    <col min="2540" max="2540" width="4.42578125" style="1" customWidth="1"/>
    <col min="2541" max="2541" width="1.7109375" style="1" customWidth="1"/>
    <col min="2542" max="2542" width="1" style="1" customWidth="1"/>
    <col min="2543" max="2543" width="2.140625" style="1" customWidth="1"/>
    <col min="2544" max="2545" width="1.7109375" style="1" customWidth="1"/>
    <col min="2546" max="2546" width="26" style="1" customWidth="1"/>
    <col min="2547" max="2547" width="3" style="1" customWidth="1"/>
    <col min="2548" max="2548" width="9.140625" style="1"/>
    <col min="2549" max="2549" width="8.5703125" style="1" customWidth="1"/>
    <col min="2550" max="2552" width="9.140625" style="1"/>
    <col min="2553" max="2554" width="8.5703125" style="1" customWidth="1"/>
    <col min="2555" max="2555" width="10" style="1" customWidth="1"/>
    <col min="2556" max="2556" width="9.28515625" style="1" customWidth="1"/>
    <col min="2557" max="2795" width="9.140625" style="1"/>
    <col min="2796" max="2796" width="4.42578125" style="1" customWidth="1"/>
    <col min="2797" max="2797" width="1.7109375" style="1" customWidth="1"/>
    <col min="2798" max="2798" width="1" style="1" customWidth="1"/>
    <col min="2799" max="2799" width="2.140625" style="1" customWidth="1"/>
    <col min="2800" max="2801" width="1.7109375" style="1" customWidth="1"/>
    <col min="2802" max="2802" width="26" style="1" customWidth="1"/>
    <col min="2803" max="2803" width="3" style="1" customWidth="1"/>
    <col min="2804" max="2804" width="9.140625" style="1"/>
    <col min="2805" max="2805" width="8.5703125" style="1" customWidth="1"/>
    <col min="2806" max="2808" width="9.140625" style="1"/>
    <col min="2809" max="2810" width="8.5703125" style="1" customWidth="1"/>
    <col min="2811" max="2811" width="10" style="1" customWidth="1"/>
    <col min="2812" max="2812" width="9.28515625" style="1" customWidth="1"/>
    <col min="2813" max="3051" width="9.140625" style="1"/>
    <col min="3052" max="3052" width="4.42578125" style="1" customWidth="1"/>
    <col min="3053" max="3053" width="1.7109375" style="1" customWidth="1"/>
    <col min="3054" max="3054" width="1" style="1" customWidth="1"/>
    <col min="3055" max="3055" width="2.140625" style="1" customWidth="1"/>
    <col min="3056" max="3057" width="1.7109375" style="1" customWidth="1"/>
    <col min="3058" max="3058" width="26" style="1" customWidth="1"/>
    <col min="3059" max="3059" width="3" style="1" customWidth="1"/>
    <col min="3060" max="3060" width="9.140625" style="1"/>
    <col min="3061" max="3061" width="8.5703125" style="1" customWidth="1"/>
    <col min="3062" max="3064" width="9.140625" style="1"/>
    <col min="3065" max="3066" width="8.5703125" style="1" customWidth="1"/>
    <col min="3067" max="3067" width="10" style="1" customWidth="1"/>
    <col min="3068" max="3068" width="9.28515625" style="1" customWidth="1"/>
    <col min="3069" max="3307" width="9.140625" style="1"/>
    <col min="3308" max="3308" width="4.42578125" style="1" customWidth="1"/>
    <col min="3309" max="3309" width="1.7109375" style="1" customWidth="1"/>
    <col min="3310" max="3310" width="1" style="1" customWidth="1"/>
    <col min="3311" max="3311" width="2.140625" style="1" customWidth="1"/>
    <col min="3312" max="3313" width="1.7109375" style="1" customWidth="1"/>
    <col min="3314" max="3314" width="26" style="1" customWidth="1"/>
    <col min="3315" max="3315" width="3" style="1" customWidth="1"/>
    <col min="3316" max="3316" width="9.140625" style="1"/>
    <col min="3317" max="3317" width="8.5703125" style="1" customWidth="1"/>
    <col min="3318" max="3320" width="9.140625" style="1"/>
    <col min="3321" max="3322" width="8.5703125" style="1" customWidth="1"/>
    <col min="3323" max="3323" width="10" style="1" customWidth="1"/>
    <col min="3324" max="3324" width="9.28515625" style="1" customWidth="1"/>
    <col min="3325" max="3563" width="9.140625" style="1"/>
    <col min="3564" max="3564" width="4.42578125" style="1" customWidth="1"/>
    <col min="3565" max="3565" width="1.7109375" style="1" customWidth="1"/>
    <col min="3566" max="3566" width="1" style="1" customWidth="1"/>
    <col min="3567" max="3567" width="2.140625" style="1" customWidth="1"/>
    <col min="3568" max="3569" width="1.7109375" style="1" customWidth="1"/>
    <col min="3570" max="3570" width="26" style="1" customWidth="1"/>
    <col min="3571" max="3571" width="3" style="1" customWidth="1"/>
    <col min="3572" max="3572" width="9.140625" style="1"/>
    <col min="3573" max="3573" width="8.5703125" style="1" customWidth="1"/>
    <col min="3574" max="3576" width="9.140625" style="1"/>
    <col min="3577" max="3578" width="8.5703125" style="1" customWidth="1"/>
    <col min="3579" max="3579" width="10" style="1" customWidth="1"/>
    <col min="3580" max="3580" width="9.28515625" style="1" customWidth="1"/>
    <col min="3581" max="3819" width="9.140625" style="1"/>
    <col min="3820" max="3820" width="4.42578125" style="1" customWidth="1"/>
    <col min="3821" max="3821" width="1.7109375" style="1" customWidth="1"/>
    <col min="3822" max="3822" width="1" style="1" customWidth="1"/>
    <col min="3823" max="3823" width="2.140625" style="1" customWidth="1"/>
    <col min="3824" max="3825" width="1.7109375" style="1" customWidth="1"/>
    <col min="3826" max="3826" width="26" style="1" customWidth="1"/>
    <col min="3827" max="3827" width="3" style="1" customWidth="1"/>
    <col min="3828" max="3828" width="9.140625" style="1"/>
    <col min="3829" max="3829" width="8.5703125" style="1" customWidth="1"/>
    <col min="3830" max="3832" width="9.140625" style="1"/>
    <col min="3833" max="3834" width="8.5703125" style="1" customWidth="1"/>
    <col min="3835" max="3835" width="10" style="1" customWidth="1"/>
    <col min="3836" max="3836" width="9.28515625" style="1" customWidth="1"/>
    <col min="3837" max="4075" width="9.140625" style="1"/>
    <col min="4076" max="4076" width="4.42578125" style="1" customWidth="1"/>
    <col min="4077" max="4077" width="1.7109375" style="1" customWidth="1"/>
    <col min="4078" max="4078" width="1" style="1" customWidth="1"/>
    <col min="4079" max="4079" width="2.140625" style="1" customWidth="1"/>
    <col min="4080" max="4081" width="1.7109375" style="1" customWidth="1"/>
    <col min="4082" max="4082" width="26" style="1" customWidth="1"/>
    <col min="4083" max="4083" width="3" style="1" customWidth="1"/>
    <col min="4084" max="4084" width="9.140625" style="1"/>
    <col min="4085" max="4085" width="8.5703125" style="1" customWidth="1"/>
    <col min="4086" max="4088" width="9.140625" style="1"/>
    <col min="4089" max="4090" width="8.5703125" style="1" customWidth="1"/>
    <col min="4091" max="4091" width="10" style="1" customWidth="1"/>
    <col min="4092" max="4092" width="9.28515625" style="1" customWidth="1"/>
    <col min="4093" max="4331" width="9.140625" style="1"/>
    <col min="4332" max="4332" width="4.42578125" style="1" customWidth="1"/>
    <col min="4333" max="4333" width="1.7109375" style="1" customWidth="1"/>
    <col min="4334" max="4334" width="1" style="1" customWidth="1"/>
    <col min="4335" max="4335" width="2.140625" style="1" customWidth="1"/>
    <col min="4336" max="4337" width="1.7109375" style="1" customWidth="1"/>
    <col min="4338" max="4338" width="26" style="1" customWidth="1"/>
    <col min="4339" max="4339" width="3" style="1" customWidth="1"/>
    <col min="4340" max="4340" width="9.140625" style="1"/>
    <col min="4341" max="4341" width="8.5703125" style="1" customWidth="1"/>
    <col min="4342" max="4344" width="9.140625" style="1"/>
    <col min="4345" max="4346" width="8.5703125" style="1" customWidth="1"/>
    <col min="4347" max="4347" width="10" style="1" customWidth="1"/>
    <col min="4348" max="4348" width="9.28515625" style="1" customWidth="1"/>
    <col min="4349" max="4587" width="9.140625" style="1"/>
    <col min="4588" max="4588" width="4.42578125" style="1" customWidth="1"/>
    <col min="4589" max="4589" width="1.7109375" style="1" customWidth="1"/>
    <col min="4590" max="4590" width="1" style="1" customWidth="1"/>
    <col min="4591" max="4591" width="2.140625" style="1" customWidth="1"/>
    <col min="4592" max="4593" width="1.7109375" style="1" customWidth="1"/>
    <col min="4594" max="4594" width="26" style="1" customWidth="1"/>
    <col min="4595" max="4595" width="3" style="1" customWidth="1"/>
    <col min="4596" max="4596" width="9.140625" style="1"/>
    <col min="4597" max="4597" width="8.5703125" style="1" customWidth="1"/>
    <col min="4598" max="4600" width="9.140625" style="1"/>
    <col min="4601" max="4602" width="8.5703125" style="1" customWidth="1"/>
    <col min="4603" max="4603" width="10" style="1" customWidth="1"/>
    <col min="4604" max="4604" width="9.28515625" style="1" customWidth="1"/>
    <col min="4605" max="4843" width="9.140625" style="1"/>
    <col min="4844" max="4844" width="4.42578125" style="1" customWidth="1"/>
    <col min="4845" max="4845" width="1.7109375" style="1" customWidth="1"/>
    <col min="4846" max="4846" width="1" style="1" customWidth="1"/>
    <col min="4847" max="4847" width="2.140625" style="1" customWidth="1"/>
    <col min="4848" max="4849" width="1.7109375" style="1" customWidth="1"/>
    <col min="4850" max="4850" width="26" style="1" customWidth="1"/>
    <col min="4851" max="4851" width="3" style="1" customWidth="1"/>
    <col min="4852" max="4852" width="9.140625" style="1"/>
    <col min="4853" max="4853" width="8.5703125" style="1" customWidth="1"/>
    <col min="4854" max="4856" width="9.140625" style="1"/>
    <col min="4857" max="4858" width="8.5703125" style="1" customWidth="1"/>
    <col min="4859" max="4859" width="10" style="1" customWidth="1"/>
    <col min="4860" max="4860" width="9.28515625" style="1" customWidth="1"/>
    <col min="4861" max="5099" width="9.140625" style="1"/>
    <col min="5100" max="5100" width="4.42578125" style="1" customWidth="1"/>
    <col min="5101" max="5101" width="1.7109375" style="1" customWidth="1"/>
    <col min="5102" max="5102" width="1" style="1" customWidth="1"/>
    <col min="5103" max="5103" width="2.140625" style="1" customWidth="1"/>
    <col min="5104" max="5105" width="1.7109375" style="1" customWidth="1"/>
    <col min="5106" max="5106" width="26" style="1" customWidth="1"/>
    <col min="5107" max="5107" width="3" style="1" customWidth="1"/>
    <col min="5108" max="5108" width="9.140625" style="1"/>
    <col min="5109" max="5109" width="8.5703125" style="1" customWidth="1"/>
    <col min="5110" max="5112" width="9.140625" style="1"/>
    <col min="5113" max="5114" width="8.5703125" style="1" customWidth="1"/>
    <col min="5115" max="5115" width="10" style="1" customWidth="1"/>
    <col min="5116" max="5116" width="9.28515625" style="1" customWidth="1"/>
    <col min="5117" max="5355" width="9.140625" style="1"/>
    <col min="5356" max="5356" width="4.42578125" style="1" customWidth="1"/>
    <col min="5357" max="5357" width="1.7109375" style="1" customWidth="1"/>
    <col min="5358" max="5358" width="1" style="1" customWidth="1"/>
    <col min="5359" max="5359" width="2.140625" style="1" customWidth="1"/>
    <col min="5360" max="5361" width="1.7109375" style="1" customWidth="1"/>
    <col min="5362" max="5362" width="26" style="1" customWidth="1"/>
    <col min="5363" max="5363" width="3" style="1" customWidth="1"/>
    <col min="5364" max="5364" width="9.140625" style="1"/>
    <col min="5365" max="5365" width="8.5703125" style="1" customWidth="1"/>
    <col min="5366" max="5368" width="9.140625" style="1"/>
    <col min="5369" max="5370" width="8.5703125" style="1" customWidth="1"/>
    <col min="5371" max="5371" width="10" style="1" customWidth="1"/>
    <col min="5372" max="5372" width="9.28515625" style="1" customWidth="1"/>
    <col min="5373" max="5611" width="9.140625" style="1"/>
    <col min="5612" max="5612" width="4.42578125" style="1" customWidth="1"/>
    <col min="5613" max="5613" width="1.7109375" style="1" customWidth="1"/>
    <col min="5614" max="5614" width="1" style="1" customWidth="1"/>
    <col min="5615" max="5615" width="2.140625" style="1" customWidth="1"/>
    <col min="5616" max="5617" width="1.7109375" style="1" customWidth="1"/>
    <col min="5618" max="5618" width="26" style="1" customWidth="1"/>
    <col min="5619" max="5619" width="3" style="1" customWidth="1"/>
    <col min="5620" max="5620" width="9.140625" style="1"/>
    <col min="5621" max="5621" width="8.5703125" style="1" customWidth="1"/>
    <col min="5622" max="5624" width="9.140625" style="1"/>
    <col min="5625" max="5626" width="8.5703125" style="1" customWidth="1"/>
    <col min="5627" max="5627" width="10" style="1" customWidth="1"/>
    <col min="5628" max="5628" width="9.28515625" style="1" customWidth="1"/>
    <col min="5629" max="5867" width="9.140625" style="1"/>
    <col min="5868" max="5868" width="4.42578125" style="1" customWidth="1"/>
    <col min="5869" max="5869" width="1.7109375" style="1" customWidth="1"/>
    <col min="5870" max="5870" width="1" style="1" customWidth="1"/>
    <col min="5871" max="5871" width="2.140625" style="1" customWidth="1"/>
    <col min="5872" max="5873" width="1.7109375" style="1" customWidth="1"/>
    <col min="5874" max="5874" width="26" style="1" customWidth="1"/>
    <col min="5875" max="5875" width="3" style="1" customWidth="1"/>
    <col min="5876" max="5876" width="9.140625" style="1"/>
    <col min="5877" max="5877" width="8.5703125" style="1" customWidth="1"/>
    <col min="5878" max="5880" width="9.140625" style="1"/>
    <col min="5881" max="5882" width="8.5703125" style="1" customWidth="1"/>
    <col min="5883" max="5883" width="10" style="1" customWidth="1"/>
    <col min="5884" max="5884" width="9.28515625" style="1" customWidth="1"/>
    <col min="5885" max="6123" width="9.140625" style="1"/>
    <col min="6124" max="6124" width="4.42578125" style="1" customWidth="1"/>
    <col min="6125" max="6125" width="1.7109375" style="1" customWidth="1"/>
    <col min="6126" max="6126" width="1" style="1" customWidth="1"/>
    <col min="6127" max="6127" width="2.140625" style="1" customWidth="1"/>
    <col min="6128" max="6129" width="1.7109375" style="1" customWidth="1"/>
    <col min="6130" max="6130" width="26" style="1" customWidth="1"/>
    <col min="6131" max="6131" width="3" style="1" customWidth="1"/>
    <col min="6132" max="6132" width="9.140625" style="1"/>
    <col min="6133" max="6133" width="8.5703125" style="1" customWidth="1"/>
    <col min="6134" max="6136" width="9.140625" style="1"/>
    <col min="6137" max="6138" width="8.5703125" style="1" customWidth="1"/>
    <col min="6139" max="6139" width="10" style="1" customWidth="1"/>
    <col min="6140" max="6140" width="9.28515625" style="1" customWidth="1"/>
    <col min="6141" max="6379" width="9.140625" style="1"/>
    <col min="6380" max="6380" width="4.42578125" style="1" customWidth="1"/>
    <col min="6381" max="6381" width="1.7109375" style="1" customWidth="1"/>
    <col min="6382" max="6382" width="1" style="1" customWidth="1"/>
    <col min="6383" max="6383" width="2.140625" style="1" customWidth="1"/>
    <col min="6384" max="6385" width="1.7109375" style="1" customWidth="1"/>
    <col min="6386" max="6386" width="26" style="1" customWidth="1"/>
    <col min="6387" max="6387" width="3" style="1" customWidth="1"/>
    <col min="6388" max="6388" width="9.140625" style="1"/>
    <col min="6389" max="6389" width="8.5703125" style="1" customWidth="1"/>
    <col min="6390" max="6392" width="9.140625" style="1"/>
    <col min="6393" max="6394" width="8.5703125" style="1" customWidth="1"/>
    <col min="6395" max="6395" width="10" style="1" customWidth="1"/>
    <col min="6396" max="6396" width="9.28515625" style="1" customWidth="1"/>
    <col min="6397" max="6635" width="9.140625" style="1"/>
    <col min="6636" max="6636" width="4.42578125" style="1" customWidth="1"/>
    <col min="6637" max="6637" width="1.7109375" style="1" customWidth="1"/>
    <col min="6638" max="6638" width="1" style="1" customWidth="1"/>
    <col min="6639" max="6639" width="2.140625" style="1" customWidth="1"/>
    <col min="6640" max="6641" width="1.7109375" style="1" customWidth="1"/>
    <col min="6642" max="6642" width="26" style="1" customWidth="1"/>
    <col min="6643" max="6643" width="3" style="1" customWidth="1"/>
    <col min="6644" max="6644" width="9.140625" style="1"/>
    <col min="6645" max="6645" width="8.5703125" style="1" customWidth="1"/>
    <col min="6646" max="6648" width="9.140625" style="1"/>
    <col min="6649" max="6650" width="8.5703125" style="1" customWidth="1"/>
    <col min="6651" max="6651" width="10" style="1" customWidth="1"/>
    <col min="6652" max="6652" width="9.28515625" style="1" customWidth="1"/>
    <col min="6653" max="6891" width="9.140625" style="1"/>
    <col min="6892" max="6892" width="4.42578125" style="1" customWidth="1"/>
    <col min="6893" max="6893" width="1.7109375" style="1" customWidth="1"/>
    <col min="6894" max="6894" width="1" style="1" customWidth="1"/>
    <col min="6895" max="6895" width="2.140625" style="1" customWidth="1"/>
    <col min="6896" max="6897" width="1.7109375" style="1" customWidth="1"/>
    <col min="6898" max="6898" width="26" style="1" customWidth="1"/>
    <col min="6899" max="6899" width="3" style="1" customWidth="1"/>
    <col min="6900" max="6900" width="9.140625" style="1"/>
    <col min="6901" max="6901" width="8.5703125" style="1" customWidth="1"/>
    <col min="6902" max="6904" width="9.140625" style="1"/>
    <col min="6905" max="6906" width="8.5703125" style="1" customWidth="1"/>
    <col min="6907" max="6907" width="10" style="1" customWidth="1"/>
    <col min="6908" max="6908" width="9.28515625" style="1" customWidth="1"/>
    <col min="6909" max="7147" width="9.140625" style="1"/>
    <col min="7148" max="7148" width="4.42578125" style="1" customWidth="1"/>
    <col min="7149" max="7149" width="1.7109375" style="1" customWidth="1"/>
    <col min="7150" max="7150" width="1" style="1" customWidth="1"/>
    <col min="7151" max="7151" width="2.140625" style="1" customWidth="1"/>
    <col min="7152" max="7153" width="1.7109375" style="1" customWidth="1"/>
    <col min="7154" max="7154" width="26" style="1" customWidth="1"/>
    <col min="7155" max="7155" width="3" style="1" customWidth="1"/>
    <col min="7156" max="7156" width="9.140625" style="1"/>
    <col min="7157" max="7157" width="8.5703125" style="1" customWidth="1"/>
    <col min="7158" max="7160" width="9.140625" style="1"/>
    <col min="7161" max="7162" width="8.5703125" style="1" customWidth="1"/>
    <col min="7163" max="7163" width="10" style="1" customWidth="1"/>
    <col min="7164" max="7164" width="9.28515625" style="1" customWidth="1"/>
    <col min="7165" max="7403" width="9.140625" style="1"/>
    <col min="7404" max="7404" width="4.42578125" style="1" customWidth="1"/>
    <col min="7405" max="7405" width="1.7109375" style="1" customWidth="1"/>
    <col min="7406" max="7406" width="1" style="1" customWidth="1"/>
    <col min="7407" max="7407" width="2.140625" style="1" customWidth="1"/>
    <col min="7408" max="7409" width="1.7109375" style="1" customWidth="1"/>
    <col min="7410" max="7410" width="26" style="1" customWidth="1"/>
    <col min="7411" max="7411" width="3" style="1" customWidth="1"/>
    <col min="7412" max="7412" width="9.140625" style="1"/>
    <col min="7413" max="7413" width="8.5703125" style="1" customWidth="1"/>
    <col min="7414" max="7416" width="9.140625" style="1"/>
    <col min="7417" max="7418" width="8.5703125" style="1" customWidth="1"/>
    <col min="7419" max="7419" width="10" style="1" customWidth="1"/>
    <col min="7420" max="7420" width="9.28515625" style="1" customWidth="1"/>
    <col min="7421" max="7659" width="9.140625" style="1"/>
    <col min="7660" max="7660" width="4.42578125" style="1" customWidth="1"/>
    <col min="7661" max="7661" width="1.7109375" style="1" customWidth="1"/>
    <col min="7662" max="7662" width="1" style="1" customWidth="1"/>
    <col min="7663" max="7663" width="2.140625" style="1" customWidth="1"/>
    <col min="7664" max="7665" width="1.7109375" style="1" customWidth="1"/>
    <col min="7666" max="7666" width="26" style="1" customWidth="1"/>
    <col min="7667" max="7667" width="3" style="1" customWidth="1"/>
    <col min="7668" max="7668" width="9.140625" style="1"/>
    <col min="7669" max="7669" width="8.5703125" style="1" customWidth="1"/>
    <col min="7670" max="7672" width="9.140625" style="1"/>
    <col min="7673" max="7674" width="8.5703125" style="1" customWidth="1"/>
    <col min="7675" max="7675" width="10" style="1" customWidth="1"/>
    <col min="7676" max="7676" width="9.28515625" style="1" customWidth="1"/>
    <col min="7677" max="7915" width="9.140625" style="1"/>
    <col min="7916" max="7916" width="4.42578125" style="1" customWidth="1"/>
    <col min="7917" max="7917" width="1.7109375" style="1" customWidth="1"/>
    <col min="7918" max="7918" width="1" style="1" customWidth="1"/>
    <col min="7919" max="7919" width="2.140625" style="1" customWidth="1"/>
    <col min="7920" max="7921" width="1.7109375" style="1" customWidth="1"/>
    <col min="7922" max="7922" width="26" style="1" customWidth="1"/>
    <col min="7923" max="7923" width="3" style="1" customWidth="1"/>
    <col min="7924" max="7924" width="9.140625" style="1"/>
    <col min="7925" max="7925" width="8.5703125" style="1" customWidth="1"/>
    <col min="7926" max="7928" width="9.140625" style="1"/>
    <col min="7929" max="7930" width="8.5703125" style="1" customWidth="1"/>
    <col min="7931" max="7931" width="10" style="1" customWidth="1"/>
    <col min="7932" max="7932" width="9.28515625" style="1" customWidth="1"/>
    <col min="7933" max="8171" width="9.140625" style="1"/>
    <col min="8172" max="8172" width="4.42578125" style="1" customWidth="1"/>
    <col min="8173" max="8173" width="1.7109375" style="1" customWidth="1"/>
    <col min="8174" max="8174" width="1" style="1" customWidth="1"/>
    <col min="8175" max="8175" width="2.140625" style="1" customWidth="1"/>
    <col min="8176" max="8177" width="1.7109375" style="1" customWidth="1"/>
    <col min="8178" max="8178" width="26" style="1" customWidth="1"/>
    <col min="8179" max="8179" width="3" style="1" customWidth="1"/>
    <col min="8180" max="8180" width="9.140625" style="1"/>
    <col min="8181" max="8181" width="8.5703125" style="1" customWidth="1"/>
    <col min="8182" max="8184" width="9.140625" style="1"/>
    <col min="8185" max="8186" width="8.5703125" style="1" customWidth="1"/>
    <col min="8187" max="8187" width="10" style="1" customWidth="1"/>
    <col min="8188" max="8188" width="9.28515625" style="1" customWidth="1"/>
    <col min="8189" max="8427" width="9.140625" style="1"/>
    <col min="8428" max="8428" width="4.42578125" style="1" customWidth="1"/>
    <col min="8429" max="8429" width="1.7109375" style="1" customWidth="1"/>
    <col min="8430" max="8430" width="1" style="1" customWidth="1"/>
    <col min="8431" max="8431" width="2.140625" style="1" customWidth="1"/>
    <col min="8432" max="8433" width="1.7109375" style="1" customWidth="1"/>
    <col min="8434" max="8434" width="26" style="1" customWidth="1"/>
    <col min="8435" max="8435" width="3" style="1" customWidth="1"/>
    <col min="8436" max="8436" width="9.140625" style="1"/>
    <col min="8437" max="8437" width="8.5703125" style="1" customWidth="1"/>
    <col min="8438" max="8440" width="9.140625" style="1"/>
    <col min="8441" max="8442" width="8.5703125" style="1" customWidth="1"/>
    <col min="8443" max="8443" width="10" style="1" customWidth="1"/>
    <col min="8444" max="8444" width="9.28515625" style="1" customWidth="1"/>
    <col min="8445" max="8683" width="9.140625" style="1"/>
    <col min="8684" max="8684" width="4.42578125" style="1" customWidth="1"/>
    <col min="8685" max="8685" width="1.7109375" style="1" customWidth="1"/>
    <col min="8686" max="8686" width="1" style="1" customWidth="1"/>
    <col min="8687" max="8687" width="2.140625" style="1" customWidth="1"/>
    <col min="8688" max="8689" width="1.7109375" style="1" customWidth="1"/>
    <col min="8690" max="8690" width="26" style="1" customWidth="1"/>
    <col min="8691" max="8691" width="3" style="1" customWidth="1"/>
    <col min="8692" max="8692" width="9.140625" style="1"/>
    <col min="8693" max="8693" width="8.5703125" style="1" customWidth="1"/>
    <col min="8694" max="8696" width="9.140625" style="1"/>
    <col min="8697" max="8698" width="8.5703125" style="1" customWidth="1"/>
    <col min="8699" max="8699" width="10" style="1" customWidth="1"/>
    <col min="8700" max="8700" width="9.28515625" style="1" customWidth="1"/>
    <col min="8701" max="8939" width="9.140625" style="1"/>
    <col min="8940" max="8940" width="4.42578125" style="1" customWidth="1"/>
    <col min="8941" max="8941" width="1.7109375" style="1" customWidth="1"/>
    <col min="8942" max="8942" width="1" style="1" customWidth="1"/>
    <col min="8943" max="8943" width="2.140625" style="1" customWidth="1"/>
    <col min="8944" max="8945" width="1.7109375" style="1" customWidth="1"/>
    <col min="8946" max="8946" width="26" style="1" customWidth="1"/>
    <col min="8947" max="8947" width="3" style="1" customWidth="1"/>
    <col min="8948" max="8948" width="9.140625" style="1"/>
    <col min="8949" max="8949" width="8.5703125" style="1" customWidth="1"/>
    <col min="8950" max="8952" width="9.140625" style="1"/>
    <col min="8953" max="8954" width="8.5703125" style="1" customWidth="1"/>
    <col min="8955" max="8955" width="10" style="1" customWidth="1"/>
    <col min="8956" max="8956" width="9.28515625" style="1" customWidth="1"/>
    <col min="8957" max="9195" width="9.140625" style="1"/>
    <col min="9196" max="9196" width="4.42578125" style="1" customWidth="1"/>
    <col min="9197" max="9197" width="1.7109375" style="1" customWidth="1"/>
    <col min="9198" max="9198" width="1" style="1" customWidth="1"/>
    <col min="9199" max="9199" width="2.140625" style="1" customWidth="1"/>
    <col min="9200" max="9201" width="1.7109375" style="1" customWidth="1"/>
    <col min="9202" max="9202" width="26" style="1" customWidth="1"/>
    <col min="9203" max="9203" width="3" style="1" customWidth="1"/>
    <col min="9204" max="9204" width="9.140625" style="1"/>
    <col min="9205" max="9205" width="8.5703125" style="1" customWidth="1"/>
    <col min="9206" max="9208" width="9.140625" style="1"/>
    <col min="9209" max="9210" width="8.5703125" style="1" customWidth="1"/>
    <col min="9211" max="9211" width="10" style="1" customWidth="1"/>
    <col min="9212" max="9212" width="9.28515625" style="1" customWidth="1"/>
    <col min="9213" max="9451" width="9.140625" style="1"/>
    <col min="9452" max="9452" width="4.42578125" style="1" customWidth="1"/>
    <col min="9453" max="9453" width="1.7109375" style="1" customWidth="1"/>
    <col min="9454" max="9454" width="1" style="1" customWidth="1"/>
    <col min="9455" max="9455" width="2.140625" style="1" customWidth="1"/>
    <col min="9456" max="9457" width="1.7109375" style="1" customWidth="1"/>
    <col min="9458" max="9458" width="26" style="1" customWidth="1"/>
    <col min="9459" max="9459" width="3" style="1" customWidth="1"/>
    <col min="9460" max="9460" width="9.140625" style="1"/>
    <col min="9461" max="9461" width="8.5703125" style="1" customWidth="1"/>
    <col min="9462" max="9464" width="9.140625" style="1"/>
    <col min="9465" max="9466" width="8.5703125" style="1" customWidth="1"/>
    <col min="9467" max="9467" width="10" style="1" customWidth="1"/>
    <col min="9468" max="9468" width="9.28515625" style="1" customWidth="1"/>
    <col min="9469" max="9707" width="9.140625" style="1"/>
    <col min="9708" max="9708" width="4.42578125" style="1" customWidth="1"/>
    <col min="9709" max="9709" width="1.7109375" style="1" customWidth="1"/>
    <col min="9710" max="9710" width="1" style="1" customWidth="1"/>
    <col min="9711" max="9711" width="2.140625" style="1" customWidth="1"/>
    <col min="9712" max="9713" width="1.7109375" style="1" customWidth="1"/>
    <col min="9714" max="9714" width="26" style="1" customWidth="1"/>
    <col min="9715" max="9715" width="3" style="1" customWidth="1"/>
    <col min="9716" max="9716" width="9.140625" style="1"/>
    <col min="9717" max="9717" width="8.5703125" style="1" customWidth="1"/>
    <col min="9718" max="9720" width="9.140625" style="1"/>
    <col min="9721" max="9722" width="8.5703125" style="1" customWidth="1"/>
    <col min="9723" max="9723" width="10" style="1" customWidth="1"/>
    <col min="9724" max="9724" width="9.28515625" style="1" customWidth="1"/>
    <col min="9725" max="9963" width="9.140625" style="1"/>
    <col min="9964" max="9964" width="4.42578125" style="1" customWidth="1"/>
    <col min="9965" max="9965" width="1.7109375" style="1" customWidth="1"/>
    <col min="9966" max="9966" width="1" style="1" customWidth="1"/>
    <col min="9967" max="9967" width="2.140625" style="1" customWidth="1"/>
    <col min="9968" max="9969" width="1.7109375" style="1" customWidth="1"/>
    <col min="9970" max="9970" width="26" style="1" customWidth="1"/>
    <col min="9971" max="9971" width="3" style="1" customWidth="1"/>
    <col min="9972" max="9972" width="9.140625" style="1"/>
    <col min="9973" max="9973" width="8.5703125" style="1" customWidth="1"/>
    <col min="9974" max="9976" width="9.140625" style="1"/>
    <col min="9977" max="9978" width="8.5703125" style="1" customWidth="1"/>
    <col min="9979" max="9979" width="10" style="1" customWidth="1"/>
    <col min="9980" max="9980" width="9.28515625" style="1" customWidth="1"/>
    <col min="9981" max="10219" width="9.140625" style="1"/>
    <col min="10220" max="10220" width="4.42578125" style="1" customWidth="1"/>
    <col min="10221" max="10221" width="1.7109375" style="1" customWidth="1"/>
    <col min="10222" max="10222" width="1" style="1" customWidth="1"/>
    <col min="10223" max="10223" width="2.140625" style="1" customWidth="1"/>
    <col min="10224" max="10225" width="1.7109375" style="1" customWidth="1"/>
    <col min="10226" max="10226" width="26" style="1" customWidth="1"/>
    <col min="10227" max="10227" width="3" style="1" customWidth="1"/>
    <col min="10228" max="10228" width="9.140625" style="1"/>
    <col min="10229" max="10229" width="8.5703125" style="1" customWidth="1"/>
    <col min="10230" max="10232" width="9.140625" style="1"/>
    <col min="10233" max="10234" width="8.5703125" style="1" customWidth="1"/>
    <col min="10235" max="10235" width="10" style="1" customWidth="1"/>
    <col min="10236" max="10236" width="9.28515625" style="1" customWidth="1"/>
    <col min="10237" max="10475" width="9.140625" style="1"/>
    <col min="10476" max="10476" width="4.42578125" style="1" customWidth="1"/>
    <col min="10477" max="10477" width="1.7109375" style="1" customWidth="1"/>
    <col min="10478" max="10478" width="1" style="1" customWidth="1"/>
    <col min="10479" max="10479" width="2.140625" style="1" customWidth="1"/>
    <col min="10480" max="10481" width="1.7109375" style="1" customWidth="1"/>
    <col min="10482" max="10482" width="26" style="1" customWidth="1"/>
    <col min="10483" max="10483" width="3" style="1" customWidth="1"/>
    <col min="10484" max="10484" width="9.140625" style="1"/>
    <col min="10485" max="10485" width="8.5703125" style="1" customWidth="1"/>
    <col min="10486" max="10488" width="9.140625" style="1"/>
    <col min="10489" max="10490" width="8.5703125" style="1" customWidth="1"/>
    <col min="10491" max="10491" width="10" style="1" customWidth="1"/>
    <col min="10492" max="10492" width="9.28515625" style="1" customWidth="1"/>
    <col min="10493" max="10731" width="9.140625" style="1"/>
    <col min="10732" max="10732" width="4.42578125" style="1" customWidth="1"/>
    <col min="10733" max="10733" width="1.7109375" style="1" customWidth="1"/>
    <col min="10734" max="10734" width="1" style="1" customWidth="1"/>
    <col min="10735" max="10735" width="2.140625" style="1" customWidth="1"/>
    <col min="10736" max="10737" width="1.7109375" style="1" customWidth="1"/>
    <col min="10738" max="10738" width="26" style="1" customWidth="1"/>
    <col min="10739" max="10739" width="3" style="1" customWidth="1"/>
    <col min="10740" max="10740" width="9.140625" style="1"/>
    <col min="10741" max="10741" width="8.5703125" style="1" customWidth="1"/>
    <col min="10742" max="10744" width="9.140625" style="1"/>
    <col min="10745" max="10746" width="8.5703125" style="1" customWidth="1"/>
    <col min="10747" max="10747" width="10" style="1" customWidth="1"/>
    <col min="10748" max="10748" width="9.28515625" style="1" customWidth="1"/>
    <col min="10749" max="10987" width="9.140625" style="1"/>
    <col min="10988" max="10988" width="4.42578125" style="1" customWidth="1"/>
    <col min="10989" max="10989" width="1.7109375" style="1" customWidth="1"/>
    <col min="10990" max="10990" width="1" style="1" customWidth="1"/>
    <col min="10991" max="10991" width="2.140625" style="1" customWidth="1"/>
    <col min="10992" max="10993" width="1.7109375" style="1" customWidth="1"/>
    <col min="10994" max="10994" width="26" style="1" customWidth="1"/>
    <col min="10995" max="10995" width="3" style="1" customWidth="1"/>
    <col min="10996" max="10996" width="9.140625" style="1"/>
    <col min="10997" max="10997" width="8.5703125" style="1" customWidth="1"/>
    <col min="10998" max="11000" width="9.140625" style="1"/>
    <col min="11001" max="11002" width="8.5703125" style="1" customWidth="1"/>
    <col min="11003" max="11003" width="10" style="1" customWidth="1"/>
    <col min="11004" max="11004" width="9.28515625" style="1" customWidth="1"/>
    <col min="11005" max="11243" width="9.140625" style="1"/>
    <col min="11244" max="11244" width="4.42578125" style="1" customWidth="1"/>
    <col min="11245" max="11245" width="1.7109375" style="1" customWidth="1"/>
    <col min="11246" max="11246" width="1" style="1" customWidth="1"/>
    <col min="11247" max="11247" width="2.140625" style="1" customWidth="1"/>
    <col min="11248" max="11249" width="1.7109375" style="1" customWidth="1"/>
    <col min="11250" max="11250" width="26" style="1" customWidth="1"/>
    <col min="11251" max="11251" width="3" style="1" customWidth="1"/>
    <col min="11252" max="11252" width="9.140625" style="1"/>
    <col min="11253" max="11253" width="8.5703125" style="1" customWidth="1"/>
    <col min="11254" max="11256" width="9.140625" style="1"/>
    <col min="11257" max="11258" width="8.5703125" style="1" customWidth="1"/>
    <col min="11259" max="11259" width="10" style="1" customWidth="1"/>
    <col min="11260" max="11260" width="9.28515625" style="1" customWidth="1"/>
    <col min="11261" max="11499" width="9.140625" style="1"/>
    <col min="11500" max="11500" width="4.42578125" style="1" customWidth="1"/>
    <col min="11501" max="11501" width="1.7109375" style="1" customWidth="1"/>
    <col min="11502" max="11502" width="1" style="1" customWidth="1"/>
    <col min="11503" max="11503" width="2.140625" style="1" customWidth="1"/>
    <col min="11504" max="11505" width="1.7109375" style="1" customWidth="1"/>
    <col min="11506" max="11506" width="26" style="1" customWidth="1"/>
    <col min="11507" max="11507" width="3" style="1" customWidth="1"/>
    <col min="11508" max="11508" width="9.140625" style="1"/>
    <col min="11509" max="11509" width="8.5703125" style="1" customWidth="1"/>
    <col min="11510" max="11512" width="9.140625" style="1"/>
    <col min="11513" max="11514" width="8.5703125" style="1" customWidth="1"/>
    <col min="11515" max="11515" width="10" style="1" customWidth="1"/>
    <col min="11516" max="11516" width="9.28515625" style="1" customWidth="1"/>
    <col min="11517" max="11755" width="9.140625" style="1"/>
    <col min="11756" max="11756" width="4.42578125" style="1" customWidth="1"/>
    <col min="11757" max="11757" width="1.7109375" style="1" customWidth="1"/>
    <col min="11758" max="11758" width="1" style="1" customWidth="1"/>
    <col min="11759" max="11759" width="2.140625" style="1" customWidth="1"/>
    <col min="11760" max="11761" width="1.7109375" style="1" customWidth="1"/>
    <col min="11762" max="11762" width="26" style="1" customWidth="1"/>
    <col min="11763" max="11763" width="3" style="1" customWidth="1"/>
    <col min="11764" max="11764" width="9.140625" style="1"/>
    <col min="11765" max="11765" width="8.5703125" style="1" customWidth="1"/>
    <col min="11766" max="11768" width="9.140625" style="1"/>
    <col min="11769" max="11770" width="8.5703125" style="1" customWidth="1"/>
    <col min="11771" max="11771" width="10" style="1" customWidth="1"/>
    <col min="11772" max="11772" width="9.28515625" style="1" customWidth="1"/>
    <col min="11773" max="12011" width="9.140625" style="1"/>
    <col min="12012" max="12012" width="4.42578125" style="1" customWidth="1"/>
    <col min="12013" max="12013" width="1.7109375" style="1" customWidth="1"/>
    <col min="12014" max="12014" width="1" style="1" customWidth="1"/>
    <col min="12015" max="12015" width="2.140625" style="1" customWidth="1"/>
    <col min="12016" max="12017" width="1.7109375" style="1" customWidth="1"/>
    <col min="12018" max="12018" width="26" style="1" customWidth="1"/>
    <col min="12019" max="12019" width="3" style="1" customWidth="1"/>
    <col min="12020" max="12020" width="9.140625" style="1"/>
    <col min="12021" max="12021" width="8.5703125" style="1" customWidth="1"/>
    <col min="12022" max="12024" width="9.140625" style="1"/>
    <col min="12025" max="12026" width="8.5703125" style="1" customWidth="1"/>
    <col min="12027" max="12027" width="10" style="1" customWidth="1"/>
    <col min="12028" max="12028" width="9.28515625" style="1" customWidth="1"/>
    <col min="12029" max="12267" width="9.140625" style="1"/>
    <col min="12268" max="12268" width="4.42578125" style="1" customWidth="1"/>
    <col min="12269" max="12269" width="1.7109375" style="1" customWidth="1"/>
    <col min="12270" max="12270" width="1" style="1" customWidth="1"/>
    <col min="12271" max="12271" width="2.140625" style="1" customWidth="1"/>
    <col min="12272" max="12273" width="1.7109375" style="1" customWidth="1"/>
    <col min="12274" max="12274" width="26" style="1" customWidth="1"/>
    <col min="12275" max="12275" width="3" style="1" customWidth="1"/>
    <col min="12276" max="12276" width="9.140625" style="1"/>
    <col min="12277" max="12277" width="8.5703125" style="1" customWidth="1"/>
    <col min="12278" max="12280" width="9.140625" style="1"/>
    <col min="12281" max="12282" width="8.5703125" style="1" customWidth="1"/>
    <col min="12283" max="12283" width="10" style="1" customWidth="1"/>
    <col min="12284" max="12284" width="9.28515625" style="1" customWidth="1"/>
    <col min="12285" max="12523" width="9.140625" style="1"/>
    <col min="12524" max="12524" width="4.42578125" style="1" customWidth="1"/>
    <col min="12525" max="12525" width="1.7109375" style="1" customWidth="1"/>
    <col min="12526" max="12526" width="1" style="1" customWidth="1"/>
    <col min="12527" max="12527" width="2.140625" style="1" customWidth="1"/>
    <col min="12528" max="12529" width="1.7109375" style="1" customWidth="1"/>
    <col min="12530" max="12530" width="26" style="1" customWidth="1"/>
    <col min="12531" max="12531" width="3" style="1" customWidth="1"/>
    <col min="12532" max="12532" width="9.140625" style="1"/>
    <col min="12533" max="12533" width="8.5703125" style="1" customWidth="1"/>
    <col min="12534" max="12536" width="9.140625" style="1"/>
    <col min="12537" max="12538" width="8.5703125" style="1" customWidth="1"/>
    <col min="12539" max="12539" width="10" style="1" customWidth="1"/>
    <col min="12540" max="12540" width="9.28515625" style="1" customWidth="1"/>
    <col min="12541" max="12779" width="9.140625" style="1"/>
    <col min="12780" max="12780" width="4.42578125" style="1" customWidth="1"/>
    <col min="12781" max="12781" width="1.7109375" style="1" customWidth="1"/>
    <col min="12782" max="12782" width="1" style="1" customWidth="1"/>
    <col min="12783" max="12783" width="2.140625" style="1" customWidth="1"/>
    <col min="12784" max="12785" width="1.7109375" style="1" customWidth="1"/>
    <col min="12786" max="12786" width="26" style="1" customWidth="1"/>
    <col min="12787" max="12787" width="3" style="1" customWidth="1"/>
    <col min="12788" max="12788" width="9.140625" style="1"/>
    <col min="12789" max="12789" width="8.5703125" style="1" customWidth="1"/>
    <col min="12790" max="12792" width="9.140625" style="1"/>
    <col min="12793" max="12794" width="8.5703125" style="1" customWidth="1"/>
    <col min="12795" max="12795" width="10" style="1" customWidth="1"/>
    <col min="12796" max="12796" width="9.28515625" style="1" customWidth="1"/>
    <col min="12797" max="13035" width="9.140625" style="1"/>
    <col min="13036" max="13036" width="4.42578125" style="1" customWidth="1"/>
    <col min="13037" max="13037" width="1.7109375" style="1" customWidth="1"/>
    <col min="13038" max="13038" width="1" style="1" customWidth="1"/>
    <col min="13039" max="13039" width="2.140625" style="1" customWidth="1"/>
    <col min="13040" max="13041" width="1.7109375" style="1" customWidth="1"/>
    <col min="13042" max="13042" width="26" style="1" customWidth="1"/>
    <col min="13043" max="13043" width="3" style="1" customWidth="1"/>
    <col min="13044" max="13044" width="9.140625" style="1"/>
    <col min="13045" max="13045" width="8.5703125" style="1" customWidth="1"/>
    <col min="13046" max="13048" width="9.140625" style="1"/>
    <col min="13049" max="13050" width="8.5703125" style="1" customWidth="1"/>
    <col min="13051" max="13051" width="10" style="1" customWidth="1"/>
    <col min="13052" max="13052" width="9.28515625" style="1" customWidth="1"/>
    <col min="13053" max="13291" width="9.140625" style="1"/>
    <col min="13292" max="13292" width="4.42578125" style="1" customWidth="1"/>
    <col min="13293" max="13293" width="1.7109375" style="1" customWidth="1"/>
    <col min="13294" max="13294" width="1" style="1" customWidth="1"/>
    <col min="13295" max="13295" width="2.140625" style="1" customWidth="1"/>
    <col min="13296" max="13297" width="1.7109375" style="1" customWidth="1"/>
    <col min="13298" max="13298" width="26" style="1" customWidth="1"/>
    <col min="13299" max="13299" width="3" style="1" customWidth="1"/>
    <col min="13300" max="13300" width="9.140625" style="1"/>
    <col min="13301" max="13301" width="8.5703125" style="1" customWidth="1"/>
    <col min="13302" max="13304" width="9.140625" style="1"/>
    <col min="13305" max="13306" width="8.5703125" style="1" customWidth="1"/>
    <col min="13307" max="13307" width="10" style="1" customWidth="1"/>
    <col min="13308" max="13308" width="9.28515625" style="1" customWidth="1"/>
    <col min="13309" max="13547" width="9.140625" style="1"/>
    <col min="13548" max="13548" width="4.42578125" style="1" customWidth="1"/>
    <col min="13549" max="13549" width="1.7109375" style="1" customWidth="1"/>
    <col min="13550" max="13550" width="1" style="1" customWidth="1"/>
    <col min="13551" max="13551" width="2.140625" style="1" customWidth="1"/>
    <col min="13552" max="13553" width="1.7109375" style="1" customWidth="1"/>
    <col min="13554" max="13554" width="26" style="1" customWidth="1"/>
    <col min="13555" max="13555" width="3" style="1" customWidth="1"/>
    <col min="13556" max="13556" width="9.140625" style="1"/>
    <col min="13557" max="13557" width="8.5703125" style="1" customWidth="1"/>
    <col min="13558" max="13560" width="9.140625" style="1"/>
    <col min="13561" max="13562" width="8.5703125" style="1" customWidth="1"/>
    <col min="13563" max="13563" width="10" style="1" customWidth="1"/>
    <col min="13564" max="13564" width="9.28515625" style="1" customWidth="1"/>
    <col min="13565" max="13803" width="9.140625" style="1"/>
    <col min="13804" max="13804" width="4.42578125" style="1" customWidth="1"/>
    <col min="13805" max="13805" width="1.7109375" style="1" customWidth="1"/>
    <col min="13806" max="13806" width="1" style="1" customWidth="1"/>
    <col min="13807" max="13807" width="2.140625" style="1" customWidth="1"/>
    <col min="13808" max="13809" width="1.7109375" style="1" customWidth="1"/>
    <col min="13810" max="13810" width="26" style="1" customWidth="1"/>
    <col min="13811" max="13811" width="3" style="1" customWidth="1"/>
    <col min="13812" max="13812" width="9.140625" style="1"/>
    <col min="13813" max="13813" width="8.5703125" style="1" customWidth="1"/>
    <col min="13814" max="13816" width="9.140625" style="1"/>
    <col min="13817" max="13818" width="8.5703125" style="1" customWidth="1"/>
    <col min="13819" max="13819" width="10" style="1" customWidth="1"/>
    <col min="13820" max="13820" width="9.28515625" style="1" customWidth="1"/>
    <col min="13821" max="14059" width="9.140625" style="1"/>
    <col min="14060" max="14060" width="4.42578125" style="1" customWidth="1"/>
    <col min="14061" max="14061" width="1.7109375" style="1" customWidth="1"/>
    <col min="14062" max="14062" width="1" style="1" customWidth="1"/>
    <col min="14063" max="14063" width="2.140625" style="1" customWidth="1"/>
    <col min="14064" max="14065" width="1.7109375" style="1" customWidth="1"/>
    <col min="14066" max="14066" width="26" style="1" customWidth="1"/>
    <col min="14067" max="14067" width="3" style="1" customWidth="1"/>
    <col min="14068" max="14068" width="9.140625" style="1"/>
    <col min="14069" max="14069" width="8.5703125" style="1" customWidth="1"/>
    <col min="14070" max="14072" width="9.140625" style="1"/>
    <col min="14073" max="14074" width="8.5703125" style="1" customWidth="1"/>
    <col min="14075" max="14075" width="10" style="1" customWidth="1"/>
    <col min="14076" max="14076" width="9.28515625" style="1" customWidth="1"/>
    <col min="14077" max="14315" width="9.140625" style="1"/>
    <col min="14316" max="14316" width="4.42578125" style="1" customWidth="1"/>
    <col min="14317" max="14317" width="1.7109375" style="1" customWidth="1"/>
    <col min="14318" max="14318" width="1" style="1" customWidth="1"/>
    <col min="14319" max="14319" width="2.140625" style="1" customWidth="1"/>
    <col min="14320" max="14321" width="1.7109375" style="1" customWidth="1"/>
    <col min="14322" max="14322" width="26" style="1" customWidth="1"/>
    <col min="14323" max="14323" width="3" style="1" customWidth="1"/>
    <col min="14324" max="14324" width="9.140625" style="1"/>
    <col min="14325" max="14325" width="8.5703125" style="1" customWidth="1"/>
    <col min="14326" max="14328" width="9.140625" style="1"/>
    <col min="14329" max="14330" width="8.5703125" style="1" customWidth="1"/>
    <col min="14331" max="14331" width="10" style="1" customWidth="1"/>
    <col min="14332" max="14332" width="9.28515625" style="1" customWidth="1"/>
    <col min="14333" max="14571" width="9.140625" style="1"/>
    <col min="14572" max="14572" width="4.42578125" style="1" customWidth="1"/>
    <col min="14573" max="14573" width="1.7109375" style="1" customWidth="1"/>
    <col min="14574" max="14574" width="1" style="1" customWidth="1"/>
    <col min="14575" max="14575" width="2.140625" style="1" customWidth="1"/>
    <col min="14576" max="14577" width="1.7109375" style="1" customWidth="1"/>
    <col min="14578" max="14578" width="26" style="1" customWidth="1"/>
    <col min="14579" max="14579" width="3" style="1" customWidth="1"/>
    <col min="14580" max="14580" width="9.140625" style="1"/>
    <col min="14581" max="14581" width="8.5703125" style="1" customWidth="1"/>
    <col min="14582" max="14584" width="9.140625" style="1"/>
    <col min="14585" max="14586" width="8.5703125" style="1" customWidth="1"/>
    <col min="14587" max="14587" width="10" style="1" customWidth="1"/>
    <col min="14588" max="14588" width="9.28515625" style="1" customWidth="1"/>
    <col min="14589" max="14827" width="9.140625" style="1"/>
    <col min="14828" max="14828" width="4.42578125" style="1" customWidth="1"/>
    <col min="14829" max="14829" width="1.7109375" style="1" customWidth="1"/>
    <col min="14830" max="14830" width="1" style="1" customWidth="1"/>
    <col min="14831" max="14831" width="2.140625" style="1" customWidth="1"/>
    <col min="14832" max="14833" width="1.7109375" style="1" customWidth="1"/>
    <col min="14834" max="14834" width="26" style="1" customWidth="1"/>
    <col min="14835" max="14835" width="3" style="1" customWidth="1"/>
    <col min="14836" max="14836" width="9.140625" style="1"/>
    <col min="14837" max="14837" width="8.5703125" style="1" customWidth="1"/>
    <col min="14838" max="14840" width="9.140625" style="1"/>
    <col min="14841" max="14842" width="8.5703125" style="1" customWidth="1"/>
    <col min="14843" max="14843" width="10" style="1" customWidth="1"/>
    <col min="14844" max="14844" width="9.28515625" style="1" customWidth="1"/>
    <col min="14845" max="15083" width="9.140625" style="1"/>
    <col min="15084" max="15084" width="4.42578125" style="1" customWidth="1"/>
    <col min="15085" max="15085" width="1.7109375" style="1" customWidth="1"/>
    <col min="15086" max="15086" width="1" style="1" customWidth="1"/>
    <col min="15087" max="15087" width="2.140625" style="1" customWidth="1"/>
    <col min="15088" max="15089" width="1.7109375" style="1" customWidth="1"/>
    <col min="15090" max="15090" width="26" style="1" customWidth="1"/>
    <col min="15091" max="15091" width="3" style="1" customWidth="1"/>
    <col min="15092" max="15092" width="9.140625" style="1"/>
    <col min="15093" max="15093" width="8.5703125" style="1" customWidth="1"/>
    <col min="15094" max="15096" width="9.140625" style="1"/>
    <col min="15097" max="15098" width="8.5703125" style="1" customWidth="1"/>
    <col min="15099" max="15099" width="10" style="1" customWidth="1"/>
    <col min="15100" max="15100" width="9.28515625" style="1" customWidth="1"/>
    <col min="15101" max="15339" width="9.140625" style="1"/>
    <col min="15340" max="15340" width="4.42578125" style="1" customWidth="1"/>
    <col min="15341" max="15341" width="1.7109375" style="1" customWidth="1"/>
    <col min="15342" max="15342" width="1" style="1" customWidth="1"/>
    <col min="15343" max="15343" width="2.140625" style="1" customWidth="1"/>
    <col min="15344" max="15345" width="1.7109375" style="1" customWidth="1"/>
    <col min="15346" max="15346" width="26" style="1" customWidth="1"/>
    <col min="15347" max="15347" width="3" style="1" customWidth="1"/>
    <col min="15348" max="15348" width="9.140625" style="1"/>
    <col min="15349" max="15349" width="8.5703125" style="1" customWidth="1"/>
    <col min="15350" max="15352" width="9.140625" style="1"/>
    <col min="15353" max="15354" width="8.5703125" style="1" customWidth="1"/>
    <col min="15355" max="15355" width="10" style="1" customWidth="1"/>
    <col min="15356" max="15356" width="9.28515625" style="1" customWidth="1"/>
    <col min="15357" max="15595" width="9.140625" style="1"/>
    <col min="15596" max="15596" width="4.42578125" style="1" customWidth="1"/>
    <col min="15597" max="15597" width="1.7109375" style="1" customWidth="1"/>
    <col min="15598" max="15598" width="1" style="1" customWidth="1"/>
    <col min="15599" max="15599" width="2.140625" style="1" customWidth="1"/>
    <col min="15600" max="15601" width="1.7109375" style="1" customWidth="1"/>
    <col min="15602" max="15602" width="26" style="1" customWidth="1"/>
    <col min="15603" max="15603" width="3" style="1" customWidth="1"/>
    <col min="15604" max="15604" width="9.140625" style="1"/>
    <col min="15605" max="15605" width="8.5703125" style="1" customWidth="1"/>
    <col min="15606" max="15608" width="9.140625" style="1"/>
    <col min="15609" max="15610" width="8.5703125" style="1" customWidth="1"/>
    <col min="15611" max="15611" width="10" style="1" customWidth="1"/>
    <col min="15612" max="15612" width="9.28515625" style="1" customWidth="1"/>
    <col min="15613" max="15851" width="9.140625" style="1"/>
    <col min="15852" max="15852" width="4.42578125" style="1" customWidth="1"/>
    <col min="15853" max="15853" width="1.7109375" style="1" customWidth="1"/>
    <col min="15854" max="15854" width="1" style="1" customWidth="1"/>
    <col min="15855" max="15855" width="2.140625" style="1" customWidth="1"/>
    <col min="15856" max="15857" width="1.7109375" style="1" customWidth="1"/>
    <col min="15858" max="15858" width="26" style="1" customWidth="1"/>
    <col min="15859" max="15859" width="3" style="1" customWidth="1"/>
    <col min="15860" max="15860" width="9.140625" style="1"/>
    <col min="15861" max="15861" width="8.5703125" style="1" customWidth="1"/>
    <col min="15862" max="15864" width="9.140625" style="1"/>
    <col min="15865" max="15866" width="8.5703125" style="1" customWidth="1"/>
    <col min="15867" max="15867" width="10" style="1" customWidth="1"/>
    <col min="15868" max="15868" width="9.28515625" style="1" customWidth="1"/>
    <col min="15869" max="16107" width="9.140625" style="1"/>
    <col min="16108" max="16108" width="4.42578125" style="1" customWidth="1"/>
    <col min="16109" max="16109" width="1.7109375" style="1" customWidth="1"/>
    <col min="16110" max="16110" width="1" style="1" customWidth="1"/>
    <col min="16111" max="16111" width="2.140625" style="1" customWidth="1"/>
    <col min="16112" max="16113" width="1.7109375" style="1" customWidth="1"/>
    <col min="16114" max="16114" width="26" style="1" customWidth="1"/>
    <col min="16115" max="16115" width="3" style="1" customWidth="1"/>
    <col min="16116" max="16116" width="9.140625" style="1"/>
    <col min="16117" max="16117" width="8.5703125" style="1" customWidth="1"/>
    <col min="16118" max="16120" width="9.140625" style="1"/>
    <col min="16121" max="16122" width="8.5703125" style="1" customWidth="1"/>
    <col min="16123" max="16123" width="10" style="1" customWidth="1"/>
    <col min="16124" max="16124" width="9.28515625" style="1" customWidth="1"/>
    <col min="16125" max="16384" width="9.140625" style="1"/>
  </cols>
  <sheetData>
    <row r="1" spans="1:14" hidden="1" x14ac:dyDescent="0.25"/>
    <row r="2" spans="1:14" ht="9" customHeight="1" x14ac:dyDescent="0.25"/>
    <row r="3" spans="1:14" ht="39" customHeight="1" x14ac:dyDescent="0.2">
      <c r="A3" s="1229" t="s">
        <v>737</v>
      </c>
      <c r="B3" s="1246"/>
      <c r="C3" s="1246"/>
      <c r="D3" s="1246"/>
      <c r="E3" s="1246"/>
      <c r="F3" s="1246"/>
      <c r="G3" s="1246"/>
      <c r="H3" s="1246"/>
      <c r="I3" s="1247"/>
      <c r="J3" s="145"/>
      <c r="K3" s="146"/>
      <c r="L3" s="146"/>
      <c r="M3" s="147"/>
      <c r="N3" s="3" t="s">
        <v>693</v>
      </c>
    </row>
    <row r="4" spans="1:14" ht="18" x14ac:dyDescent="0.25">
      <c r="A4" s="149" t="s">
        <v>690</v>
      </c>
      <c r="B4" s="149"/>
      <c r="C4" s="149"/>
      <c r="D4" s="149"/>
      <c r="E4" s="149"/>
      <c r="F4" s="149"/>
      <c r="G4" s="149"/>
      <c r="H4" s="149"/>
      <c r="I4" s="149"/>
      <c r="J4" s="149"/>
      <c r="K4" s="149"/>
      <c r="L4" s="149"/>
      <c r="M4" s="149"/>
      <c r="N4" s="149"/>
    </row>
    <row r="5" spans="1:14" ht="17.25" x14ac:dyDescent="0.25">
      <c r="A5" s="150" t="s">
        <v>338</v>
      </c>
      <c r="B5" s="151"/>
      <c r="C5" s="151"/>
      <c r="D5" s="151"/>
      <c r="E5" s="151"/>
      <c r="F5" s="151"/>
      <c r="G5" s="151"/>
      <c r="H5" s="151"/>
      <c r="I5" s="151"/>
      <c r="J5" s="151"/>
      <c r="K5" s="151"/>
      <c r="L5" s="151"/>
      <c r="M5" s="151"/>
      <c r="N5" s="152"/>
    </row>
    <row r="6" spans="1:14" x14ac:dyDescent="0.25">
      <c r="A6" s="146"/>
      <c r="B6" s="146"/>
      <c r="C6" s="146"/>
      <c r="D6" s="146"/>
      <c r="E6" s="146"/>
      <c r="F6" s="146"/>
      <c r="G6" s="146"/>
      <c r="H6" s="146"/>
      <c r="I6" s="146"/>
      <c r="J6" s="146"/>
      <c r="K6" s="146"/>
      <c r="L6" s="146"/>
      <c r="M6" s="146"/>
      <c r="N6" s="146"/>
    </row>
    <row r="7" spans="1:14" x14ac:dyDescent="0.25">
      <c r="A7" s="146"/>
      <c r="B7" s="146"/>
      <c r="C7" s="146"/>
      <c r="D7" s="146"/>
      <c r="E7" s="146"/>
      <c r="F7" s="146"/>
      <c r="G7" s="146"/>
      <c r="H7" s="146"/>
      <c r="I7" s="146"/>
      <c r="J7" s="146"/>
      <c r="K7" s="146"/>
      <c r="L7" s="146"/>
      <c r="M7" s="146"/>
      <c r="N7" s="146"/>
    </row>
    <row r="8" spans="1:14" ht="18" customHeight="1" x14ac:dyDescent="0.25">
      <c r="A8" s="153"/>
      <c r="B8" s="1234" t="s">
        <v>491</v>
      </c>
      <c r="C8" s="1234"/>
      <c r="D8" s="1234"/>
      <c r="E8" s="1234"/>
      <c r="F8" s="1235"/>
      <c r="G8" s="154" t="s">
        <v>85</v>
      </c>
      <c r="H8" s="155"/>
      <c r="I8" s="155"/>
      <c r="J8" s="155"/>
      <c r="K8" s="155"/>
      <c r="L8" s="155"/>
      <c r="M8" s="155"/>
      <c r="N8" s="156"/>
    </row>
    <row r="9" spans="1:14" ht="15" customHeight="1" x14ac:dyDescent="0.25">
      <c r="A9" s="157"/>
      <c r="B9" s="1236"/>
      <c r="C9" s="1236"/>
      <c r="D9" s="1236"/>
      <c r="E9" s="1236"/>
      <c r="F9" s="1237"/>
      <c r="G9" s="1240" t="s">
        <v>64</v>
      </c>
      <c r="H9" s="158" t="s">
        <v>65</v>
      </c>
      <c r="I9" s="159"/>
      <c r="J9" s="159"/>
      <c r="K9" s="160"/>
      <c r="L9" s="158" t="s">
        <v>66</v>
      </c>
      <c r="M9" s="159"/>
      <c r="N9" s="160"/>
    </row>
    <row r="10" spans="1:14" ht="39" customHeight="1" x14ac:dyDescent="0.25">
      <c r="A10" s="161"/>
      <c r="B10" s="1238"/>
      <c r="C10" s="1238"/>
      <c r="D10" s="1238"/>
      <c r="E10" s="1238"/>
      <c r="F10" s="1239"/>
      <c r="G10" s="1241"/>
      <c r="H10" s="162" t="s">
        <v>67</v>
      </c>
      <c r="I10" s="163" t="s">
        <v>68</v>
      </c>
      <c r="J10" s="163" t="s">
        <v>69</v>
      </c>
      <c r="K10" s="164" t="s">
        <v>70</v>
      </c>
      <c r="L10" s="162" t="s">
        <v>71</v>
      </c>
      <c r="M10" s="163" t="s">
        <v>72</v>
      </c>
      <c r="N10" s="164" t="s">
        <v>70</v>
      </c>
    </row>
    <row r="11" spans="1:14" s="689" customFormat="1" ht="12.75" customHeight="1" x14ac:dyDescent="0.25">
      <c r="A11" s="165"/>
      <c r="B11" s="166" t="s">
        <v>55</v>
      </c>
      <c r="C11" s="166"/>
      <c r="D11" s="166"/>
      <c r="E11" s="218"/>
      <c r="F11" s="167"/>
      <c r="G11" s="168">
        <v>40172.121076821255</v>
      </c>
      <c r="H11" s="169">
        <v>44529.944419531334</v>
      </c>
      <c r="I11" s="170">
        <v>39608.676512115366</v>
      </c>
      <c r="J11" s="170">
        <v>42793.793374307621</v>
      </c>
      <c r="K11" s="171">
        <v>40527.659167697857</v>
      </c>
      <c r="L11" s="169">
        <v>35141.162162874753</v>
      </c>
      <c r="M11" s="170">
        <v>35506.93423752908</v>
      </c>
      <c r="N11" s="171">
        <v>35208.782359732817</v>
      </c>
    </row>
    <row r="12" spans="1:14" s="689" customFormat="1" ht="12.75" customHeight="1" x14ac:dyDescent="0.25">
      <c r="A12" s="1200" t="s">
        <v>35</v>
      </c>
      <c r="B12" s="1253"/>
      <c r="C12" s="165" t="s">
        <v>56</v>
      </c>
      <c r="D12" s="166"/>
      <c r="E12" s="218"/>
      <c r="F12" s="167"/>
      <c r="G12" s="168">
        <v>34116.284926496133</v>
      </c>
      <c r="H12" s="172" t="s">
        <v>337</v>
      </c>
      <c r="I12" s="173">
        <v>34481.102753928964</v>
      </c>
      <c r="J12" s="173">
        <v>35068.329674235523</v>
      </c>
      <c r="K12" s="171">
        <v>34481.950173971978</v>
      </c>
      <c r="L12" s="172">
        <v>26662.891448169928</v>
      </c>
      <c r="M12" s="173">
        <v>27390.723761816345</v>
      </c>
      <c r="N12" s="171">
        <v>26750.058640075003</v>
      </c>
    </row>
    <row r="13" spans="1:14" s="689" customFormat="1" x14ac:dyDescent="0.25">
      <c r="A13" s="1254"/>
      <c r="B13" s="1255"/>
      <c r="C13" s="165" t="s">
        <v>57</v>
      </c>
      <c r="D13" s="166"/>
      <c r="E13" s="218"/>
      <c r="F13" s="167"/>
      <c r="G13" s="168">
        <v>41894.897440372442</v>
      </c>
      <c r="H13" s="172" t="s">
        <v>337</v>
      </c>
      <c r="I13" s="173">
        <v>42120.126609987514</v>
      </c>
      <c r="J13" s="173">
        <v>43638.842562578473</v>
      </c>
      <c r="K13" s="171">
        <v>42122.801897953374</v>
      </c>
      <c r="L13" s="172">
        <v>34724.370970924909</v>
      </c>
      <c r="M13" s="173">
        <v>35707.626249220782</v>
      </c>
      <c r="N13" s="171">
        <v>34979.418080574855</v>
      </c>
    </row>
    <row r="14" spans="1:14" ht="15" x14ac:dyDescent="0.25">
      <c r="A14" s="1254"/>
      <c r="B14" s="1255"/>
      <c r="C14" s="165" t="s">
        <v>636</v>
      </c>
      <c r="D14" s="166"/>
      <c r="E14" s="218"/>
      <c r="F14" s="167"/>
      <c r="G14" s="168">
        <v>43493.76033782187</v>
      </c>
      <c r="H14" s="172">
        <v>44146.752014236779</v>
      </c>
      <c r="I14" s="173">
        <v>44357.674628400964</v>
      </c>
      <c r="J14" s="173">
        <v>43865.212459098002</v>
      </c>
      <c r="K14" s="171">
        <v>43950.874790626818</v>
      </c>
      <c r="L14" s="172">
        <v>38223.012511557397</v>
      </c>
      <c r="M14" s="173">
        <v>39732.23129987358</v>
      </c>
      <c r="N14" s="171">
        <v>38602.532984924663</v>
      </c>
    </row>
    <row r="15" spans="1:14" x14ac:dyDescent="0.25">
      <c r="A15" s="1254"/>
      <c r="B15" s="1255"/>
      <c r="C15" s="174"/>
      <c r="D15" s="175" t="s">
        <v>73</v>
      </c>
      <c r="E15" s="219"/>
      <c r="F15" s="176"/>
      <c r="G15" s="177">
        <v>35769.454870482645</v>
      </c>
      <c r="H15" s="178">
        <v>38329.315995492238</v>
      </c>
      <c r="I15" s="179">
        <v>36210.966639845596</v>
      </c>
      <c r="J15" s="179">
        <v>36099.772817899597</v>
      </c>
      <c r="K15" s="180">
        <v>36234.175440837236</v>
      </c>
      <c r="L15" s="178">
        <v>31739.473585764717</v>
      </c>
      <c r="M15" s="179">
        <v>35095.896196694513</v>
      </c>
      <c r="N15" s="180">
        <v>32293.431503293217</v>
      </c>
    </row>
    <row r="16" spans="1:14" x14ac:dyDescent="0.25">
      <c r="A16" s="1254"/>
      <c r="B16" s="1255"/>
      <c r="C16" s="181"/>
      <c r="D16" s="181" t="s">
        <v>74</v>
      </c>
      <c r="E16" s="220"/>
      <c r="F16" s="182"/>
      <c r="G16" s="183">
        <v>44397.52947450721</v>
      </c>
      <c r="H16" s="184">
        <v>44018.344895597518</v>
      </c>
      <c r="I16" s="185">
        <v>45236.610818169538</v>
      </c>
      <c r="J16" s="185">
        <v>44921.641720388056</v>
      </c>
      <c r="K16" s="186">
        <v>44873.278445254575</v>
      </c>
      <c r="L16" s="184">
        <v>37897.885845290184</v>
      </c>
      <c r="M16" s="185">
        <v>39669.535053164225</v>
      </c>
      <c r="N16" s="186">
        <v>38374.526478573091</v>
      </c>
    </row>
    <row r="17" spans="1:14" x14ac:dyDescent="0.25">
      <c r="A17" s="1254"/>
      <c r="B17" s="1255"/>
      <c r="C17" s="181"/>
      <c r="D17" s="181" t="s">
        <v>75</v>
      </c>
      <c r="E17" s="220"/>
      <c r="F17" s="182"/>
      <c r="G17" s="183" t="s">
        <v>337</v>
      </c>
      <c r="H17" s="184" t="s">
        <v>337</v>
      </c>
      <c r="I17" s="185" t="s">
        <v>337</v>
      </c>
      <c r="J17" s="185" t="s">
        <v>337</v>
      </c>
      <c r="K17" s="186" t="s">
        <v>337</v>
      </c>
      <c r="L17" s="184" t="s">
        <v>337</v>
      </c>
      <c r="M17" s="185" t="s">
        <v>337</v>
      </c>
      <c r="N17" s="186" t="s">
        <v>337</v>
      </c>
    </row>
    <row r="18" spans="1:14" x14ac:dyDescent="0.25">
      <c r="A18" s="1254"/>
      <c r="B18" s="1255"/>
      <c r="C18" s="181"/>
      <c r="D18" s="181" t="s">
        <v>403</v>
      </c>
      <c r="E18" s="220"/>
      <c r="F18" s="182"/>
      <c r="G18" s="183" t="s">
        <v>337</v>
      </c>
      <c r="H18" s="184" t="s">
        <v>337</v>
      </c>
      <c r="I18" s="185" t="s">
        <v>337</v>
      </c>
      <c r="J18" s="185" t="s">
        <v>337</v>
      </c>
      <c r="K18" s="186" t="s">
        <v>337</v>
      </c>
      <c r="L18" s="184" t="s">
        <v>337</v>
      </c>
      <c r="M18" s="185" t="s">
        <v>337</v>
      </c>
      <c r="N18" s="186" t="s">
        <v>337</v>
      </c>
    </row>
    <row r="19" spans="1:14" x14ac:dyDescent="0.25">
      <c r="A19" s="1254"/>
      <c r="B19" s="1255"/>
      <c r="C19" s="181"/>
      <c r="D19" s="181" t="s">
        <v>76</v>
      </c>
      <c r="E19" s="220"/>
      <c r="F19" s="182"/>
      <c r="G19" s="901" t="s">
        <v>337</v>
      </c>
      <c r="H19" s="184" t="s">
        <v>337</v>
      </c>
      <c r="I19" s="185" t="s">
        <v>337</v>
      </c>
      <c r="J19" s="185" t="s">
        <v>337</v>
      </c>
      <c r="K19" s="186" t="s">
        <v>337</v>
      </c>
      <c r="L19" s="184" t="s">
        <v>337</v>
      </c>
      <c r="M19" s="185" t="s">
        <v>337</v>
      </c>
      <c r="N19" s="186" t="s">
        <v>337</v>
      </c>
    </row>
    <row r="20" spans="1:14" x14ac:dyDescent="0.25">
      <c r="A20" s="1254"/>
      <c r="B20" s="1255"/>
      <c r="C20" s="181"/>
      <c r="D20" s="181" t="s">
        <v>77</v>
      </c>
      <c r="E20" s="220"/>
      <c r="F20" s="182"/>
      <c r="G20" s="183">
        <v>45213.302898978749</v>
      </c>
      <c r="H20" s="184">
        <v>45502.706700379269</v>
      </c>
      <c r="I20" s="185">
        <v>41448.192898197718</v>
      </c>
      <c r="J20" s="185">
        <v>45368.085410573498</v>
      </c>
      <c r="K20" s="186">
        <v>45329.189504293463</v>
      </c>
      <c r="L20" s="184">
        <v>45159.412550400702</v>
      </c>
      <c r="M20" s="185">
        <v>42241.42274865487</v>
      </c>
      <c r="N20" s="186">
        <v>44383.269334395743</v>
      </c>
    </row>
    <row r="21" spans="1:14" x14ac:dyDescent="0.25">
      <c r="A21" s="1254"/>
      <c r="B21" s="1255"/>
      <c r="C21" s="181"/>
      <c r="D21" s="181" t="s">
        <v>78</v>
      </c>
      <c r="E21" s="220"/>
      <c r="F21" s="182"/>
      <c r="G21" s="187" t="s">
        <v>337</v>
      </c>
      <c r="H21" s="188" t="s">
        <v>337</v>
      </c>
      <c r="I21" s="189" t="s">
        <v>337</v>
      </c>
      <c r="J21" s="189" t="s">
        <v>337</v>
      </c>
      <c r="K21" s="190" t="s">
        <v>337</v>
      </c>
      <c r="L21" s="188" t="s">
        <v>337</v>
      </c>
      <c r="M21" s="189" t="s">
        <v>337</v>
      </c>
      <c r="N21" s="190" t="s">
        <v>337</v>
      </c>
    </row>
    <row r="22" spans="1:14" x14ac:dyDescent="0.25">
      <c r="A22" s="1254"/>
      <c r="B22" s="1255"/>
      <c r="C22" s="165" t="s">
        <v>422</v>
      </c>
      <c r="D22" s="166"/>
      <c r="E22" s="166"/>
      <c r="F22" s="167"/>
      <c r="G22" s="168">
        <v>42313.37546258518</v>
      </c>
      <c r="H22" s="191">
        <v>43345.651275040931</v>
      </c>
      <c r="I22" s="192">
        <v>41504.935013846618</v>
      </c>
      <c r="J22" s="192">
        <v>43183.75140721647</v>
      </c>
      <c r="K22" s="171">
        <v>43166.029008422804</v>
      </c>
      <c r="L22" s="191">
        <v>37578.495195454881</v>
      </c>
      <c r="M22" s="192">
        <v>36468.979754643129</v>
      </c>
      <c r="N22" s="171">
        <v>37377.118027651028</v>
      </c>
    </row>
    <row r="23" spans="1:14" x14ac:dyDescent="0.25">
      <c r="A23" s="1254"/>
      <c r="B23" s="1255"/>
      <c r="C23" s="174"/>
      <c r="D23" s="181" t="s">
        <v>421</v>
      </c>
      <c r="E23" s="175"/>
      <c r="F23" s="176"/>
      <c r="G23" s="193">
        <v>42359.351632459729</v>
      </c>
      <c r="H23" s="194">
        <v>43370.099644563212</v>
      </c>
      <c r="I23" s="195">
        <v>41504.935013846618</v>
      </c>
      <c r="J23" s="195">
        <v>43218.339416365379</v>
      </c>
      <c r="K23" s="196">
        <v>43198.959621848429</v>
      </c>
      <c r="L23" s="194">
        <v>37593.355695520331</v>
      </c>
      <c r="M23" s="195">
        <v>36965.173421107007</v>
      </c>
      <c r="N23" s="196">
        <v>37488.366463378356</v>
      </c>
    </row>
    <row r="24" spans="1:14" x14ac:dyDescent="0.25">
      <c r="A24" s="1254"/>
      <c r="B24" s="1255"/>
      <c r="C24" s="181"/>
      <c r="D24" s="181" t="s">
        <v>61</v>
      </c>
      <c r="E24" s="181"/>
      <c r="F24" s="182"/>
      <c r="G24" s="183">
        <v>41734.303695950563</v>
      </c>
      <c r="H24" s="184" t="s">
        <v>337</v>
      </c>
      <c r="I24" s="185" t="s">
        <v>337</v>
      </c>
      <c r="J24" s="185">
        <v>42744.109046464109</v>
      </c>
      <c r="K24" s="186">
        <v>42744.109046464109</v>
      </c>
      <c r="L24" s="184">
        <v>37013.024635014248</v>
      </c>
      <c r="M24" s="185">
        <v>40236.437495537954</v>
      </c>
      <c r="N24" s="186">
        <v>37977.333969623149</v>
      </c>
    </row>
    <row r="25" spans="1:14" ht="15" customHeight="1" x14ac:dyDescent="0.25">
      <c r="A25" s="1254"/>
      <c r="B25" s="1255"/>
      <c r="C25" s="181"/>
      <c r="D25" s="181" t="s">
        <v>426</v>
      </c>
      <c r="E25" s="181"/>
      <c r="F25" s="182"/>
      <c r="G25" s="183" t="s">
        <v>337</v>
      </c>
      <c r="H25" s="184" t="s">
        <v>337</v>
      </c>
      <c r="I25" s="185" t="s">
        <v>337</v>
      </c>
      <c r="J25" s="185" t="s">
        <v>337</v>
      </c>
      <c r="K25" s="186" t="s">
        <v>337</v>
      </c>
      <c r="L25" s="184" t="s">
        <v>337</v>
      </c>
      <c r="M25" s="185" t="s">
        <v>337</v>
      </c>
      <c r="N25" s="186" t="s">
        <v>337</v>
      </c>
    </row>
    <row r="26" spans="1:14" x14ac:dyDescent="0.25">
      <c r="A26" s="1256"/>
      <c r="B26" s="1257"/>
      <c r="C26" s="198"/>
      <c r="D26" s="198" t="s">
        <v>427</v>
      </c>
      <c r="E26" s="199"/>
      <c r="F26" s="200"/>
      <c r="G26" s="221">
        <v>41349.926653336333</v>
      </c>
      <c r="H26" s="201">
        <v>43343.036262567104</v>
      </c>
      <c r="I26" s="222" t="s">
        <v>337</v>
      </c>
      <c r="J26" s="222">
        <v>42457.154246629128</v>
      </c>
      <c r="K26" s="223">
        <v>42494.217636349822</v>
      </c>
      <c r="L26" s="201">
        <v>38297.68551236749</v>
      </c>
      <c r="M26" s="222">
        <v>26277.178194756241</v>
      </c>
      <c r="N26" s="223">
        <v>30172.856365770567</v>
      </c>
    </row>
    <row r="27" spans="1:14" ht="15.75" x14ac:dyDescent="0.25">
      <c r="A27" s="224"/>
      <c r="B27" s="963"/>
      <c r="C27" s="225"/>
      <c r="D27" s="964"/>
      <c r="E27" s="225"/>
      <c r="F27" s="225"/>
      <c r="G27" s="225"/>
      <c r="H27" s="225"/>
      <c r="I27" s="225"/>
      <c r="J27" s="225"/>
      <c r="K27" s="225"/>
      <c r="L27" s="225"/>
      <c r="M27" s="225"/>
      <c r="N27" s="226" t="s">
        <v>443</v>
      </c>
    </row>
    <row r="28" spans="1:14" x14ac:dyDescent="0.25">
      <c r="A28" s="146"/>
      <c r="B28" s="146"/>
      <c r="C28" s="146"/>
      <c r="D28" s="146"/>
      <c r="E28" s="146"/>
      <c r="F28" s="146"/>
      <c r="G28" s="146"/>
      <c r="H28" s="146"/>
      <c r="I28" s="146"/>
      <c r="J28" s="146"/>
      <c r="K28" s="146"/>
      <c r="L28" s="146"/>
      <c r="M28" s="146"/>
      <c r="N28" s="146"/>
    </row>
    <row r="29" spans="1:14" ht="18" customHeight="1" x14ac:dyDescent="0.25">
      <c r="A29" s="153"/>
      <c r="B29" s="1250" t="s">
        <v>663</v>
      </c>
      <c r="C29" s="1234"/>
      <c r="D29" s="1234"/>
      <c r="E29" s="1234"/>
      <c r="F29" s="1235"/>
      <c r="G29" s="154" t="s">
        <v>86</v>
      </c>
      <c r="H29" s="155"/>
      <c r="I29" s="155"/>
      <c r="J29" s="155"/>
      <c r="K29" s="155"/>
      <c r="L29" s="155"/>
      <c r="M29" s="155"/>
      <c r="N29" s="156"/>
    </row>
    <row r="30" spans="1:14" ht="15" customHeight="1" x14ac:dyDescent="0.25">
      <c r="A30" s="157"/>
      <c r="B30" s="1251"/>
      <c r="C30" s="1236"/>
      <c r="D30" s="1236"/>
      <c r="E30" s="1236"/>
      <c r="F30" s="1237"/>
      <c r="G30" s="1240" t="s">
        <v>64</v>
      </c>
      <c r="H30" s="158" t="s">
        <v>65</v>
      </c>
      <c r="I30" s="159"/>
      <c r="J30" s="159"/>
      <c r="K30" s="160"/>
      <c r="L30" s="158" t="s">
        <v>66</v>
      </c>
      <c r="M30" s="159"/>
      <c r="N30" s="160"/>
    </row>
    <row r="31" spans="1:14" ht="39" customHeight="1" x14ac:dyDescent="0.25">
      <c r="A31" s="161"/>
      <c r="B31" s="1252"/>
      <c r="C31" s="1238"/>
      <c r="D31" s="1238"/>
      <c r="E31" s="1238"/>
      <c r="F31" s="1239"/>
      <c r="G31" s="1241"/>
      <c r="H31" s="162" t="s">
        <v>67</v>
      </c>
      <c r="I31" s="163" t="s">
        <v>68</v>
      </c>
      <c r="J31" s="163" t="s">
        <v>69</v>
      </c>
      <c r="K31" s="164" t="s">
        <v>70</v>
      </c>
      <c r="L31" s="162" t="s">
        <v>71</v>
      </c>
      <c r="M31" s="163" t="s">
        <v>72</v>
      </c>
      <c r="N31" s="164" t="s">
        <v>70</v>
      </c>
    </row>
    <row r="32" spans="1:14" s="689" customFormat="1" x14ac:dyDescent="0.25">
      <c r="A32" s="165"/>
      <c r="B32" s="227" t="s">
        <v>55</v>
      </c>
      <c r="C32" s="227"/>
      <c r="D32" s="227"/>
      <c r="E32" s="228"/>
      <c r="F32" s="229"/>
      <c r="G32" s="204">
        <v>141165.61549999996</v>
      </c>
      <c r="H32" s="205">
        <v>726.74810000000002</v>
      </c>
      <c r="I32" s="206">
        <v>94118.486299999917</v>
      </c>
      <c r="J32" s="206">
        <v>36884.224700000043</v>
      </c>
      <c r="K32" s="207">
        <v>131729.45909999995</v>
      </c>
      <c r="L32" s="205">
        <v>7691.6963999999971</v>
      </c>
      <c r="M32" s="206">
        <v>1744.4600000000003</v>
      </c>
      <c r="N32" s="207">
        <v>9436.156399999998</v>
      </c>
    </row>
    <row r="33" spans="1:14" s="689" customFormat="1" x14ac:dyDescent="0.25">
      <c r="A33" s="1200" t="s">
        <v>35</v>
      </c>
      <c r="B33" s="1201"/>
      <c r="C33" s="165" t="s">
        <v>56</v>
      </c>
      <c r="D33" s="166"/>
      <c r="E33" s="218"/>
      <c r="F33" s="167"/>
      <c r="G33" s="204">
        <v>31241.677600000025</v>
      </c>
      <c r="H33" s="208">
        <v>0</v>
      </c>
      <c r="I33" s="209">
        <v>29721.209000000024</v>
      </c>
      <c r="J33" s="209">
        <v>42.952300000000001</v>
      </c>
      <c r="K33" s="207">
        <v>29764.161300000025</v>
      </c>
      <c r="L33" s="208">
        <v>1300.5649000000005</v>
      </c>
      <c r="M33" s="209">
        <v>176.95139999999998</v>
      </c>
      <c r="N33" s="207">
        <v>1477.5163000000005</v>
      </c>
    </row>
    <row r="34" spans="1:14" s="689" customFormat="1" x14ac:dyDescent="0.25">
      <c r="A34" s="1202"/>
      <c r="B34" s="1203"/>
      <c r="C34" s="165" t="s">
        <v>57</v>
      </c>
      <c r="D34" s="166"/>
      <c r="E34" s="218"/>
      <c r="F34" s="167"/>
      <c r="G34" s="204">
        <v>61777.348299999991</v>
      </c>
      <c r="H34" s="208">
        <v>0</v>
      </c>
      <c r="I34" s="209">
        <v>59701.035299999989</v>
      </c>
      <c r="J34" s="209">
        <v>105.35170000000001</v>
      </c>
      <c r="K34" s="207">
        <v>59806.386999999988</v>
      </c>
      <c r="L34" s="208">
        <v>1459.7126000000005</v>
      </c>
      <c r="M34" s="209">
        <v>511.24869999999993</v>
      </c>
      <c r="N34" s="207">
        <v>1970.9613000000004</v>
      </c>
    </row>
    <row r="35" spans="1:14" ht="15" x14ac:dyDescent="0.25">
      <c r="A35" s="1202"/>
      <c r="B35" s="1203"/>
      <c r="C35" s="165" t="s">
        <v>636</v>
      </c>
      <c r="D35" s="166"/>
      <c r="E35" s="218"/>
      <c r="F35" s="167"/>
      <c r="G35" s="204">
        <v>6281.6061000000018</v>
      </c>
      <c r="H35" s="208">
        <v>658.35110000000009</v>
      </c>
      <c r="I35" s="209">
        <v>622.9002999999999</v>
      </c>
      <c r="J35" s="209">
        <v>4463.4756000000016</v>
      </c>
      <c r="K35" s="207">
        <v>5744.7270000000017</v>
      </c>
      <c r="L35" s="208">
        <v>401.87110000000007</v>
      </c>
      <c r="M35" s="209">
        <v>135.00800000000004</v>
      </c>
      <c r="N35" s="207">
        <v>536.87910000000011</v>
      </c>
    </row>
    <row r="36" spans="1:14" x14ac:dyDescent="0.25">
      <c r="A36" s="1202"/>
      <c r="B36" s="1203"/>
      <c r="C36" s="174"/>
      <c r="D36" s="175" t="s">
        <v>73</v>
      </c>
      <c r="E36" s="219"/>
      <c r="F36" s="176"/>
      <c r="G36" s="210">
        <v>742.05239999999992</v>
      </c>
      <c r="H36" s="211">
        <v>36.736599999999996</v>
      </c>
      <c r="I36" s="212">
        <v>54.559100000000001</v>
      </c>
      <c r="J36" s="212">
        <v>563.2485999999999</v>
      </c>
      <c r="K36" s="213">
        <v>654.54429999999991</v>
      </c>
      <c r="L36" s="211">
        <v>73.065399999999997</v>
      </c>
      <c r="M36" s="212">
        <v>14.4427</v>
      </c>
      <c r="N36" s="213">
        <v>87.508099999999999</v>
      </c>
    </row>
    <row r="37" spans="1:14" x14ac:dyDescent="0.25">
      <c r="A37" s="1202"/>
      <c r="B37" s="1203"/>
      <c r="C37" s="181"/>
      <c r="D37" s="181" t="s">
        <v>74</v>
      </c>
      <c r="E37" s="220"/>
      <c r="F37" s="182"/>
      <c r="G37" s="214">
        <v>4650.3830999999982</v>
      </c>
      <c r="H37" s="215">
        <v>423.86450000000008</v>
      </c>
      <c r="I37" s="216">
        <v>553.80779999999993</v>
      </c>
      <c r="J37" s="216">
        <v>3332.2738999999988</v>
      </c>
      <c r="K37" s="217">
        <v>4309.9461999999985</v>
      </c>
      <c r="L37" s="215">
        <v>248.84649999999993</v>
      </c>
      <c r="M37" s="216">
        <v>91.590400000000002</v>
      </c>
      <c r="N37" s="217">
        <v>340.43689999999992</v>
      </c>
    </row>
    <row r="38" spans="1:14" x14ac:dyDescent="0.25">
      <c r="A38" s="1202"/>
      <c r="B38" s="1203"/>
      <c r="C38" s="181"/>
      <c r="D38" s="181" t="s">
        <v>75</v>
      </c>
      <c r="E38" s="220"/>
      <c r="F38" s="182"/>
      <c r="G38" s="214">
        <v>0</v>
      </c>
      <c r="H38" s="215">
        <v>0</v>
      </c>
      <c r="I38" s="216">
        <v>0</v>
      </c>
      <c r="J38" s="216">
        <v>0</v>
      </c>
      <c r="K38" s="217">
        <v>0</v>
      </c>
      <c r="L38" s="215">
        <v>0</v>
      </c>
      <c r="M38" s="216">
        <v>0</v>
      </c>
      <c r="N38" s="217">
        <v>0</v>
      </c>
    </row>
    <row r="39" spans="1:14" x14ac:dyDescent="0.25">
      <c r="A39" s="1202"/>
      <c r="B39" s="1203"/>
      <c r="C39" s="181"/>
      <c r="D39" s="181" t="s">
        <v>403</v>
      </c>
      <c r="E39" s="220"/>
      <c r="F39" s="182"/>
      <c r="G39" s="899">
        <v>0</v>
      </c>
      <c r="H39" s="215">
        <v>0</v>
      </c>
      <c r="I39" s="216">
        <v>0</v>
      </c>
      <c r="J39" s="216">
        <v>0</v>
      </c>
      <c r="K39" s="217">
        <v>0</v>
      </c>
      <c r="L39" s="215">
        <v>0</v>
      </c>
      <c r="M39" s="216">
        <v>0</v>
      </c>
      <c r="N39" s="217">
        <v>0</v>
      </c>
    </row>
    <row r="40" spans="1:14" x14ac:dyDescent="0.25">
      <c r="A40" s="1202"/>
      <c r="B40" s="1203"/>
      <c r="C40" s="181"/>
      <c r="D40" s="181" t="s">
        <v>76</v>
      </c>
      <c r="E40" s="220"/>
      <c r="F40" s="182"/>
      <c r="G40" s="900">
        <v>0</v>
      </c>
      <c r="H40" s="215">
        <v>0</v>
      </c>
      <c r="I40" s="898">
        <v>0</v>
      </c>
      <c r="J40" s="216">
        <v>0</v>
      </c>
      <c r="K40" s="900">
        <v>0</v>
      </c>
      <c r="L40" s="215">
        <v>0</v>
      </c>
      <c r="M40" s="216">
        <v>0</v>
      </c>
      <c r="N40" s="217">
        <v>0</v>
      </c>
    </row>
    <row r="41" spans="1:14" x14ac:dyDescent="0.25">
      <c r="A41" s="1202"/>
      <c r="B41" s="1203"/>
      <c r="C41" s="181"/>
      <c r="D41" s="181" t="s">
        <v>77</v>
      </c>
      <c r="E41" s="220"/>
      <c r="F41" s="182"/>
      <c r="G41" s="214">
        <v>889.17059999999992</v>
      </c>
      <c r="H41" s="215">
        <v>197.74999999999997</v>
      </c>
      <c r="I41" s="216">
        <v>14.5334</v>
      </c>
      <c r="J41" s="216">
        <v>567.95310000000006</v>
      </c>
      <c r="K41" s="217">
        <v>780.23649999999998</v>
      </c>
      <c r="L41" s="215">
        <v>79.959199999999996</v>
      </c>
      <c r="M41" s="216">
        <v>28.974899999999998</v>
      </c>
      <c r="N41" s="217">
        <v>108.9341</v>
      </c>
    </row>
    <row r="42" spans="1:14" x14ac:dyDescent="0.25">
      <c r="A42" s="1202"/>
      <c r="B42" s="1203"/>
      <c r="C42" s="181"/>
      <c r="D42" s="181" t="s">
        <v>78</v>
      </c>
      <c r="E42" s="220"/>
      <c r="F42" s="182"/>
      <c r="G42" s="214">
        <v>0</v>
      </c>
      <c r="H42" s="215">
        <v>0</v>
      </c>
      <c r="I42" s="216">
        <v>0</v>
      </c>
      <c r="J42" s="216">
        <v>0</v>
      </c>
      <c r="K42" s="217">
        <v>0</v>
      </c>
      <c r="L42" s="215">
        <v>0</v>
      </c>
      <c r="M42" s="216">
        <v>0</v>
      </c>
      <c r="N42" s="217">
        <v>0</v>
      </c>
    </row>
    <row r="43" spans="1:14" x14ac:dyDescent="0.25">
      <c r="A43" s="1202"/>
      <c r="B43" s="1203"/>
      <c r="C43" s="165" t="s">
        <v>422</v>
      </c>
      <c r="D43" s="166"/>
      <c r="E43" s="166"/>
      <c r="F43" s="167"/>
      <c r="G43" s="204">
        <v>33163.703099999992</v>
      </c>
      <c r="H43" s="208">
        <v>39.501999999999995</v>
      </c>
      <c r="I43" s="209">
        <v>302.33619999999996</v>
      </c>
      <c r="J43" s="209">
        <v>27937.155299999995</v>
      </c>
      <c r="K43" s="207">
        <v>28278.993499999993</v>
      </c>
      <c r="L43" s="208">
        <v>3998.1342999999979</v>
      </c>
      <c r="M43" s="209">
        <v>886.57530000000031</v>
      </c>
      <c r="N43" s="207">
        <v>4884.7095999999983</v>
      </c>
    </row>
    <row r="44" spans="1:14" x14ac:dyDescent="0.25">
      <c r="A44" s="1202"/>
      <c r="B44" s="1203"/>
      <c r="C44" s="174"/>
      <c r="D44" s="181" t="s">
        <v>421</v>
      </c>
      <c r="E44" s="175"/>
      <c r="F44" s="176"/>
      <c r="G44" s="210">
        <v>31302.525299999983</v>
      </c>
      <c r="H44" s="211">
        <v>3.8169</v>
      </c>
      <c r="I44" s="212">
        <v>302.33619999999996</v>
      </c>
      <c r="J44" s="212">
        <v>26394.074399999983</v>
      </c>
      <c r="K44" s="213">
        <v>26700.227499999983</v>
      </c>
      <c r="L44" s="211">
        <v>3833.1074999999987</v>
      </c>
      <c r="M44" s="212">
        <v>769.19030000000032</v>
      </c>
      <c r="N44" s="213">
        <v>4602.2977999999994</v>
      </c>
    </row>
    <row r="45" spans="1:14" x14ac:dyDescent="0.25">
      <c r="A45" s="1202"/>
      <c r="B45" s="1203"/>
      <c r="C45" s="181"/>
      <c r="D45" s="181" t="s">
        <v>61</v>
      </c>
      <c r="E45" s="181"/>
      <c r="F45" s="182"/>
      <c r="G45" s="214">
        <v>920.91689999999994</v>
      </c>
      <c r="H45" s="215">
        <v>0</v>
      </c>
      <c r="I45" s="216">
        <v>0</v>
      </c>
      <c r="J45" s="216">
        <v>725.82759999999996</v>
      </c>
      <c r="K45" s="217">
        <v>725.82759999999996</v>
      </c>
      <c r="L45" s="215">
        <v>136.7268</v>
      </c>
      <c r="M45" s="216">
        <v>58.362499999999997</v>
      </c>
      <c r="N45" s="217">
        <v>195.08929999999998</v>
      </c>
    </row>
    <row r="46" spans="1:14" x14ac:dyDescent="0.25">
      <c r="A46" s="1202"/>
      <c r="B46" s="1203"/>
      <c r="C46" s="181"/>
      <c r="D46" s="181" t="s">
        <v>426</v>
      </c>
      <c r="E46" s="181"/>
      <c r="F46" s="182"/>
      <c r="G46" s="214">
        <v>0</v>
      </c>
      <c r="H46" s="215">
        <v>0</v>
      </c>
      <c r="I46" s="216">
        <v>0</v>
      </c>
      <c r="J46" s="216">
        <v>0</v>
      </c>
      <c r="K46" s="217">
        <v>0</v>
      </c>
      <c r="L46" s="215">
        <v>0</v>
      </c>
      <c r="M46" s="216">
        <v>0</v>
      </c>
      <c r="N46" s="217">
        <v>0</v>
      </c>
    </row>
    <row r="47" spans="1:14" x14ac:dyDescent="0.25">
      <c r="A47" s="1248"/>
      <c r="B47" s="1249"/>
      <c r="C47" s="198"/>
      <c r="D47" s="198" t="s">
        <v>427</v>
      </c>
      <c r="E47" s="199"/>
      <c r="F47" s="200"/>
      <c r="G47" s="230">
        <v>940.26089999999999</v>
      </c>
      <c r="H47" s="231">
        <v>35.685099999999998</v>
      </c>
      <c r="I47" s="232">
        <v>0</v>
      </c>
      <c r="J47" s="232">
        <v>817.25329999999997</v>
      </c>
      <c r="K47" s="233">
        <v>852.9384</v>
      </c>
      <c r="L47" s="231">
        <v>28.3</v>
      </c>
      <c r="M47" s="232">
        <v>59.022499999999994</v>
      </c>
      <c r="N47" s="233">
        <v>87.322499999999991</v>
      </c>
    </row>
    <row r="48" spans="1:14" ht="13.5" x14ac:dyDescent="0.25">
      <c r="A48" s="225"/>
      <c r="B48" s="225"/>
      <c r="C48" s="225"/>
      <c r="D48" s="146"/>
      <c r="E48" s="225"/>
      <c r="F48" s="225"/>
      <c r="G48" s="225"/>
      <c r="H48" s="225"/>
      <c r="I48" s="225"/>
      <c r="J48" s="225"/>
      <c r="K48" s="225"/>
      <c r="L48" s="225"/>
      <c r="M48" s="225"/>
      <c r="N48" s="226" t="s">
        <v>444</v>
      </c>
    </row>
    <row r="49" spans="1:14" x14ac:dyDescent="0.25">
      <c r="A49" s="146"/>
      <c r="B49" s="146"/>
      <c r="C49" s="146"/>
      <c r="D49" s="146"/>
      <c r="E49" s="146"/>
      <c r="F49" s="146"/>
      <c r="G49" s="146"/>
      <c r="H49" s="146"/>
      <c r="I49" s="146"/>
      <c r="J49" s="146"/>
      <c r="K49" s="146"/>
      <c r="L49" s="146"/>
      <c r="M49" s="146"/>
      <c r="N49" s="146"/>
    </row>
    <row r="50" spans="1:14" ht="18" customHeight="1" x14ac:dyDescent="0.25">
      <c r="A50" s="153"/>
      <c r="B50" s="1234" t="s">
        <v>492</v>
      </c>
      <c r="C50" s="1234"/>
      <c r="D50" s="1234"/>
      <c r="E50" s="1234"/>
      <c r="F50" s="1235"/>
      <c r="G50" s="154" t="s">
        <v>87</v>
      </c>
      <c r="H50" s="155"/>
      <c r="I50" s="155"/>
      <c r="J50" s="155"/>
      <c r="K50" s="155"/>
      <c r="L50" s="155"/>
      <c r="M50" s="155"/>
      <c r="N50" s="156"/>
    </row>
    <row r="51" spans="1:14" ht="15" customHeight="1" x14ac:dyDescent="0.25">
      <c r="A51" s="157"/>
      <c r="B51" s="1236"/>
      <c r="C51" s="1236"/>
      <c r="D51" s="1236"/>
      <c r="E51" s="1236"/>
      <c r="F51" s="1237"/>
      <c r="G51" s="1240" t="s">
        <v>64</v>
      </c>
      <c r="H51" s="158" t="s">
        <v>65</v>
      </c>
      <c r="I51" s="159"/>
      <c r="J51" s="159"/>
      <c r="K51" s="160"/>
      <c r="L51" s="158" t="s">
        <v>66</v>
      </c>
      <c r="M51" s="159"/>
      <c r="N51" s="160"/>
    </row>
    <row r="52" spans="1:14" ht="39" customHeight="1" x14ac:dyDescent="0.25">
      <c r="A52" s="161"/>
      <c r="B52" s="1238"/>
      <c r="C52" s="1238"/>
      <c r="D52" s="1238"/>
      <c r="E52" s="1238"/>
      <c r="F52" s="1239"/>
      <c r="G52" s="1241"/>
      <c r="H52" s="162" t="s">
        <v>67</v>
      </c>
      <c r="I52" s="163" t="s">
        <v>68</v>
      </c>
      <c r="J52" s="163" t="s">
        <v>69</v>
      </c>
      <c r="K52" s="164" t="s">
        <v>70</v>
      </c>
      <c r="L52" s="162" t="s">
        <v>71</v>
      </c>
      <c r="M52" s="163" t="s">
        <v>72</v>
      </c>
      <c r="N52" s="164" t="s">
        <v>70</v>
      </c>
    </row>
    <row r="53" spans="1:14" s="689" customFormat="1" ht="14.25" customHeight="1" x14ac:dyDescent="0.25">
      <c r="A53" s="165"/>
      <c r="B53" s="166" t="s">
        <v>55</v>
      </c>
      <c r="C53" s="166"/>
      <c r="D53" s="166"/>
      <c r="E53" s="218"/>
      <c r="F53" s="167"/>
      <c r="G53" s="204">
        <v>68051066.372999921</v>
      </c>
      <c r="H53" s="205">
        <v>388344.63000000006</v>
      </c>
      <c r="I53" s="206">
        <v>44734904.131999895</v>
      </c>
      <c r="J53" s="206">
        <v>18940990.687000021</v>
      </c>
      <c r="K53" s="207">
        <v>64064239.448999919</v>
      </c>
      <c r="L53" s="205">
        <v>3243541.8059999985</v>
      </c>
      <c r="M53" s="206">
        <v>743285.11799999978</v>
      </c>
      <c r="N53" s="207">
        <v>3986826.9239999983</v>
      </c>
    </row>
    <row r="54" spans="1:14" s="689" customFormat="1" x14ac:dyDescent="0.25">
      <c r="A54" s="1200" t="s">
        <v>35</v>
      </c>
      <c r="B54" s="1201"/>
      <c r="C54" s="165" t="s">
        <v>56</v>
      </c>
      <c r="D54" s="166"/>
      <c r="E54" s="218"/>
      <c r="F54" s="167"/>
      <c r="G54" s="204">
        <v>12790199.694999991</v>
      </c>
      <c r="H54" s="208">
        <v>0</v>
      </c>
      <c r="I54" s="209">
        <v>12297840.737999991</v>
      </c>
      <c r="J54" s="209">
        <v>18075.184999999998</v>
      </c>
      <c r="K54" s="207">
        <v>12315915.922999991</v>
      </c>
      <c r="L54" s="208">
        <v>416121.84899999987</v>
      </c>
      <c r="M54" s="209">
        <v>58161.923000000017</v>
      </c>
      <c r="N54" s="207">
        <v>474283.77199999988</v>
      </c>
    </row>
    <row r="55" spans="1:14" s="689" customFormat="1" x14ac:dyDescent="0.25">
      <c r="A55" s="1202"/>
      <c r="B55" s="1203"/>
      <c r="C55" s="165" t="s">
        <v>57</v>
      </c>
      <c r="D55" s="166"/>
      <c r="E55" s="218"/>
      <c r="F55" s="167"/>
      <c r="G55" s="204">
        <v>31057868.053999998</v>
      </c>
      <c r="H55" s="208">
        <v>0</v>
      </c>
      <c r="I55" s="209">
        <v>30175381.987</v>
      </c>
      <c r="J55" s="209">
        <v>55169.114999999991</v>
      </c>
      <c r="K55" s="207">
        <v>30230551.101999998</v>
      </c>
      <c r="L55" s="208">
        <v>608251.22200000007</v>
      </c>
      <c r="M55" s="209">
        <v>219065.73</v>
      </c>
      <c r="N55" s="207">
        <v>827316.95200000005</v>
      </c>
    </row>
    <row r="56" spans="1:14" ht="15" x14ac:dyDescent="0.25">
      <c r="A56" s="1202"/>
      <c r="B56" s="1203"/>
      <c r="C56" s="165" t="s">
        <v>636</v>
      </c>
      <c r="D56" s="166"/>
      <c r="E56" s="218"/>
      <c r="F56" s="167"/>
      <c r="G56" s="204">
        <v>3278528.0430000001</v>
      </c>
      <c r="H56" s="208">
        <v>348768.75300000003</v>
      </c>
      <c r="I56" s="209">
        <v>331564.90600000008</v>
      </c>
      <c r="J56" s="209">
        <v>2349495.6660000002</v>
      </c>
      <c r="K56" s="207">
        <v>3029829.3250000002</v>
      </c>
      <c r="L56" s="208">
        <v>184328.68900000004</v>
      </c>
      <c r="M56" s="209">
        <v>64370.02900000001</v>
      </c>
      <c r="N56" s="207">
        <v>248698.71800000005</v>
      </c>
    </row>
    <row r="57" spans="1:14" x14ac:dyDescent="0.25">
      <c r="A57" s="1202"/>
      <c r="B57" s="1203"/>
      <c r="C57" s="174"/>
      <c r="D57" s="175" t="s">
        <v>73</v>
      </c>
      <c r="E57" s="219"/>
      <c r="F57" s="176"/>
      <c r="G57" s="210">
        <v>318513.71799999999</v>
      </c>
      <c r="H57" s="211">
        <v>16897.064999999999</v>
      </c>
      <c r="I57" s="212">
        <v>23707.653000000002</v>
      </c>
      <c r="J57" s="212">
        <v>243997.75799999997</v>
      </c>
      <c r="K57" s="213">
        <v>284602.47599999997</v>
      </c>
      <c r="L57" s="211">
        <v>27828.687999999998</v>
      </c>
      <c r="M57" s="212">
        <v>6082.5539999999983</v>
      </c>
      <c r="N57" s="213">
        <v>33911.241999999998</v>
      </c>
    </row>
    <row r="58" spans="1:14" x14ac:dyDescent="0.25">
      <c r="A58" s="1202"/>
      <c r="B58" s="1203"/>
      <c r="C58" s="181"/>
      <c r="D58" s="181" t="s">
        <v>74</v>
      </c>
      <c r="E58" s="220"/>
      <c r="F58" s="182"/>
      <c r="G58" s="214">
        <v>2477586.2490000017</v>
      </c>
      <c r="H58" s="215">
        <v>223893.76499999998</v>
      </c>
      <c r="I58" s="216">
        <v>300628.65500000003</v>
      </c>
      <c r="J58" s="216">
        <v>1796294.5710000019</v>
      </c>
      <c r="K58" s="217">
        <v>2320816.9910000018</v>
      </c>
      <c r="L58" s="215">
        <v>113169.07500000003</v>
      </c>
      <c r="M58" s="216">
        <v>43600.182999999997</v>
      </c>
      <c r="N58" s="217">
        <v>156769.25800000003</v>
      </c>
    </row>
    <row r="59" spans="1:14" x14ac:dyDescent="0.25">
      <c r="A59" s="1202"/>
      <c r="B59" s="1203"/>
      <c r="C59" s="181"/>
      <c r="D59" s="181" t="s">
        <v>75</v>
      </c>
      <c r="E59" s="220"/>
      <c r="F59" s="182"/>
      <c r="G59" s="214">
        <v>0</v>
      </c>
      <c r="H59" s="215">
        <v>0</v>
      </c>
      <c r="I59" s="216">
        <v>0</v>
      </c>
      <c r="J59" s="216">
        <v>0</v>
      </c>
      <c r="K59" s="217">
        <v>0</v>
      </c>
      <c r="L59" s="215">
        <v>0</v>
      </c>
      <c r="M59" s="216">
        <v>0</v>
      </c>
      <c r="N59" s="217">
        <v>0</v>
      </c>
    </row>
    <row r="60" spans="1:14" x14ac:dyDescent="0.25">
      <c r="A60" s="1202"/>
      <c r="B60" s="1203"/>
      <c r="C60" s="181"/>
      <c r="D60" s="181" t="s">
        <v>403</v>
      </c>
      <c r="E60" s="220"/>
      <c r="F60" s="182"/>
      <c r="G60" s="214">
        <v>0</v>
      </c>
      <c r="H60" s="215">
        <v>0</v>
      </c>
      <c r="I60" s="216">
        <v>0</v>
      </c>
      <c r="J60" s="216">
        <v>0</v>
      </c>
      <c r="K60" s="217">
        <v>0</v>
      </c>
      <c r="L60" s="215">
        <v>0</v>
      </c>
      <c r="M60" s="216">
        <v>0</v>
      </c>
      <c r="N60" s="217">
        <v>0</v>
      </c>
    </row>
    <row r="61" spans="1:14" x14ac:dyDescent="0.25">
      <c r="A61" s="1202"/>
      <c r="B61" s="1203"/>
      <c r="C61" s="181"/>
      <c r="D61" s="181" t="s">
        <v>76</v>
      </c>
      <c r="E61" s="220"/>
      <c r="F61" s="182"/>
      <c r="G61" s="214">
        <v>0</v>
      </c>
      <c r="H61" s="215">
        <v>0</v>
      </c>
      <c r="I61" s="216">
        <v>0</v>
      </c>
      <c r="J61" s="216">
        <v>0</v>
      </c>
      <c r="K61" s="217">
        <v>0</v>
      </c>
      <c r="L61" s="215">
        <v>0</v>
      </c>
      <c r="M61" s="216">
        <v>0</v>
      </c>
      <c r="N61" s="217">
        <v>0</v>
      </c>
    </row>
    <row r="62" spans="1:14" x14ac:dyDescent="0.25">
      <c r="A62" s="1202"/>
      <c r="B62" s="1203"/>
      <c r="C62" s="181"/>
      <c r="D62" s="181" t="s">
        <v>77</v>
      </c>
      <c r="E62" s="220"/>
      <c r="F62" s="182"/>
      <c r="G62" s="214">
        <v>482428.07599999994</v>
      </c>
      <c r="H62" s="215">
        <v>107977.923</v>
      </c>
      <c r="I62" s="216">
        <v>7228.5980000000009</v>
      </c>
      <c r="J62" s="216">
        <v>309203.33699999994</v>
      </c>
      <c r="K62" s="217">
        <v>424409.85799999995</v>
      </c>
      <c r="L62" s="215">
        <v>43330.925999999992</v>
      </c>
      <c r="M62" s="216">
        <v>14687.292000000001</v>
      </c>
      <c r="N62" s="217">
        <v>58018.217999999993</v>
      </c>
    </row>
    <row r="63" spans="1:14" x14ac:dyDescent="0.25">
      <c r="A63" s="1202"/>
      <c r="B63" s="1203"/>
      <c r="C63" s="181"/>
      <c r="D63" s="181" t="s">
        <v>78</v>
      </c>
      <c r="E63" s="220"/>
      <c r="F63" s="182"/>
      <c r="G63" s="214">
        <v>0</v>
      </c>
      <c r="H63" s="215">
        <v>0</v>
      </c>
      <c r="I63" s="216">
        <v>0</v>
      </c>
      <c r="J63" s="216">
        <v>0</v>
      </c>
      <c r="K63" s="217">
        <v>0</v>
      </c>
      <c r="L63" s="215">
        <v>0</v>
      </c>
      <c r="M63" s="216">
        <v>0</v>
      </c>
      <c r="N63" s="217">
        <v>0</v>
      </c>
    </row>
    <row r="64" spans="1:14" x14ac:dyDescent="0.25">
      <c r="A64" s="1202"/>
      <c r="B64" s="1203"/>
      <c r="C64" s="165" t="s">
        <v>422</v>
      </c>
      <c r="D64" s="166"/>
      <c r="E64" s="166"/>
      <c r="F64" s="167"/>
      <c r="G64" s="204">
        <v>16839218.651999995</v>
      </c>
      <c r="H64" s="208">
        <v>20546.879000000001</v>
      </c>
      <c r="I64" s="209">
        <v>150581.33199999999</v>
      </c>
      <c r="J64" s="209">
        <v>14477174.033999996</v>
      </c>
      <c r="K64" s="207">
        <v>14648302.244999995</v>
      </c>
      <c r="L64" s="208">
        <v>1802926.4469999995</v>
      </c>
      <c r="M64" s="209">
        <v>387989.96</v>
      </c>
      <c r="N64" s="207">
        <v>2190916.4069999997</v>
      </c>
    </row>
    <row r="65" spans="1:14" x14ac:dyDescent="0.25">
      <c r="A65" s="1202"/>
      <c r="B65" s="1203"/>
      <c r="C65" s="174"/>
      <c r="D65" s="181" t="s">
        <v>421</v>
      </c>
      <c r="E65" s="175"/>
      <c r="F65" s="176"/>
      <c r="G65" s="210">
        <v>15911456.113999994</v>
      </c>
      <c r="H65" s="211">
        <v>1986.472</v>
      </c>
      <c r="I65" s="212">
        <v>150581.33199999999</v>
      </c>
      <c r="J65" s="212">
        <v>13688496.791999996</v>
      </c>
      <c r="K65" s="213">
        <v>13841064.595999995</v>
      </c>
      <c r="L65" s="211">
        <v>1729192.4839999997</v>
      </c>
      <c r="M65" s="212">
        <v>341199.03400000004</v>
      </c>
      <c r="N65" s="213">
        <v>2070391.5179999997</v>
      </c>
    </row>
    <row r="66" spans="1:14" ht="15" customHeight="1" x14ac:dyDescent="0.25">
      <c r="A66" s="1202"/>
      <c r="B66" s="1203"/>
      <c r="C66" s="181"/>
      <c r="D66" s="181" t="s">
        <v>61</v>
      </c>
      <c r="E66" s="181"/>
      <c r="F66" s="182"/>
      <c r="G66" s="214">
        <v>461205.90700000001</v>
      </c>
      <c r="H66" s="215">
        <v>0</v>
      </c>
      <c r="I66" s="216">
        <v>0</v>
      </c>
      <c r="J66" s="216">
        <v>372298.24900000001</v>
      </c>
      <c r="K66" s="217">
        <v>372298.24900000001</v>
      </c>
      <c r="L66" s="215">
        <v>60728.068999999996</v>
      </c>
      <c r="M66" s="216">
        <v>28179.589000000004</v>
      </c>
      <c r="N66" s="217">
        <v>88907.657999999996</v>
      </c>
    </row>
    <row r="67" spans="1:14" ht="15" customHeight="1" x14ac:dyDescent="0.25">
      <c r="A67" s="1202"/>
      <c r="B67" s="1203"/>
      <c r="C67" s="181"/>
      <c r="D67" s="181" t="s">
        <v>426</v>
      </c>
      <c r="E67" s="181"/>
      <c r="F67" s="182"/>
      <c r="G67" s="214">
        <v>0</v>
      </c>
      <c r="H67" s="215">
        <v>0</v>
      </c>
      <c r="I67" s="216">
        <v>0</v>
      </c>
      <c r="J67" s="216">
        <v>0</v>
      </c>
      <c r="K67" s="217">
        <v>0</v>
      </c>
      <c r="L67" s="215">
        <v>0</v>
      </c>
      <c r="M67" s="216">
        <v>0</v>
      </c>
      <c r="N67" s="217">
        <v>0</v>
      </c>
    </row>
    <row r="68" spans="1:14" x14ac:dyDescent="0.25">
      <c r="A68" s="1248"/>
      <c r="B68" s="1249"/>
      <c r="C68" s="198"/>
      <c r="D68" s="198" t="s">
        <v>427</v>
      </c>
      <c r="E68" s="199"/>
      <c r="F68" s="200"/>
      <c r="G68" s="230">
        <v>466556.63100000005</v>
      </c>
      <c r="H68" s="231">
        <v>18560.406999999999</v>
      </c>
      <c r="I68" s="232">
        <v>0</v>
      </c>
      <c r="J68" s="232">
        <v>416378.99300000002</v>
      </c>
      <c r="K68" s="233">
        <v>434939.4</v>
      </c>
      <c r="L68" s="231">
        <v>13005.894</v>
      </c>
      <c r="M68" s="232">
        <v>18611.337</v>
      </c>
      <c r="N68" s="233">
        <v>31617.231</v>
      </c>
    </row>
    <row r="69" spans="1:14" ht="13.5" x14ac:dyDescent="0.25">
      <c r="A69" s="225"/>
      <c r="B69" s="225"/>
      <c r="C69" s="225"/>
      <c r="D69" s="146"/>
      <c r="E69" s="225"/>
      <c r="F69" s="225"/>
      <c r="G69" s="225"/>
      <c r="H69" s="225"/>
      <c r="I69" s="225"/>
      <c r="J69" s="225"/>
      <c r="K69" s="225"/>
      <c r="L69" s="225"/>
      <c r="M69" s="225"/>
      <c r="N69" s="226" t="s">
        <v>445</v>
      </c>
    </row>
    <row r="70" spans="1:14" ht="13.5" x14ac:dyDescent="0.25">
      <c r="A70" s="965" t="s">
        <v>25</v>
      </c>
      <c r="B70" s="225"/>
      <c r="C70" s="804" t="s">
        <v>638</v>
      </c>
      <c r="D70" s="48"/>
      <c r="E70" s="146"/>
      <c r="F70" s="225"/>
      <c r="G70" s="225"/>
      <c r="H70" s="225"/>
      <c r="I70" s="225"/>
      <c r="J70" s="225"/>
      <c r="K70" s="225"/>
      <c r="L70" s="225"/>
      <c r="M70" s="225"/>
      <c r="N70" s="226"/>
    </row>
    <row r="71" spans="1:14" ht="13.5" x14ac:dyDescent="0.25">
      <c r="A71" s="225"/>
      <c r="B71" s="225"/>
      <c r="C71" s="804" t="s">
        <v>639</v>
      </c>
      <c r="D71" s="48"/>
      <c r="E71" s="146"/>
      <c r="F71" s="225"/>
      <c r="G71" s="225"/>
      <c r="H71" s="225"/>
      <c r="I71" s="225"/>
      <c r="J71" s="225"/>
      <c r="K71" s="225"/>
      <c r="L71" s="225"/>
      <c r="M71" s="225"/>
      <c r="N71" s="226"/>
    </row>
  </sheetData>
  <mergeCells count="10">
    <mergeCell ref="A3:I3"/>
    <mergeCell ref="B8:F10"/>
    <mergeCell ref="G9:G10"/>
    <mergeCell ref="A12:B26"/>
    <mergeCell ref="A33:B47"/>
    <mergeCell ref="B50:F52"/>
    <mergeCell ref="G51:G52"/>
    <mergeCell ref="A54:B68"/>
    <mergeCell ref="B29:F31"/>
    <mergeCell ref="G30:G31"/>
  </mergeCells>
  <printOptions horizontalCentered="1"/>
  <pageMargins left="0.39370078740157483" right="0.39370078740157483" top="0.47244094488188981" bottom="0.47244094488188981" header="0.47244094488188981" footer="0.47244094488188981"/>
  <pageSetup paperSize="9" scale="75" orientation="portrait" blackAndWhite="1" r:id="rId1"/>
  <headerFooter alignWithMargins="0"/>
  <rowBreaks count="1" manualBreakCount="1">
    <brk id="49"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23"/>
  <dimension ref="A1:M44"/>
  <sheetViews>
    <sheetView showOutlineSymbols="0" topLeftCell="A2" zoomScale="97" zoomScaleNormal="97" workbookViewId="0">
      <selection activeCell="O19" sqref="O19"/>
    </sheetView>
  </sheetViews>
  <sheetFormatPr defaultRowHeight="12.75" x14ac:dyDescent="0.25"/>
  <cols>
    <col min="1" max="1" width="1.5703125" style="234" customWidth="1"/>
    <col min="2" max="2" width="2.140625" style="234" customWidth="1"/>
    <col min="3" max="4" width="1.7109375" style="234" customWidth="1"/>
    <col min="5" max="5" width="24.7109375" style="234" customWidth="1"/>
    <col min="6" max="6" width="6.140625" style="234" customWidth="1"/>
    <col min="7" max="13" width="11.85546875" style="234" customWidth="1"/>
    <col min="14" max="233" width="9.140625" style="234"/>
    <col min="234" max="234" width="4.42578125" style="234" customWidth="1"/>
    <col min="235" max="235" width="1.7109375" style="234" customWidth="1"/>
    <col min="236" max="236" width="1.140625" style="234" customWidth="1"/>
    <col min="237" max="237" width="2.140625" style="234" customWidth="1"/>
    <col min="238" max="239" width="1.7109375" style="234" customWidth="1"/>
    <col min="240" max="240" width="24.7109375" style="234" customWidth="1"/>
    <col min="241" max="241" width="3" style="234" customWidth="1"/>
    <col min="242" max="243" width="11.85546875" style="234" customWidth="1"/>
    <col min="244" max="244" width="7.7109375" style="234" customWidth="1"/>
    <col min="245" max="246" width="11.85546875" style="234" customWidth="1"/>
    <col min="247" max="247" width="7.7109375" style="234" customWidth="1"/>
    <col min="248" max="248" width="9.7109375" style="234" customWidth="1"/>
    <col min="249" max="489" width="9.140625" style="234"/>
    <col min="490" max="490" width="4.42578125" style="234" customWidth="1"/>
    <col min="491" max="491" width="1.7109375" style="234" customWidth="1"/>
    <col min="492" max="492" width="1.140625" style="234" customWidth="1"/>
    <col min="493" max="493" width="2.140625" style="234" customWidth="1"/>
    <col min="494" max="495" width="1.7109375" style="234" customWidth="1"/>
    <col min="496" max="496" width="24.7109375" style="234" customWidth="1"/>
    <col min="497" max="497" width="3" style="234" customWidth="1"/>
    <col min="498" max="499" width="11.85546875" style="234" customWidth="1"/>
    <col min="500" max="500" width="7.7109375" style="234" customWidth="1"/>
    <col min="501" max="502" width="11.85546875" style="234" customWidth="1"/>
    <col min="503" max="503" width="7.7109375" style="234" customWidth="1"/>
    <col min="504" max="504" width="9.7109375" style="234" customWidth="1"/>
    <col min="505" max="745" width="9.140625" style="234"/>
    <col min="746" max="746" width="4.42578125" style="234" customWidth="1"/>
    <col min="747" max="747" width="1.7109375" style="234" customWidth="1"/>
    <col min="748" max="748" width="1.140625" style="234" customWidth="1"/>
    <col min="749" max="749" width="2.140625" style="234" customWidth="1"/>
    <col min="750" max="751" width="1.7109375" style="234" customWidth="1"/>
    <col min="752" max="752" width="24.7109375" style="234" customWidth="1"/>
    <col min="753" max="753" width="3" style="234" customWidth="1"/>
    <col min="754" max="755" width="11.85546875" style="234" customWidth="1"/>
    <col min="756" max="756" width="7.7109375" style="234" customWidth="1"/>
    <col min="757" max="758" width="11.85546875" style="234" customWidth="1"/>
    <col min="759" max="759" width="7.7109375" style="234" customWidth="1"/>
    <col min="760" max="760" width="9.7109375" style="234" customWidth="1"/>
    <col min="761" max="1001" width="9.140625" style="234"/>
    <col min="1002" max="1002" width="4.42578125" style="234" customWidth="1"/>
    <col min="1003" max="1003" width="1.7109375" style="234" customWidth="1"/>
    <col min="1004" max="1004" width="1.140625" style="234" customWidth="1"/>
    <col min="1005" max="1005" width="2.140625" style="234" customWidth="1"/>
    <col min="1006" max="1007" width="1.7109375" style="234" customWidth="1"/>
    <col min="1008" max="1008" width="24.7109375" style="234" customWidth="1"/>
    <col min="1009" max="1009" width="3" style="234" customWidth="1"/>
    <col min="1010" max="1011" width="11.85546875" style="234" customWidth="1"/>
    <col min="1012" max="1012" width="7.7109375" style="234" customWidth="1"/>
    <col min="1013" max="1014" width="11.85546875" style="234" customWidth="1"/>
    <col min="1015" max="1015" width="7.7109375" style="234" customWidth="1"/>
    <col min="1016" max="1016" width="9.7109375" style="234" customWidth="1"/>
    <col min="1017" max="1257" width="9.140625" style="234"/>
    <col min="1258" max="1258" width="4.42578125" style="234" customWidth="1"/>
    <col min="1259" max="1259" width="1.7109375" style="234" customWidth="1"/>
    <col min="1260" max="1260" width="1.140625" style="234" customWidth="1"/>
    <col min="1261" max="1261" width="2.140625" style="234" customWidth="1"/>
    <col min="1262" max="1263" width="1.7109375" style="234" customWidth="1"/>
    <col min="1264" max="1264" width="24.7109375" style="234" customWidth="1"/>
    <col min="1265" max="1265" width="3" style="234" customWidth="1"/>
    <col min="1266" max="1267" width="11.85546875" style="234" customWidth="1"/>
    <col min="1268" max="1268" width="7.7109375" style="234" customWidth="1"/>
    <col min="1269" max="1270" width="11.85546875" style="234" customWidth="1"/>
    <col min="1271" max="1271" width="7.7109375" style="234" customWidth="1"/>
    <col min="1272" max="1272" width="9.7109375" style="234" customWidth="1"/>
    <col min="1273" max="1513" width="9.140625" style="234"/>
    <col min="1514" max="1514" width="4.42578125" style="234" customWidth="1"/>
    <col min="1515" max="1515" width="1.7109375" style="234" customWidth="1"/>
    <col min="1516" max="1516" width="1.140625" style="234" customWidth="1"/>
    <col min="1517" max="1517" width="2.140625" style="234" customWidth="1"/>
    <col min="1518" max="1519" width="1.7109375" style="234" customWidth="1"/>
    <col min="1520" max="1520" width="24.7109375" style="234" customWidth="1"/>
    <col min="1521" max="1521" width="3" style="234" customWidth="1"/>
    <col min="1522" max="1523" width="11.85546875" style="234" customWidth="1"/>
    <col min="1524" max="1524" width="7.7109375" style="234" customWidth="1"/>
    <col min="1525" max="1526" width="11.85546875" style="234" customWidth="1"/>
    <col min="1527" max="1527" width="7.7109375" style="234" customWidth="1"/>
    <col min="1528" max="1528" width="9.7109375" style="234" customWidth="1"/>
    <col min="1529" max="1769" width="9.140625" style="234"/>
    <col min="1770" max="1770" width="4.42578125" style="234" customWidth="1"/>
    <col min="1771" max="1771" width="1.7109375" style="234" customWidth="1"/>
    <col min="1772" max="1772" width="1.140625" style="234" customWidth="1"/>
    <col min="1773" max="1773" width="2.140625" style="234" customWidth="1"/>
    <col min="1774" max="1775" width="1.7109375" style="234" customWidth="1"/>
    <col min="1776" max="1776" width="24.7109375" style="234" customWidth="1"/>
    <col min="1777" max="1777" width="3" style="234" customWidth="1"/>
    <col min="1778" max="1779" width="11.85546875" style="234" customWidth="1"/>
    <col min="1780" max="1780" width="7.7109375" style="234" customWidth="1"/>
    <col min="1781" max="1782" width="11.85546875" style="234" customWidth="1"/>
    <col min="1783" max="1783" width="7.7109375" style="234" customWidth="1"/>
    <col min="1784" max="1784" width="9.7109375" style="234" customWidth="1"/>
    <col min="1785" max="2025" width="9.140625" style="234"/>
    <col min="2026" max="2026" width="4.42578125" style="234" customWidth="1"/>
    <col min="2027" max="2027" width="1.7109375" style="234" customWidth="1"/>
    <col min="2028" max="2028" width="1.140625" style="234" customWidth="1"/>
    <col min="2029" max="2029" width="2.140625" style="234" customWidth="1"/>
    <col min="2030" max="2031" width="1.7109375" style="234" customWidth="1"/>
    <col min="2032" max="2032" width="24.7109375" style="234" customWidth="1"/>
    <col min="2033" max="2033" width="3" style="234" customWidth="1"/>
    <col min="2034" max="2035" width="11.85546875" style="234" customWidth="1"/>
    <col min="2036" max="2036" width="7.7109375" style="234" customWidth="1"/>
    <col min="2037" max="2038" width="11.85546875" style="234" customWidth="1"/>
    <col min="2039" max="2039" width="7.7109375" style="234" customWidth="1"/>
    <col min="2040" max="2040" width="9.7109375" style="234" customWidth="1"/>
    <col min="2041" max="2281" width="9.140625" style="234"/>
    <col min="2282" max="2282" width="4.42578125" style="234" customWidth="1"/>
    <col min="2283" max="2283" width="1.7109375" style="234" customWidth="1"/>
    <col min="2284" max="2284" width="1.140625" style="234" customWidth="1"/>
    <col min="2285" max="2285" width="2.140625" style="234" customWidth="1"/>
    <col min="2286" max="2287" width="1.7109375" style="234" customWidth="1"/>
    <col min="2288" max="2288" width="24.7109375" style="234" customWidth="1"/>
    <col min="2289" max="2289" width="3" style="234" customWidth="1"/>
    <col min="2290" max="2291" width="11.85546875" style="234" customWidth="1"/>
    <col min="2292" max="2292" width="7.7109375" style="234" customWidth="1"/>
    <col min="2293" max="2294" width="11.85546875" style="234" customWidth="1"/>
    <col min="2295" max="2295" width="7.7109375" style="234" customWidth="1"/>
    <col min="2296" max="2296" width="9.7109375" style="234" customWidth="1"/>
    <col min="2297" max="2537" width="9.140625" style="234"/>
    <col min="2538" max="2538" width="4.42578125" style="234" customWidth="1"/>
    <col min="2539" max="2539" width="1.7109375" style="234" customWidth="1"/>
    <col min="2540" max="2540" width="1.140625" style="234" customWidth="1"/>
    <col min="2541" max="2541" width="2.140625" style="234" customWidth="1"/>
    <col min="2542" max="2543" width="1.7109375" style="234" customWidth="1"/>
    <col min="2544" max="2544" width="24.7109375" style="234" customWidth="1"/>
    <col min="2545" max="2545" width="3" style="234" customWidth="1"/>
    <col min="2546" max="2547" width="11.85546875" style="234" customWidth="1"/>
    <col min="2548" max="2548" width="7.7109375" style="234" customWidth="1"/>
    <col min="2549" max="2550" width="11.85546875" style="234" customWidth="1"/>
    <col min="2551" max="2551" width="7.7109375" style="234" customWidth="1"/>
    <col min="2552" max="2552" width="9.7109375" style="234" customWidth="1"/>
    <col min="2553" max="2793" width="9.140625" style="234"/>
    <col min="2794" max="2794" width="4.42578125" style="234" customWidth="1"/>
    <col min="2795" max="2795" width="1.7109375" style="234" customWidth="1"/>
    <col min="2796" max="2796" width="1.140625" style="234" customWidth="1"/>
    <col min="2797" max="2797" width="2.140625" style="234" customWidth="1"/>
    <col min="2798" max="2799" width="1.7109375" style="234" customWidth="1"/>
    <col min="2800" max="2800" width="24.7109375" style="234" customWidth="1"/>
    <col min="2801" max="2801" width="3" style="234" customWidth="1"/>
    <col min="2802" max="2803" width="11.85546875" style="234" customWidth="1"/>
    <col min="2804" max="2804" width="7.7109375" style="234" customWidth="1"/>
    <col min="2805" max="2806" width="11.85546875" style="234" customWidth="1"/>
    <col min="2807" max="2807" width="7.7109375" style="234" customWidth="1"/>
    <col min="2808" max="2808" width="9.7109375" style="234" customWidth="1"/>
    <col min="2809" max="3049" width="9.140625" style="234"/>
    <col min="3050" max="3050" width="4.42578125" style="234" customWidth="1"/>
    <col min="3051" max="3051" width="1.7109375" style="234" customWidth="1"/>
    <col min="3052" max="3052" width="1.140625" style="234" customWidth="1"/>
    <col min="3053" max="3053" width="2.140625" style="234" customWidth="1"/>
    <col min="3054" max="3055" width="1.7109375" style="234" customWidth="1"/>
    <col min="3056" max="3056" width="24.7109375" style="234" customWidth="1"/>
    <col min="3057" max="3057" width="3" style="234" customWidth="1"/>
    <col min="3058" max="3059" width="11.85546875" style="234" customWidth="1"/>
    <col min="3060" max="3060" width="7.7109375" style="234" customWidth="1"/>
    <col min="3061" max="3062" width="11.85546875" style="234" customWidth="1"/>
    <col min="3063" max="3063" width="7.7109375" style="234" customWidth="1"/>
    <col min="3064" max="3064" width="9.7109375" style="234" customWidth="1"/>
    <col min="3065" max="3305" width="9.140625" style="234"/>
    <col min="3306" max="3306" width="4.42578125" style="234" customWidth="1"/>
    <col min="3307" max="3307" width="1.7109375" style="234" customWidth="1"/>
    <col min="3308" max="3308" width="1.140625" style="234" customWidth="1"/>
    <col min="3309" max="3309" width="2.140625" style="234" customWidth="1"/>
    <col min="3310" max="3311" width="1.7109375" style="234" customWidth="1"/>
    <col min="3312" max="3312" width="24.7109375" style="234" customWidth="1"/>
    <col min="3313" max="3313" width="3" style="234" customWidth="1"/>
    <col min="3314" max="3315" width="11.85546875" style="234" customWidth="1"/>
    <col min="3316" max="3316" width="7.7109375" style="234" customWidth="1"/>
    <col min="3317" max="3318" width="11.85546875" style="234" customWidth="1"/>
    <col min="3319" max="3319" width="7.7109375" style="234" customWidth="1"/>
    <col min="3320" max="3320" width="9.7109375" style="234" customWidth="1"/>
    <col min="3321" max="3561" width="9.140625" style="234"/>
    <col min="3562" max="3562" width="4.42578125" style="234" customWidth="1"/>
    <col min="3563" max="3563" width="1.7109375" style="234" customWidth="1"/>
    <col min="3564" max="3564" width="1.140625" style="234" customWidth="1"/>
    <col min="3565" max="3565" width="2.140625" style="234" customWidth="1"/>
    <col min="3566" max="3567" width="1.7109375" style="234" customWidth="1"/>
    <col min="3568" max="3568" width="24.7109375" style="234" customWidth="1"/>
    <col min="3569" max="3569" width="3" style="234" customWidth="1"/>
    <col min="3570" max="3571" width="11.85546875" style="234" customWidth="1"/>
    <col min="3572" max="3572" width="7.7109375" style="234" customWidth="1"/>
    <col min="3573" max="3574" width="11.85546875" style="234" customWidth="1"/>
    <col min="3575" max="3575" width="7.7109375" style="234" customWidth="1"/>
    <col min="3576" max="3576" width="9.7109375" style="234" customWidth="1"/>
    <col min="3577" max="3817" width="9.140625" style="234"/>
    <col min="3818" max="3818" width="4.42578125" style="234" customWidth="1"/>
    <col min="3819" max="3819" width="1.7109375" style="234" customWidth="1"/>
    <col min="3820" max="3820" width="1.140625" style="234" customWidth="1"/>
    <col min="3821" max="3821" width="2.140625" style="234" customWidth="1"/>
    <col min="3822" max="3823" width="1.7109375" style="234" customWidth="1"/>
    <col min="3824" max="3824" width="24.7109375" style="234" customWidth="1"/>
    <col min="3825" max="3825" width="3" style="234" customWidth="1"/>
    <col min="3826" max="3827" width="11.85546875" style="234" customWidth="1"/>
    <col min="3828" max="3828" width="7.7109375" style="234" customWidth="1"/>
    <col min="3829" max="3830" width="11.85546875" style="234" customWidth="1"/>
    <col min="3831" max="3831" width="7.7109375" style="234" customWidth="1"/>
    <col min="3832" max="3832" width="9.7109375" style="234" customWidth="1"/>
    <col min="3833" max="4073" width="9.140625" style="234"/>
    <col min="4074" max="4074" width="4.42578125" style="234" customWidth="1"/>
    <col min="4075" max="4075" width="1.7109375" style="234" customWidth="1"/>
    <col min="4076" max="4076" width="1.140625" style="234" customWidth="1"/>
    <col min="4077" max="4077" width="2.140625" style="234" customWidth="1"/>
    <col min="4078" max="4079" width="1.7109375" style="234" customWidth="1"/>
    <col min="4080" max="4080" width="24.7109375" style="234" customWidth="1"/>
    <col min="4081" max="4081" width="3" style="234" customWidth="1"/>
    <col min="4082" max="4083" width="11.85546875" style="234" customWidth="1"/>
    <col min="4084" max="4084" width="7.7109375" style="234" customWidth="1"/>
    <col min="4085" max="4086" width="11.85546875" style="234" customWidth="1"/>
    <col min="4087" max="4087" width="7.7109375" style="234" customWidth="1"/>
    <col min="4088" max="4088" width="9.7109375" style="234" customWidth="1"/>
    <col min="4089" max="4329" width="9.140625" style="234"/>
    <col min="4330" max="4330" width="4.42578125" style="234" customWidth="1"/>
    <col min="4331" max="4331" width="1.7109375" style="234" customWidth="1"/>
    <col min="4332" max="4332" width="1.140625" style="234" customWidth="1"/>
    <col min="4333" max="4333" width="2.140625" style="234" customWidth="1"/>
    <col min="4334" max="4335" width="1.7109375" style="234" customWidth="1"/>
    <col min="4336" max="4336" width="24.7109375" style="234" customWidth="1"/>
    <col min="4337" max="4337" width="3" style="234" customWidth="1"/>
    <col min="4338" max="4339" width="11.85546875" style="234" customWidth="1"/>
    <col min="4340" max="4340" width="7.7109375" style="234" customWidth="1"/>
    <col min="4341" max="4342" width="11.85546875" style="234" customWidth="1"/>
    <col min="4343" max="4343" width="7.7109375" style="234" customWidth="1"/>
    <col min="4344" max="4344" width="9.7109375" style="234" customWidth="1"/>
    <col min="4345" max="4585" width="9.140625" style="234"/>
    <col min="4586" max="4586" width="4.42578125" style="234" customWidth="1"/>
    <col min="4587" max="4587" width="1.7109375" style="234" customWidth="1"/>
    <col min="4588" max="4588" width="1.140625" style="234" customWidth="1"/>
    <col min="4589" max="4589" width="2.140625" style="234" customWidth="1"/>
    <col min="4590" max="4591" width="1.7109375" style="234" customWidth="1"/>
    <col min="4592" max="4592" width="24.7109375" style="234" customWidth="1"/>
    <col min="4593" max="4593" width="3" style="234" customWidth="1"/>
    <col min="4594" max="4595" width="11.85546875" style="234" customWidth="1"/>
    <col min="4596" max="4596" width="7.7109375" style="234" customWidth="1"/>
    <col min="4597" max="4598" width="11.85546875" style="234" customWidth="1"/>
    <col min="4599" max="4599" width="7.7109375" style="234" customWidth="1"/>
    <col min="4600" max="4600" width="9.7109375" style="234" customWidth="1"/>
    <col min="4601" max="4841" width="9.140625" style="234"/>
    <col min="4842" max="4842" width="4.42578125" style="234" customWidth="1"/>
    <col min="4843" max="4843" width="1.7109375" style="234" customWidth="1"/>
    <col min="4844" max="4844" width="1.140625" style="234" customWidth="1"/>
    <col min="4845" max="4845" width="2.140625" style="234" customWidth="1"/>
    <col min="4846" max="4847" width="1.7109375" style="234" customWidth="1"/>
    <col min="4848" max="4848" width="24.7109375" style="234" customWidth="1"/>
    <col min="4849" max="4849" width="3" style="234" customWidth="1"/>
    <col min="4850" max="4851" width="11.85546875" style="234" customWidth="1"/>
    <col min="4852" max="4852" width="7.7109375" style="234" customWidth="1"/>
    <col min="4853" max="4854" width="11.85546875" style="234" customWidth="1"/>
    <col min="4855" max="4855" width="7.7109375" style="234" customWidth="1"/>
    <col min="4856" max="4856" width="9.7109375" style="234" customWidth="1"/>
    <col min="4857" max="5097" width="9.140625" style="234"/>
    <col min="5098" max="5098" width="4.42578125" style="234" customWidth="1"/>
    <col min="5099" max="5099" width="1.7109375" style="234" customWidth="1"/>
    <col min="5100" max="5100" width="1.140625" style="234" customWidth="1"/>
    <col min="5101" max="5101" width="2.140625" style="234" customWidth="1"/>
    <col min="5102" max="5103" width="1.7109375" style="234" customWidth="1"/>
    <col min="5104" max="5104" width="24.7109375" style="234" customWidth="1"/>
    <col min="5105" max="5105" width="3" style="234" customWidth="1"/>
    <col min="5106" max="5107" width="11.85546875" style="234" customWidth="1"/>
    <col min="5108" max="5108" width="7.7109375" style="234" customWidth="1"/>
    <col min="5109" max="5110" width="11.85546875" style="234" customWidth="1"/>
    <col min="5111" max="5111" width="7.7109375" style="234" customWidth="1"/>
    <col min="5112" max="5112" width="9.7109375" style="234" customWidth="1"/>
    <col min="5113" max="5353" width="9.140625" style="234"/>
    <col min="5354" max="5354" width="4.42578125" style="234" customWidth="1"/>
    <col min="5355" max="5355" width="1.7109375" style="234" customWidth="1"/>
    <col min="5356" max="5356" width="1.140625" style="234" customWidth="1"/>
    <col min="5357" max="5357" width="2.140625" style="234" customWidth="1"/>
    <col min="5358" max="5359" width="1.7109375" style="234" customWidth="1"/>
    <col min="5360" max="5360" width="24.7109375" style="234" customWidth="1"/>
    <col min="5361" max="5361" width="3" style="234" customWidth="1"/>
    <col min="5362" max="5363" width="11.85546875" style="234" customWidth="1"/>
    <col min="5364" max="5364" width="7.7109375" style="234" customWidth="1"/>
    <col min="5365" max="5366" width="11.85546875" style="234" customWidth="1"/>
    <col min="5367" max="5367" width="7.7109375" style="234" customWidth="1"/>
    <col min="5368" max="5368" width="9.7109375" style="234" customWidth="1"/>
    <col min="5369" max="5609" width="9.140625" style="234"/>
    <col min="5610" max="5610" width="4.42578125" style="234" customWidth="1"/>
    <col min="5611" max="5611" width="1.7109375" style="234" customWidth="1"/>
    <col min="5612" max="5612" width="1.140625" style="234" customWidth="1"/>
    <col min="5613" max="5613" width="2.140625" style="234" customWidth="1"/>
    <col min="5614" max="5615" width="1.7109375" style="234" customWidth="1"/>
    <col min="5616" max="5616" width="24.7109375" style="234" customWidth="1"/>
    <col min="5617" max="5617" width="3" style="234" customWidth="1"/>
    <col min="5618" max="5619" width="11.85546875" style="234" customWidth="1"/>
    <col min="5620" max="5620" width="7.7109375" style="234" customWidth="1"/>
    <col min="5621" max="5622" width="11.85546875" style="234" customWidth="1"/>
    <col min="5623" max="5623" width="7.7109375" style="234" customWidth="1"/>
    <col min="5624" max="5624" width="9.7109375" style="234" customWidth="1"/>
    <col min="5625" max="5865" width="9.140625" style="234"/>
    <col min="5866" max="5866" width="4.42578125" style="234" customWidth="1"/>
    <col min="5867" max="5867" width="1.7109375" style="234" customWidth="1"/>
    <col min="5868" max="5868" width="1.140625" style="234" customWidth="1"/>
    <col min="5869" max="5869" width="2.140625" style="234" customWidth="1"/>
    <col min="5870" max="5871" width="1.7109375" style="234" customWidth="1"/>
    <col min="5872" max="5872" width="24.7109375" style="234" customWidth="1"/>
    <col min="5873" max="5873" width="3" style="234" customWidth="1"/>
    <col min="5874" max="5875" width="11.85546875" style="234" customWidth="1"/>
    <col min="5876" max="5876" width="7.7109375" style="234" customWidth="1"/>
    <col min="5877" max="5878" width="11.85546875" style="234" customWidth="1"/>
    <col min="5879" max="5879" width="7.7109375" style="234" customWidth="1"/>
    <col min="5880" max="5880" width="9.7109375" style="234" customWidth="1"/>
    <col min="5881" max="6121" width="9.140625" style="234"/>
    <col min="6122" max="6122" width="4.42578125" style="234" customWidth="1"/>
    <col min="6123" max="6123" width="1.7109375" style="234" customWidth="1"/>
    <col min="6124" max="6124" width="1.140625" style="234" customWidth="1"/>
    <col min="6125" max="6125" width="2.140625" style="234" customWidth="1"/>
    <col min="6126" max="6127" width="1.7109375" style="234" customWidth="1"/>
    <col min="6128" max="6128" width="24.7109375" style="234" customWidth="1"/>
    <col min="6129" max="6129" width="3" style="234" customWidth="1"/>
    <col min="6130" max="6131" width="11.85546875" style="234" customWidth="1"/>
    <col min="6132" max="6132" width="7.7109375" style="234" customWidth="1"/>
    <col min="6133" max="6134" width="11.85546875" style="234" customWidth="1"/>
    <col min="6135" max="6135" width="7.7109375" style="234" customWidth="1"/>
    <col min="6136" max="6136" width="9.7109375" style="234" customWidth="1"/>
    <col min="6137" max="6377" width="9.140625" style="234"/>
    <col min="6378" max="6378" width="4.42578125" style="234" customWidth="1"/>
    <col min="6379" max="6379" width="1.7109375" style="234" customWidth="1"/>
    <col min="6380" max="6380" width="1.140625" style="234" customWidth="1"/>
    <col min="6381" max="6381" width="2.140625" style="234" customWidth="1"/>
    <col min="6382" max="6383" width="1.7109375" style="234" customWidth="1"/>
    <col min="6384" max="6384" width="24.7109375" style="234" customWidth="1"/>
    <col min="6385" max="6385" width="3" style="234" customWidth="1"/>
    <col min="6386" max="6387" width="11.85546875" style="234" customWidth="1"/>
    <col min="6388" max="6388" width="7.7109375" style="234" customWidth="1"/>
    <col min="6389" max="6390" width="11.85546875" style="234" customWidth="1"/>
    <col min="6391" max="6391" width="7.7109375" style="234" customWidth="1"/>
    <col min="6392" max="6392" width="9.7109375" style="234" customWidth="1"/>
    <col min="6393" max="6633" width="9.140625" style="234"/>
    <col min="6634" max="6634" width="4.42578125" style="234" customWidth="1"/>
    <col min="6635" max="6635" width="1.7109375" style="234" customWidth="1"/>
    <col min="6636" max="6636" width="1.140625" style="234" customWidth="1"/>
    <col min="6637" max="6637" width="2.140625" style="234" customWidth="1"/>
    <col min="6638" max="6639" width="1.7109375" style="234" customWidth="1"/>
    <col min="6640" max="6640" width="24.7109375" style="234" customWidth="1"/>
    <col min="6641" max="6641" width="3" style="234" customWidth="1"/>
    <col min="6642" max="6643" width="11.85546875" style="234" customWidth="1"/>
    <col min="6644" max="6644" width="7.7109375" style="234" customWidth="1"/>
    <col min="6645" max="6646" width="11.85546875" style="234" customWidth="1"/>
    <col min="6647" max="6647" width="7.7109375" style="234" customWidth="1"/>
    <col min="6648" max="6648" width="9.7109375" style="234" customWidth="1"/>
    <col min="6649" max="6889" width="9.140625" style="234"/>
    <col min="6890" max="6890" width="4.42578125" style="234" customWidth="1"/>
    <col min="6891" max="6891" width="1.7109375" style="234" customWidth="1"/>
    <col min="6892" max="6892" width="1.140625" style="234" customWidth="1"/>
    <col min="6893" max="6893" width="2.140625" style="234" customWidth="1"/>
    <col min="6894" max="6895" width="1.7109375" style="234" customWidth="1"/>
    <col min="6896" max="6896" width="24.7109375" style="234" customWidth="1"/>
    <col min="6897" max="6897" width="3" style="234" customWidth="1"/>
    <col min="6898" max="6899" width="11.85546875" style="234" customWidth="1"/>
    <col min="6900" max="6900" width="7.7109375" style="234" customWidth="1"/>
    <col min="6901" max="6902" width="11.85546875" style="234" customWidth="1"/>
    <col min="6903" max="6903" width="7.7109375" style="234" customWidth="1"/>
    <col min="6904" max="6904" width="9.7109375" style="234" customWidth="1"/>
    <col min="6905" max="7145" width="9.140625" style="234"/>
    <col min="7146" max="7146" width="4.42578125" style="234" customWidth="1"/>
    <col min="7147" max="7147" width="1.7109375" style="234" customWidth="1"/>
    <col min="7148" max="7148" width="1.140625" style="234" customWidth="1"/>
    <col min="7149" max="7149" width="2.140625" style="234" customWidth="1"/>
    <col min="7150" max="7151" width="1.7109375" style="234" customWidth="1"/>
    <col min="7152" max="7152" width="24.7109375" style="234" customWidth="1"/>
    <col min="7153" max="7153" width="3" style="234" customWidth="1"/>
    <col min="7154" max="7155" width="11.85546875" style="234" customWidth="1"/>
    <col min="7156" max="7156" width="7.7109375" style="234" customWidth="1"/>
    <col min="7157" max="7158" width="11.85546875" style="234" customWidth="1"/>
    <col min="7159" max="7159" width="7.7109375" style="234" customWidth="1"/>
    <col min="7160" max="7160" width="9.7109375" style="234" customWidth="1"/>
    <col min="7161" max="7401" width="9.140625" style="234"/>
    <col min="7402" max="7402" width="4.42578125" style="234" customWidth="1"/>
    <col min="7403" max="7403" width="1.7109375" style="234" customWidth="1"/>
    <col min="7404" max="7404" width="1.140625" style="234" customWidth="1"/>
    <col min="7405" max="7405" width="2.140625" style="234" customWidth="1"/>
    <col min="7406" max="7407" width="1.7109375" style="234" customWidth="1"/>
    <col min="7408" max="7408" width="24.7109375" style="234" customWidth="1"/>
    <col min="7409" max="7409" width="3" style="234" customWidth="1"/>
    <col min="7410" max="7411" width="11.85546875" style="234" customWidth="1"/>
    <col min="7412" max="7412" width="7.7109375" style="234" customWidth="1"/>
    <col min="7413" max="7414" width="11.85546875" style="234" customWidth="1"/>
    <col min="7415" max="7415" width="7.7109375" style="234" customWidth="1"/>
    <col min="7416" max="7416" width="9.7109375" style="234" customWidth="1"/>
    <col min="7417" max="7657" width="9.140625" style="234"/>
    <col min="7658" max="7658" width="4.42578125" style="234" customWidth="1"/>
    <col min="7659" max="7659" width="1.7109375" style="234" customWidth="1"/>
    <col min="7660" max="7660" width="1.140625" style="234" customWidth="1"/>
    <col min="7661" max="7661" width="2.140625" style="234" customWidth="1"/>
    <col min="7662" max="7663" width="1.7109375" style="234" customWidth="1"/>
    <col min="7664" max="7664" width="24.7109375" style="234" customWidth="1"/>
    <col min="7665" max="7665" width="3" style="234" customWidth="1"/>
    <col min="7666" max="7667" width="11.85546875" style="234" customWidth="1"/>
    <col min="7668" max="7668" width="7.7109375" style="234" customWidth="1"/>
    <col min="7669" max="7670" width="11.85546875" style="234" customWidth="1"/>
    <col min="7671" max="7671" width="7.7109375" style="234" customWidth="1"/>
    <col min="7672" max="7672" width="9.7109375" style="234" customWidth="1"/>
    <col min="7673" max="7913" width="9.140625" style="234"/>
    <col min="7914" max="7914" width="4.42578125" style="234" customWidth="1"/>
    <col min="7915" max="7915" width="1.7109375" style="234" customWidth="1"/>
    <col min="7916" max="7916" width="1.140625" style="234" customWidth="1"/>
    <col min="7917" max="7917" width="2.140625" style="234" customWidth="1"/>
    <col min="7918" max="7919" width="1.7109375" style="234" customWidth="1"/>
    <col min="7920" max="7920" width="24.7109375" style="234" customWidth="1"/>
    <col min="7921" max="7921" width="3" style="234" customWidth="1"/>
    <col min="7922" max="7923" width="11.85546875" style="234" customWidth="1"/>
    <col min="7924" max="7924" width="7.7109375" style="234" customWidth="1"/>
    <col min="7925" max="7926" width="11.85546875" style="234" customWidth="1"/>
    <col min="7927" max="7927" width="7.7109375" style="234" customWidth="1"/>
    <col min="7928" max="7928" width="9.7109375" style="234" customWidth="1"/>
    <col min="7929" max="8169" width="9.140625" style="234"/>
    <col min="8170" max="8170" width="4.42578125" style="234" customWidth="1"/>
    <col min="8171" max="8171" width="1.7109375" style="234" customWidth="1"/>
    <col min="8172" max="8172" width="1.140625" style="234" customWidth="1"/>
    <col min="8173" max="8173" width="2.140625" style="234" customWidth="1"/>
    <col min="8174" max="8175" width="1.7109375" style="234" customWidth="1"/>
    <col min="8176" max="8176" width="24.7109375" style="234" customWidth="1"/>
    <col min="8177" max="8177" width="3" style="234" customWidth="1"/>
    <col min="8178" max="8179" width="11.85546875" style="234" customWidth="1"/>
    <col min="8180" max="8180" width="7.7109375" style="234" customWidth="1"/>
    <col min="8181" max="8182" width="11.85546875" style="234" customWidth="1"/>
    <col min="8183" max="8183" width="7.7109375" style="234" customWidth="1"/>
    <col min="8184" max="8184" width="9.7109375" style="234" customWidth="1"/>
    <col min="8185" max="8425" width="9.140625" style="234"/>
    <col min="8426" max="8426" width="4.42578125" style="234" customWidth="1"/>
    <col min="8427" max="8427" width="1.7109375" style="234" customWidth="1"/>
    <col min="8428" max="8428" width="1.140625" style="234" customWidth="1"/>
    <col min="8429" max="8429" width="2.140625" style="234" customWidth="1"/>
    <col min="8430" max="8431" width="1.7109375" style="234" customWidth="1"/>
    <col min="8432" max="8432" width="24.7109375" style="234" customWidth="1"/>
    <col min="8433" max="8433" width="3" style="234" customWidth="1"/>
    <col min="8434" max="8435" width="11.85546875" style="234" customWidth="1"/>
    <col min="8436" max="8436" width="7.7109375" style="234" customWidth="1"/>
    <col min="8437" max="8438" width="11.85546875" style="234" customWidth="1"/>
    <col min="8439" max="8439" width="7.7109375" style="234" customWidth="1"/>
    <col min="8440" max="8440" width="9.7109375" style="234" customWidth="1"/>
    <col min="8441" max="8681" width="9.140625" style="234"/>
    <col min="8682" max="8682" width="4.42578125" style="234" customWidth="1"/>
    <col min="8683" max="8683" width="1.7109375" style="234" customWidth="1"/>
    <col min="8684" max="8684" width="1.140625" style="234" customWidth="1"/>
    <col min="8685" max="8685" width="2.140625" style="234" customWidth="1"/>
    <col min="8686" max="8687" width="1.7109375" style="234" customWidth="1"/>
    <col min="8688" max="8688" width="24.7109375" style="234" customWidth="1"/>
    <col min="8689" max="8689" width="3" style="234" customWidth="1"/>
    <col min="8690" max="8691" width="11.85546875" style="234" customWidth="1"/>
    <col min="8692" max="8692" width="7.7109375" style="234" customWidth="1"/>
    <col min="8693" max="8694" width="11.85546875" style="234" customWidth="1"/>
    <col min="8695" max="8695" width="7.7109375" style="234" customWidth="1"/>
    <col min="8696" max="8696" width="9.7109375" style="234" customWidth="1"/>
    <col min="8697" max="8937" width="9.140625" style="234"/>
    <col min="8938" max="8938" width="4.42578125" style="234" customWidth="1"/>
    <col min="8939" max="8939" width="1.7109375" style="234" customWidth="1"/>
    <col min="8940" max="8940" width="1.140625" style="234" customWidth="1"/>
    <col min="8941" max="8941" width="2.140625" style="234" customWidth="1"/>
    <col min="8942" max="8943" width="1.7109375" style="234" customWidth="1"/>
    <col min="8944" max="8944" width="24.7109375" style="234" customWidth="1"/>
    <col min="8945" max="8945" width="3" style="234" customWidth="1"/>
    <col min="8946" max="8947" width="11.85546875" style="234" customWidth="1"/>
    <col min="8948" max="8948" width="7.7109375" style="234" customWidth="1"/>
    <col min="8949" max="8950" width="11.85546875" style="234" customWidth="1"/>
    <col min="8951" max="8951" width="7.7109375" style="234" customWidth="1"/>
    <col min="8952" max="8952" width="9.7109375" style="234" customWidth="1"/>
    <col min="8953" max="9193" width="9.140625" style="234"/>
    <col min="9194" max="9194" width="4.42578125" style="234" customWidth="1"/>
    <col min="9195" max="9195" width="1.7109375" style="234" customWidth="1"/>
    <col min="9196" max="9196" width="1.140625" style="234" customWidth="1"/>
    <col min="9197" max="9197" width="2.140625" style="234" customWidth="1"/>
    <col min="9198" max="9199" width="1.7109375" style="234" customWidth="1"/>
    <col min="9200" max="9200" width="24.7109375" style="234" customWidth="1"/>
    <col min="9201" max="9201" width="3" style="234" customWidth="1"/>
    <col min="9202" max="9203" width="11.85546875" style="234" customWidth="1"/>
    <col min="9204" max="9204" width="7.7109375" style="234" customWidth="1"/>
    <col min="9205" max="9206" width="11.85546875" style="234" customWidth="1"/>
    <col min="9207" max="9207" width="7.7109375" style="234" customWidth="1"/>
    <col min="9208" max="9208" width="9.7109375" style="234" customWidth="1"/>
    <col min="9209" max="9449" width="9.140625" style="234"/>
    <col min="9450" max="9450" width="4.42578125" style="234" customWidth="1"/>
    <col min="9451" max="9451" width="1.7109375" style="234" customWidth="1"/>
    <col min="9452" max="9452" width="1.140625" style="234" customWidth="1"/>
    <col min="9453" max="9453" width="2.140625" style="234" customWidth="1"/>
    <col min="9454" max="9455" width="1.7109375" style="234" customWidth="1"/>
    <col min="9456" max="9456" width="24.7109375" style="234" customWidth="1"/>
    <col min="9457" max="9457" width="3" style="234" customWidth="1"/>
    <col min="9458" max="9459" width="11.85546875" style="234" customWidth="1"/>
    <col min="9460" max="9460" width="7.7109375" style="234" customWidth="1"/>
    <col min="9461" max="9462" width="11.85546875" style="234" customWidth="1"/>
    <col min="9463" max="9463" width="7.7109375" style="234" customWidth="1"/>
    <col min="9464" max="9464" width="9.7109375" style="234" customWidth="1"/>
    <col min="9465" max="9705" width="9.140625" style="234"/>
    <col min="9706" max="9706" width="4.42578125" style="234" customWidth="1"/>
    <col min="9707" max="9707" width="1.7109375" style="234" customWidth="1"/>
    <col min="9708" max="9708" width="1.140625" style="234" customWidth="1"/>
    <col min="9709" max="9709" width="2.140625" style="234" customWidth="1"/>
    <col min="9710" max="9711" width="1.7109375" style="234" customWidth="1"/>
    <col min="9712" max="9712" width="24.7109375" style="234" customWidth="1"/>
    <col min="9713" max="9713" width="3" style="234" customWidth="1"/>
    <col min="9714" max="9715" width="11.85546875" style="234" customWidth="1"/>
    <col min="9716" max="9716" width="7.7109375" style="234" customWidth="1"/>
    <col min="9717" max="9718" width="11.85546875" style="234" customWidth="1"/>
    <col min="9719" max="9719" width="7.7109375" style="234" customWidth="1"/>
    <col min="9720" max="9720" width="9.7109375" style="234" customWidth="1"/>
    <col min="9721" max="9961" width="9.140625" style="234"/>
    <col min="9962" max="9962" width="4.42578125" style="234" customWidth="1"/>
    <col min="9963" max="9963" width="1.7109375" style="234" customWidth="1"/>
    <col min="9964" max="9964" width="1.140625" style="234" customWidth="1"/>
    <col min="9965" max="9965" width="2.140625" style="234" customWidth="1"/>
    <col min="9966" max="9967" width="1.7109375" style="234" customWidth="1"/>
    <col min="9968" max="9968" width="24.7109375" style="234" customWidth="1"/>
    <col min="9969" max="9969" width="3" style="234" customWidth="1"/>
    <col min="9970" max="9971" width="11.85546875" style="234" customWidth="1"/>
    <col min="9972" max="9972" width="7.7109375" style="234" customWidth="1"/>
    <col min="9973" max="9974" width="11.85546875" style="234" customWidth="1"/>
    <col min="9975" max="9975" width="7.7109375" style="234" customWidth="1"/>
    <col min="9976" max="9976" width="9.7109375" style="234" customWidth="1"/>
    <col min="9977" max="10217" width="9.140625" style="234"/>
    <col min="10218" max="10218" width="4.42578125" style="234" customWidth="1"/>
    <col min="10219" max="10219" width="1.7109375" style="234" customWidth="1"/>
    <col min="10220" max="10220" width="1.140625" style="234" customWidth="1"/>
    <col min="10221" max="10221" width="2.140625" style="234" customWidth="1"/>
    <col min="10222" max="10223" width="1.7109375" style="234" customWidth="1"/>
    <col min="10224" max="10224" width="24.7109375" style="234" customWidth="1"/>
    <col min="10225" max="10225" width="3" style="234" customWidth="1"/>
    <col min="10226" max="10227" width="11.85546875" style="234" customWidth="1"/>
    <col min="10228" max="10228" width="7.7109375" style="234" customWidth="1"/>
    <col min="10229" max="10230" width="11.85546875" style="234" customWidth="1"/>
    <col min="10231" max="10231" width="7.7109375" style="234" customWidth="1"/>
    <col min="10232" max="10232" width="9.7109375" style="234" customWidth="1"/>
    <col min="10233" max="10473" width="9.140625" style="234"/>
    <col min="10474" max="10474" width="4.42578125" style="234" customWidth="1"/>
    <col min="10475" max="10475" width="1.7109375" style="234" customWidth="1"/>
    <col min="10476" max="10476" width="1.140625" style="234" customWidth="1"/>
    <col min="10477" max="10477" width="2.140625" style="234" customWidth="1"/>
    <col min="10478" max="10479" width="1.7109375" style="234" customWidth="1"/>
    <col min="10480" max="10480" width="24.7109375" style="234" customWidth="1"/>
    <col min="10481" max="10481" width="3" style="234" customWidth="1"/>
    <col min="10482" max="10483" width="11.85546875" style="234" customWidth="1"/>
    <col min="10484" max="10484" width="7.7109375" style="234" customWidth="1"/>
    <col min="10485" max="10486" width="11.85546875" style="234" customWidth="1"/>
    <col min="10487" max="10487" width="7.7109375" style="234" customWidth="1"/>
    <col min="10488" max="10488" width="9.7109375" style="234" customWidth="1"/>
    <col min="10489" max="10729" width="9.140625" style="234"/>
    <col min="10730" max="10730" width="4.42578125" style="234" customWidth="1"/>
    <col min="10731" max="10731" width="1.7109375" style="234" customWidth="1"/>
    <col min="10732" max="10732" width="1.140625" style="234" customWidth="1"/>
    <col min="10733" max="10733" width="2.140625" style="234" customWidth="1"/>
    <col min="10734" max="10735" width="1.7109375" style="234" customWidth="1"/>
    <col min="10736" max="10736" width="24.7109375" style="234" customWidth="1"/>
    <col min="10737" max="10737" width="3" style="234" customWidth="1"/>
    <col min="10738" max="10739" width="11.85546875" style="234" customWidth="1"/>
    <col min="10740" max="10740" width="7.7109375" style="234" customWidth="1"/>
    <col min="10741" max="10742" width="11.85546875" style="234" customWidth="1"/>
    <col min="10743" max="10743" width="7.7109375" style="234" customWidth="1"/>
    <col min="10744" max="10744" width="9.7109375" style="234" customWidth="1"/>
    <col min="10745" max="10985" width="9.140625" style="234"/>
    <col min="10986" max="10986" width="4.42578125" style="234" customWidth="1"/>
    <col min="10987" max="10987" width="1.7109375" style="234" customWidth="1"/>
    <col min="10988" max="10988" width="1.140625" style="234" customWidth="1"/>
    <col min="10989" max="10989" width="2.140625" style="234" customWidth="1"/>
    <col min="10990" max="10991" width="1.7109375" style="234" customWidth="1"/>
    <col min="10992" max="10992" width="24.7109375" style="234" customWidth="1"/>
    <col min="10993" max="10993" width="3" style="234" customWidth="1"/>
    <col min="10994" max="10995" width="11.85546875" style="234" customWidth="1"/>
    <col min="10996" max="10996" width="7.7109375" style="234" customWidth="1"/>
    <col min="10997" max="10998" width="11.85546875" style="234" customWidth="1"/>
    <col min="10999" max="10999" width="7.7109375" style="234" customWidth="1"/>
    <col min="11000" max="11000" width="9.7109375" style="234" customWidth="1"/>
    <col min="11001" max="11241" width="9.140625" style="234"/>
    <col min="11242" max="11242" width="4.42578125" style="234" customWidth="1"/>
    <col min="11243" max="11243" width="1.7109375" style="234" customWidth="1"/>
    <col min="11244" max="11244" width="1.140625" style="234" customWidth="1"/>
    <col min="11245" max="11245" width="2.140625" style="234" customWidth="1"/>
    <col min="11246" max="11247" width="1.7109375" style="234" customWidth="1"/>
    <col min="11248" max="11248" width="24.7109375" style="234" customWidth="1"/>
    <col min="11249" max="11249" width="3" style="234" customWidth="1"/>
    <col min="11250" max="11251" width="11.85546875" style="234" customWidth="1"/>
    <col min="11252" max="11252" width="7.7109375" style="234" customWidth="1"/>
    <col min="11253" max="11254" width="11.85546875" style="234" customWidth="1"/>
    <col min="11255" max="11255" width="7.7109375" style="234" customWidth="1"/>
    <col min="11256" max="11256" width="9.7109375" style="234" customWidth="1"/>
    <col min="11257" max="11497" width="9.140625" style="234"/>
    <col min="11498" max="11498" width="4.42578125" style="234" customWidth="1"/>
    <col min="11499" max="11499" width="1.7109375" style="234" customWidth="1"/>
    <col min="11500" max="11500" width="1.140625" style="234" customWidth="1"/>
    <col min="11501" max="11501" width="2.140625" style="234" customWidth="1"/>
    <col min="11502" max="11503" width="1.7109375" style="234" customWidth="1"/>
    <col min="11504" max="11504" width="24.7109375" style="234" customWidth="1"/>
    <col min="11505" max="11505" width="3" style="234" customWidth="1"/>
    <col min="11506" max="11507" width="11.85546875" style="234" customWidth="1"/>
    <col min="11508" max="11508" width="7.7109375" style="234" customWidth="1"/>
    <col min="11509" max="11510" width="11.85546875" style="234" customWidth="1"/>
    <col min="11511" max="11511" width="7.7109375" style="234" customWidth="1"/>
    <col min="11512" max="11512" width="9.7109375" style="234" customWidth="1"/>
    <col min="11513" max="11753" width="9.140625" style="234"/>
    <col min="11754" max="11754" width="4.42578125" style="234" customWidth="1"/>
    <col min="11755" max="11755" width="1.7109375" style="234" customWidth="1"/>
    <col min="11756" max="11756" width="1.140625" style="234" customWidth="1"/>
    <col min="11757" max="11757" width="2.140625" style="234" customWidth="1"/>
    <col min="11758" max="11759" width="1.7109375" style="234" customWidth="1"/>
    <col min="11760" max="11760" width="24.7109375" style="234" customWidth="1"/>
    <col min="11761" max="11761" width="3" style="234" customWidth="1"/>
    <col min="11762" max="11763" width="11.85546875" style="234" customWidth="1"/>
    <col min="11764" max="11764" width="7.7109375" style="234" customWidth="1"/>
    <col min="11765" max="11766" width="11.85546875" style="234" customWidth="1"/>
    <col min="11767" max="11767" width="7.7109375" style="234" customWidth="1"/>
    <col min="11768" max="11768" width="9.7109375" style="234" customWidth="1"/>
    <col min="11769" max="12009" width="9.140625" style="234"/>
    <col min="12010" max="12010" width="4.42578125" style="234" customWidth="1"/>
    <col min="12011" max="12011" width="1.7109375" style="234" customWidth="1"/>
    <col min="12012" max="12012" width="1.140625" style="234" customWidth="1"/>
    <col min="12013" max="12013" width="2.140625" style="234" customWidth="1"/>
    <col min="12014" max="12015" width="1.7109375" style="234" customWidth="1"/>
    <col min="12016" max="12016" width="24.7109375" style="234" customWidth="1"/>
    <col min="12017" max="12017" width="3" style="234" customWidth="1"/>
    <col min="12018" max="12019" width="11.85546875" style="234" customWidth="1"/>
    <col min="12020" max="12020" width="7.7109375" style="234" customWidth="1"/>
    <col min="12021" max="12022" width="11.85546875" style="234" customWidth="1"/>
    <col min="12023" max="12023" width="7.7109375" style="234" customWidth="1"/>
    <col min="12024" max="12024" width="9.7109375" style="234" customWidth="1"/>
    <col min="12025" max="12265" width="9.140625" style="234"/>
    <col min="12266" max="12266" width="4.42578125" style="234" customWidth="1"/>
    <col min="12267" max="12267" width="1.7109375" style="234" customWidth="1"/>
    <col min="12268" max="12268" width="1.140625" style="234" customWidth="1"/>
    <col min="12269" max="12269" width="2.140625" style="234" customWidth="1"/>
    <col min="12270" max="12271" width="1.7109375" style="234" customWidth="1"/>
    <col min="12272" max="12272" width="24.7109375" style="234" customWidth="1"/>
    <col min="12273" max="12273" width="3" style="234" customWidth="1"/>
    <col min="12274" max="12275" width="11.85546875" style="234" customWidth="1"/>
    <col min="12276" max="12276" width="7.7109375" style="234" customWidth="1"/>
    <col min="12277" max="12278" width="11.85546875" style="234" customWidth="1"/>
    <col min="12279" max="12279" width="7.7109375" style="234" customWidth="1"/>
    <col min="12280" max="12280" width="9.7109375" style="234" customWidth="1"/>
    <col min="12281" max="12521" width="9.140625" style="234"/>
    <col min="12522" max="12522" width="4.42578125" style="234" customWidth="1"/>
    <col min="12523" max="12523" width="1.7109375" style="234" customWidth="1"/>
    <col min="12524" max="12524" width="1.140625" style="234" customWidth="1"/>
    <col min="12525" max="12525" width="2.140625" style="234" customWidth="1"/>
    <col min="12526" max="12527" width="1.7109375" style="234" customWidth="1"/>
    <col min="12528" max="12528" width="24.7109375" style="234" customWidth="1"/>
    <col min="12529" max="12529" width="3" style="234" customWidth="1"/>
    <col min="12530" max="12531" width="11.85546875" style="234" customWidth="1"/>
    <col min="12532" max="12532" width="7.7109375" style="234" customWidth="1"/>
    <col min="12533" max="12534" width="11.85546875" style="234" customWidth="1"/>
    <col min="12535" max="12535" width="7.7109375" style="234" customWidth="1"/>
    <col min="12536" max="12536" width="9.7109375" style="234" customWidth="1"/>
    <col min="12537" max="12777" width="9.140625" style="234"/>
    <col min="12778" max="12778" width="4.42578125" style="234" customWidth="1"/>
    <col min="12779" max="12779" width="1.7109375" style="234" customWidth="1"/>
    <col min="12780" max="12780" width="1.140625" style="234" customWidth="1"/>
    <col min="12781" max="12781" width="2.140625" style="234" customWidth="1"/>
    <col min="12782" max="12783" width="1.7109375" style="234" customWidth="1"/>
    <col min="12784" max="12784" width="24.7109375" style="234" customWidth="1"/>
    <col min="12785" max="12785" width="3" style="234" customWidth="1"/>
    <col min="12786" max="12787" width="11.85546875" style="234" customWidth="1"/>
    <col min="12788" max="12788" width="7.7109375" style="234" customWidth="1"/>
    <col min="12789" max="12790" width="11.85546875" style="234" customWidth="1"/>
    <col min="12791" max="12791" width="7.7109375" style="234" customWidth="1"/>
    <col min="12792" max="12792" width="9.7109375" style="234" customWidth="1"/>
    <col min="12793" max="13033" width="9.140625" style="234"/>
    <col min="13034" max="13034" width="4.42578125" style="234" customWidth="1"/>
    <col min="13035" max="13035" width="1.7109375" style="234" customWidth="1"/>
    <col min="13036" max="13036" width="1.140625" style="234" customWidth="1"/>
    <col min="13037" max="13037" width="2.140625" style="234" customWidth="1"/>
    <col min="13038" max="13039" width="1.7109375" style="234" customWidth="1"/>
    <col min="13040" max="13040" width="24.7109375" style="234" customWidth="1"/>
    <col min="13041" max="13041" width="3" style="234" customWidth="1"/>
    <col min="13042" max="13043" width="11.85546875" style="234" customWidth="1"/>
    <col min="13044" max="13044" width="7.7109375" style="234" customWidth="1"/>
    <col min="13045" max="13046" width="11.85546875" style="234" customWidth="1"/>
    <col min="13047" max="13047" width="7.7109375" style="234" customWidth="1"/>
    <col min="13048" max="13048" width="9.7109375" style="234" customWidth="1"/>
    <col min="13049" max="13289" width="9.140625" style="234"/>
    <col min="13290" max="13290" width="4.42578125" style="234" customWidth="1"/>
    <col min="13291" max="13291" width="1.7109375" style="234" customWidth="1"/>
    <col min="13292" max="13292" width="1.140625" style="234" customWidth="1"/>
    <col min="13293" max="13293" width="2.140625" style="234" customWidth="1"/>
    <col min="13294" max="13295" width="1.7109375" style="234" customWidth="1"/>
    <col min="13296" max="13296" width="24.7109375" style="234" customWidth="1"/>
    <col min="13297" max="13297" width="3" style="234" customWidth="1"/>
    <col min="13298" max="13299" width="11.85546875" style="234" customWidth="1"/>
    <col min="13300" max="13300" width="7.7109375" style="234" customWidth="1"/>
    <col min="13301" max="13302" width="11.85546875" style="234" customWidth="1"/>
    <col min="13303" max="13303" width="7.7109375" style="234" customWidth="1"/>
    <col min="13304" max="13304" width="9.7109375" style="234" customWidth="1"/>
    <col min="13305" max="13545" width="9.140625" style="234"/>
    <col min="13546" max="13546" width="4.42578125" style="234" customWidth="1"/>
    <col min="13547" max="13547" width="1.7109375" style="234" customWidth="1"/>
    <col min="13548" max="13548" width="1.140625" style="234" customWidth="1"/>
    <col min="13549" max="13549" width="2.140625" style="234" customWidth="1"/>
    <col min="13550" max="13551" width="1.7109375" style="234" customWidth="1"/>
    <col min="13552" max="13552" width="24.7109375" style="234" customWidth="1"/>
    <col min="13553" max="13553" width="3" style="234" customWidth="1"/>
    <col min="13554" max="13555" width="11.85546875" style="234" customWidth="1"/>
    <col min="13556" max="13556" width="7.7109375" style="234" customWidth="1"/>
    <col min="13557" max="13558" width="11.85546875" style="234" customWidth="1"/>
    <col min="13559" max="13559" width="7.7109375" style="234" customWidth="1"/>
    <col min="13560" max="13560" width="9.7109375" style="234" customWidth="1"/>
    <col min="13561" max="13801" width="9.140625" style="234"/>
    <col min="13802" max="13802" width="4.42578125" style="234" customWidth="1"/>
    <col min="13803" max="13803" width="1.7109375" style="234" customWidth="1"/>
    <col min="13804" max="13804" width="1.140625" style="234" customWidth="1"/>
    <col min="13805" max="13805" width="2.140625" style="234" customWidth="1"/>
    <col min="13806" max="13807" width="1.7109375" style="234" customWidth="1"/>
    <col min="13808" max="13808" width="24.7109375" style="234" customWidth="1"/>
    <col min="13809" max="13809" width="3" style="234" customWidth="1"/>
    <col min="13810" max="13811" width="11.85546875" style="234" customWidth="1"/>
    <col min="13812" max="13812" width="7.7109375" style="234" customWidth="1"/>
    <col min="13813" max="13814" width="11.85546875" style="234" customWidth="1"/>
    <col min="13815" max="13815" width="7.7109375" style="234" customWidth="1"/>
    <col min="13816" max="13816" width="9.7109375" style="234" customWidth="1"/>
    <col min="13817" max="14057" width="9.140625" style="234"/>
    <col min="14058" max="14058" width="4.42578125" style="234" customWidth="1"/>
    <col min="14059" max="14059" width="1.7109375" style="234" customWidth="1"/>
    <col min="14060" max="14060" width="1.140625" style="234" customWidth="1"/>
    <col min="14061" max="14061" width="2.140625" style="234" customWidth="1"/>
    <col min="14062" max="14063" width="1.7109375" style="234" customWidth="1"/>
    <col min="14064" max="14064" width="24.7109375" style="234" customWidth="1"/>
    <col min="14065" max="14065" width="3" style="234" customWidth="1"/>
    <col min="14066" max="14067" width="11.85546875" style="234" customWidth="1"/>
    <col min="14068" max="14068" width="7.7109375" style="234" customWidth="1"/>
    <col min="14069" max="14070" width="11.85546875" style="234" customWidth="1"/>
    <col min="14071" max="14071" width="7.7109375" style="234" customWidth="1"/>
    <col min="14072" max="14072" width="9.7109375" style="234" customWidth="1"/>
    <col min="14073" max="14313" width="9.140625" style="234"/>
    <col min="14314" max="14314" width="4.42578125" style="234" customWidth="1"/>
    <col min="14315" max="14315" width="1.7109375" style="234" customWidth="1"/>
    <col min="14316" max="14316" width="1.140625" style="234" customWidth="1"/>
    <col min="14317" max="14317" width="2.140625" style="234" customWidth="1"/>
    <col min="14318" max="14319" width="1.7109375" style="234" customWidth="1"/>
    <col min="14320" max="14320" width="24.7109375" style="234" customWidth="1"/>
    <col min="14321" max="14321" width="3" style="234" customWidth="1"/>
    <col min="14322" max="14323" width="11.85546875" style="234" customWidth="1"/>
    <col min="14324" max="14324" width="7.7109375" style="234" customWidth="1"/>
    <col min="14325" max="14326" width="11.85546875" style="234" customWidth="1"/>
    <col min="14327" max="14327" width="7.7109375" style="234" customWidth="1"/>
    <col min="14328" max="14328" width="9.7109375" style="234" customWidth="1"/>
    <col min="14329" max="14569" width="9.140625" style="234"/>
    <col min="14570" max="14570" width="4.42578125" style="234" customWidth="1"/>
    <col min="14571" max="14571" width="1.7109375" style="234" customWidth="1"/>
    <col min="14572" max="14572" width="1.140625" style="234" customWidth="1"/>
    <col min="14573" max="14573" width="2.140625" style="234" customWidth="1"/>
    <col min="14574" max="14575" width="1.7109375" style="234" customWidth="1"/>
    <col min="14576" max="14576" width="24.7109375" style="234" customWidth="1"/>
    <col min="14577" max="14577" width="3" style="234" customWidth="1"/>
    <col min="14578" max="14579" width="11.85546875" style="234" customWidth="1"/>
    <col min="14580" max="14580" width="7.7109375" style="234" customWidth="1"/>
    <col min="14581" max="14582" width="11.85546875" style="234" customWidth="1"/>
    <col min="14583" max="14583" width="7.7109375" style="234" customWidth="1"/>
    <col min="14584" max="14584" width="9.7109375" style="234" customWidth="1"/>
    <col min="14585" max="14825" width="9.140625" style="234"/>
    <col min="14826" max="14826" width="4.42578125" style="234" customWidth="1"/>
    <col min="14827" max="14827" width="1.7109375" style="234" customWidth="1"/>
    <col min="14828" max="14828" width="1.140625" style="234" customWidth="1"/>
    <col min="14829" max="14829" width="2.140625" style="234" customWidth="1"/>
    <col min="14830" max="14831" width="1.7109375" style="234" customWidth="1"/>
    <col min="14832" max="14832" width="24.7109375" style="234" customWidth="1"/>
    <col min="14833" max="14833" width="3" style="234" customWidth="1"/>
    <col min="14834" max="14835" width="11.85546875" style="234" customWidth="1"/>
    <col min="14836" max="14836" width="7.7109375" style="234" customWidth="1"/>
    <col min="14837" max="14838" width="11.85546875" style="234" customWidth="1"/>
    <col min="14839" max="14839" width="7.7109375" style="234" customWidth="1"/>
    <col min="14840" max="14840" width="9.7109375" style="234" customWidth="1"/>
    <col min="14841" max="15081" width="9.140625" style="234"/>
    <col min="15082" max="15082" width="4.42578125" style="234" customWidth="1"/>
    <col min="15083" max="15083" width="1.7109375" style="234" customWidth="1"/>
    <col min="15084" max="15084" width="1.140625" style="234" customWidth="1"/>
    <col min="15085" max="15085" width="2.140625" style="234" customWidth="1"/>
    <col min="15086" max="15087" width="1.7109375" style="234" customWidth="1"/>
    <col min="15088" max="15088" width="24.7109375" style="234" customWidth="1"/>
    <col min="15089" max="15089" width="3" style="234" customWidth="1"/>
    <col min="15090" max="15091" width="11.85546875" style="234" customWidth="1"/>
    <col min="15092" max="15092" width="7.7109375" style="234" customWidth="1"/>
    <col min="15093" max="15094" width="11.85546875" style="234" customWidth="1"/>
    <col min="15095" max="15095" width="7.7109375" style="234" customWidth="1"/>
    <col min="15096" max="15096" width="9.7109375" style="234" customWidth="1"/>
    <col min="15097" max="15337" width="9.140625" style="234"/>
    <col min="15338" max="15338" width="4.42578125" style="234" customWidth="1"/>
    <col min="15339" max="15339" width="1.7109375" style="234" customWidth="1"/>
    <col min="15340" max="15340" width="1.140625" style="234" customWidth="1"/>
    <col min="15341" max="15341" width="2.140625" style="234" customWidth="1"/>
    <col min="15342" max="15343" width="1.7109375" style="234" customWidth="1"/>
    <col min="15344" max="15344" width="24.7109375" style="234" customWidth="1"/>
    <col min="15345" max="15345" width="3" style="234" customWidth="1"/>
    <col min="15346" max="15347" width="11.85546875" style="234" customWidth="1"/>
    <col min="15348" max="15348" width="7.7109375" style="234" customWidth="1"/>
    <col min="15349" max="15350" width="11.85546875" style="234" customWidth="1"/>
    <col min="15351" max="15351" width="7.7109375" style="234" customWidth="1"/>
    <col min="15352" max="15352" width="9.7109375" style="234" customWidth="1"/>
    <col min="15353" max="15593" width="9.140625" style="234"/>
    <col min="15594" max="15594" width="4.42578125" style="234" customWidth="1"/>
    <col min="15595" max="15595" width="1.7109375" style="234" customWidth="1"/>
    <col min="15596" max="15596" width="1.140625" style="234" customWidth="1"/>
    <col min="15597" max="15597" width="2.140625" style="234" customWidth="1"/>
    <col min="15598" max="15599" width="1.7109375" style="234" customWidth="1"/>
    <col min="15600" max="15600" width="24.7109375" style="234" customWidth="1"/>
    <col min="15601" max="15601" width="3" style="234" customWidth="1"/>
    <col min="15602" max="15603" width="11.85546875" style="234" customWidth="1"/>
    <col min="15604" max="15604" width="7.7109375" style="234" customWidth="1"/>
    <col min="15605" max="15606" width="11.85546875" style="234" customWidth="1"/>
    <col min="15607" max="15607" width="7.7109375" style="234" customWidth="1"/>
    <col min="15608" max="15608" width="9.7109375" style="234" customWidth="1"/>
    <col min="15609" max="15849" width="9.140625" style="234"/>
    <col min="15850" max="15850" width="4.42578125" style="234" customWidth="1"/>
    <col min="15851" max="15851" width="1.7109375" style="234" customWidth="1"/>
    <col min="15852" max="15852" width="1.140625" style="234" customWidth="1"/>
    <col min="15853" max="15853" width="2.140625" style="234" customWidth="1"/>
    <col min="15854" max="15855" width="1.7109375" style="234" customWidth="1"/>
    <col min="15856" max="15856" width="24.7109375" style="234" customWidth="1"/>
    <col min="15857" max="15857" width="3" style="234" customWidth="1"/>
    <col min="15858" max="15859" width="11.85546875" style="234" customWidth="1"/>
    <col min="15860" max="15860" width="7.7109375" style="234" customWidth="1"/>
    <col min="15861" max="15862" width="11.85546875" style="234" customWidth="1"/>
    <col min="15863" max="15863" width="7.7109375" style="234" customWidth="1"/>
    <col min="15864" max="15864" width="9.7109375" style="234" customWidth="1"/>
    <col min="15865" max="16105" width="9.140625" style="234"/>
    <col min="16106" max="16106" width="4.42578125" style="234" customWidth="1"/>
    <col min="16107" max="16107" width="1.7109375" style="234" customWidth="1"/>
    <col min="16108" max="16108" width="1.140625" style="234" customWidth="1"/>
    <col min="16109" max="16109" width="2.140625" style="234" customWidth="1"/>
    <col min="16110" max="16111" width="1.7109375" style="234" customWidth="1"/>
    <col min="16112" max="16112" width="24.7109375" style="234" customWidth="1"/>
    <col min="16113" max="16113" width="3" style="234" customWidth="1"/>
    <col min="16114" max="16115" width="11.85546875" style="234" customWidth="1"/>
    <col min="16116" max="16116" width="7.7109375" style="234" customWidth="1"/>
    <col min="16117" max="16118" width="11.85546875" style="234" customWidth="1"/>
    <col min="16119" max="16119" width="7.7109375" style="234" customWidth="1"/>
    <col min="16120" max="16120" width="9.7109375" style="234" customWidth="1"/>
    <col min="16121" max="16384" width="9.140625" style="234"/>
  </cols>
  <sheetData>
    <row r="1" spans="1:13" hidden="1" x14ac:dyDescent="0.25"/>
    <row r="2" spans="1:13" ht="9" customHeight="1" x14ac:dyDescent="0.25"/>
    <row r="3" spans="1:13" s="1" customFormat="1" ht="39" customHeight="1" x14ac:dyDescent="0.2">
      <c r="A3" s="1229" t="s">
        <v>737</v>
      </c>
      <c r="B3" s="1246"/>
      <c r="C3" s="1246"/>
      <c r="D3" s="1246"/>
      <c r="E3" s="1246"/>
      <c r="F3" s="1246"/>
      <c r="G3" s="1246"/>
      <c r="H3" s="1246"/>
      <c r="I3" s="1247"/>
      <c r="J3" s="145"/>
      <c r="K3" s="147"/>
      <c r="L3" s="147"/>
      <c r="M3" s="3" t="s">
        <v>680</v>
      </c>
    </row>
    <row r="4" spans="1:13" s="1" customFormat="1" ht="18" x14ac:dyDescent="0.25">
      <c r="A4" s="149" t="s">
        <v>690</v>
      </c>
      <c r="B4" s="149"/>
      <c r="C4" s="149"/>
      <c r="D4" s="149"/>
      <c r="E4" s="149"/>
      <c r="F4" s="149"/>
      <c r="G4" s="149"/>
      <c r="H4" s="149"/>
      <c r="I4" s="149"/>
      <c r="J4" s="149"/>
      <c r="K4" s="149"/>
      <c r="L4" s="149"/>
      <c r="M4" s="149"/>
    </row>
    <row r="5" spans="1:13" ht="33" customHeight="1" x14ac:dyDescent="0.25">
      <c r="A5" s="1267" t="s">
        <v>339</v>
      </c>
      <c r="B5" s="1267"/>
      <c r="C5" s="1267"/>
      <c r="D5" s="1267"/>
      <c r="E5" s="1267"/>
      <c r="F5" s="1267"/>
      <c r="G5" s="1267"/>
      <c r="H5" s="1267"/>
      <c r="I5" s="1267"/>
      <c r="J5" s="1267"/>
      <c r="K5" s="1267"/>
      <c r="L5" s="1267"/>
      <c r="M5" s="1267"/>
    </row>
    <row r="6" spans="1:13" x14ac:dyDescent="0.25">
      <c r="A6" s="235"/>
      <c r="B6" s="235"/>
      <c r="C6" s="235"/>
      <c r="D6" s="235"/>
      <c r="E6" s="235"/>
      <c r="F6" s="235"/>
      <c r="G6" s="236"/>
      <c r="H6" s="235"/>
      <c r="I6" s="235"/>
      <c r="J6" s="235"/>
      <c r="K6" s="235"/>
      <c r="L6" s="235"/>
      <c r="M6" s="235"/>
    </row>
    <row r="7" spans="1:13" x14ac:dyDescent="0.25">
      <c r="A7" s="235"/>
      <c r="B7" s="235"/>
      <c r="C7" s="235"/>
      <c r="D7" s="235"/>
      <c r="E7" s="235"/>
      <c r="F7" s="235"/>
      <c r="G7" s="235"/>
      <c r="H7" s="235"/>
      <c r="I7" s="235"/>
      <c r="J7" s="235"/>
      <c r="K7" s="235"/>
      <c r="L7" s="235"/>
      <c r="M7" s="235"/>
    </row>
    <row r="8" spans="1:13" ht="18" customHeight="1" x14ac:dyDescent="0.25">
      <c r="A8" s="237"/>
      <c r="B8" s="1258" t="s">
        <v>662</v>
      </c>
      <c r="C8" s="1258"/>
      <c r="D8" s="1258"/>
      <c r="E8" s="1258"/>
      <c r="F8" s="1258"/>
      <c r="G8" s="238" t="s">
        <v>89</v>
      </c>
      <c r="H8" s="239"/>
      <c r="I8" s="239"/>
      <c r="J8" s="239"/>
      <c r="K8" s="239"/>
      <c r="L8" s="239"/>
      <c r="M8" s="240"/>
    </row>
    <row r="9" spans="1:13" ht="13.5" customHeight="1" x14ac:dyDescent="0.25">
      <c r="A9" s="241"/>
      <c r="B9" s="1259"/>
      <c r="C9" s="1259"/>
      <c r="D9" s="1259"/>
      <c r="E9" s="1259"/>
      <c r="F9" s="1259"/>
      <c r="G9" s="242" t="s">
        <v>90</v>
      </c>
      <c r="H9" s="243"/>
      <c r="I9" s="244"/>
      <c r="J9" s="246" t="s">
        <v>91</v>
      </c>
      <c r="K9" s="246"/>
      <c r="L9" s="246"/>
      <c r="M9" s="247"/>
    </row>
    <row r="10" spans="1:13" ht="13.5" customHeight="1" x14ac:dyDescent="0.25">
      <c r="A10" s="248"/>
      <c r="B10" s="1260"/>
      <c r="C10" s="1260"/>
      <c r="D10" s="1260"/>
      <c r="E10" s="1260"/>
      <c r="F10" s="1260"/>
      <c r="G10" s="249" t="s">
        <v>682</v>
      </c>
      <c r="H10" s="250" t="s">
        <v>721</v>
      </c>
      <c r="I10" s="251" t="s">
        <v>92</v>
      </c>
      <c r="J10" s="783" t="s">
        <v>682</v>
      </c>
      <c r="K10" s="250" t="s">
        <v>721</v>
      </c>
      <c r="L10" s="250" t="s">
        <v>92</v>
      </c>
      <c r="M10" s="251" t="s">
        <v>54</v>
      </c>
    </row>
    <row r="11" spans="1:13" s="259" customFormat="1" x14ac:dyDescent="0.25">
      <c r="A11" s="252"/>
      <c r="B11" s="253" t="s">
        <v>55</v>
      </c>
      <c r="C11" s="253"/>
      <c r="D11" s="253"/>
      <c r="E11" s="253"/>
      <c r="F11" s="254"/>
      <c r="G11" s="169">
        <v>29491.56806945453</v>
      </c>
      <c r="H11" s="170">
        <v>33655.921476086216</v>
      </c>
      <c r="I11" s="285">
        <v>1.1412048825896395</v>
      </c>
      <c r="J11" s="1008">
        <v>228155.11499999874</v>
      </c>
      <c r="K11" s="256">
        <v>235320.36320000017</v>
      </c>
      <c r="L11" s="257">
        <v>1.0314051613526238</v>
      </c>
      <c r="M11" s="258">
        <v>7165.2482000014279</v>
      </c>
    </row>
    <row r="12" spans="1:13" s="259" customFormat="1" ht="12.75" customHeight="1" x14ac:dyDescent="0.25">
      <c r="A12" s="1268" t="s">
        <v>35</v>
      </c>
      <c r="B12" s="1269"/>
      <c r="C12" s="122" t="s">
        <v>56</v>
      </c>
      <c r="D12" s="260"/>
      <c r="E12" s="260"/>
      <c r="F12" s="261"/>
      <c r="G12" s="178">
        <v>26433.218449667027</v>
      </c>
      <c r="H12" s="179">
        <v>30130.664774624933</v>
      </c>
      <c r="I12" s="286">
        <v>1.1398787791202354</v>
      </c>
      <c r="J12" s="1009">
        <v>39164.662299999836</v>
      </c>
      <c r="K12" s="263">
        <v>40960.549100000026</v>
      </c>
      <c r="L12" s="264">
        <v>1.0458547755689496</v>
      </c>
      <c r="M12" s="265">
        <v>1795.8868000001894</v>
      </c>
    </row>
    <row r="13" spans="1:13" s="259" customFormat="1" x14ac:dyDescent="0.25">
      <c r="A13" s="1263"/>
      <c r="B13" s="1264"/>
      <c r="C13" s="127" t="s">
        <v>57</v>
      </c>
      <c r="D13" s="266"/>
      <c r="E13" s="266"/>
      <c r="F13" s="267"/>
      <c r="G13" s="184">
        <v>31680.235885447528</v>
      </c>
      <c r="H13" s="185">
        <v>36213.909007993578</v>
      </c>
      <c r="I13" s="287">
        <v>1.1431073032075691</v>
      </c>
      <c r="J13" s="1010">
        <v>80817.247799999983</v>
      </c>
      <c r="K13" s="269">
        <v>84481.807799999966</v>
      </c>
      <c r="L13" s="270">
        <v>1.0453437861317518</v>
      </c>
      <c r="M13" s="271">
        <v>3664.5599999999831</v>
      </c>
    </row>
    <row r="14" spans="1:13" ht="15" x14ac:dyDescent="0.25">
      <c r="A14" s="1263"/>
      <c r="B14" s="1264"/>
      <c r="C14" s="127" t="s">
        <v>640</v>
      </c>
      <c r="D14" s="266"/>
      <c r="E14" s="266"/>
      <c r="F14" s="267"/>
      <c r="G14" s="184">
        <v>32417.373049392623</v>
      </c>
      <c r="H14" s="185">
        <v>36632.720719566634</v>
      </c>
      <c r="I14" s="287">
        <v>1.1300335984581882</v>
      </c>
      <c r="J14" s="1010">
        <v>10773.727500000001</v>
      </c>
      <c r="K14" s="269">
        <v>11113.184800000006</v>
      </c>
      <c r="L14" s="270">
        <v>1.0315078787726908</v>
      </c>
      <c r="M14" s="271">
        <v>339.45730000000549</v>
      </c>
    </row>
    <row r="15" spans="1:13" x14ac:dyDescent="0.25">
      <c r="A15" s="1263"/>
      <c r="B15" s="1264"/>
      <c r="C15" s="127" t="s">
        <v>434</v>
      </c>
      <c r="D15" s="266"/>
      <c r="E15" s="266"/>
      <c r="F15" s="267"/>
      <c r="G15" s="1011">
        <v>32890.432097070436</v>
      </c>
      <c r="H15" s="185">
        <v>37860.528358161413</v>
      </c>
      <c r="I15" s="287">
        <v>1.1511107013256194</v>
      </c>
      <c r="J15" s="1012">
        <v>40240.689399999974</v>
      </c>
      <c r="K15" s="785">
        <v>40803.220699999962</v>
      </c>
      <c r="L15" s="270">
        <v>1.013979166569646</v>
      </c>
      <c r="M15" s="271">
        <v>562.53129999998782</v>
      </c>
    </row>
    <row r="16" spans="1:13" x14ac:dyDescent="0.25">
      <c r="A16" s="1263"/>
      <c r="B16" s="1264"/>
      <c r="C16" s="272" t="s">
        <v>61</v>
      </c>
      <c r="D16" s="273"/>
      <c r="E16" s="274"/>
      <c r="F16" s="267"/>
      <c r="G16" s="184">
        <v>34752.865928823761</v>
      </c>
      <c r="H16" s="185">
        <v>38676.496062385537</v>
      </c>
      <c r="I16" s="287">
        <v>1.1129009084199744</v>
      </c>
      <c r="J16" s="1010">
        <v>1032.3063999999993</v>
      </c>
      <c r="K16" s="269">
        <v>934.62680000000012</v>
      </c>
      <c r="L16" s="270">
        <v>0.90537731820707568</v>
      </c>
      <c r="M16" s="271">
        <v>-97.679599999999141</v>
      </c>
    </row>
    <row r="17" spans="1:13" x14ac:dyDescent="0.25">
      <c r="A17" s="1265"/>
      <c r="B17" s="1266"/>
      <c r="C17" s="276" t="s">
        <v>62</v>
      </c>
      <c r="D17" s="277"/>
      <c r="E17" s="278"/>
      <c r="F17" s="346"/>
      <c r="G17" s="201">
        <v>33807.145382995899</v>
      </c>
      <c r="H17" s="222">
        <v>38831.844955810746</v>
      </c>
      <c r="I17" s="288">
        <v>1.1486283303689444</v>
      </c>
      <c r="J17" s="1013">
        <v>1002.6787</v>
      </c>
      <c r="K17" s="281">
        <v>1027.9650000000001</v>
      </c>
      <c r="L17" s="282">
        <v>1.0252187465436338</v>
      </c>
      <c r="M17" s="283">
        <v>25.286300000000097</v>
      </c>
    </row>
    <row r="18" spans="1:13" ht="13.5" x14ac:dyDescent="0.25">
      <c r="A18" s="1002"/>
      <c r="B18" s="284"/>
      <c r="C18" s="146"/>
      <c r="D18" s="284"/>
      <c r="E18" s="284"/>
      <c r="F18" s="284"/>
      <c r="G18" s="284"/>
      <c r="H18" s="284"/>
      <c r="I18" s="284"/>
      <c r="J18" s="284"/>
      <c r="K18" s="284"/>
      <c r="L18" s="284"/>
      <c r="M18" s="203" t="s">
        <v>446</v>
      </c>
    </row>
    <row r="19" spans="1:13" x14ac:dyDescent="0.25">
      <c r="A19" s="235"/>
      <c r="B19" s="235"/>
      <c r="C19" s="235"/>
      <c r="D19" s="235"/>
      <c r="E19" s="235"/>
      <c r="F19" s="235"/>
      <c r="G19" s="235"/>
      <c r="H19" s="235"/>
      <c r="I19" s="235"/>
      <c r="J19" s="235"/>
      <c r="K19" s="235"/>
      <c r="L19" s="235"/>
      <c r="M19" s="235"/>
    </row>
    <row r="20" spans="1:13" ht="18" customHeight="1" x14ac:dyDescent="0.25">
      <c r="A20" s="237"/>
      <c r="B20" s="1258" t="s">
        <v>88</v>
      </c>
      <c r="C20" s="1258"/>
      <c r="D20" s="1258"/>
      <c r="E20" s="1258"/>
      <c r="F20" s="1258"/>
      <c r="G20" s="238" t="s">
        <v>93</v>
      </c>
      <c r="H20" s="239"/>
      <c r="I20" s="239"/>
      <c r="J20" s="239"/>
      <c r="K20" s="239"/>
      <c r="L20" s="239"/>
      <c r="M20" s="240"/>
    </row>
    <row r="21" spans="1:13" x14ac:dyDescent="0.25">
      <c r="A21" s="241"/>
      <c r="B21" s="1259"/>
      <c r="C21" s="1259"/>
      <c r="D21" s="1259"/>
      <c r="E21" s="1259"/>
      <c r="F21" s="1259"/>
      <c r="G21" s="242" t="s">
        <v>90</v>
      </c>
      <c r="H21" s="243"/>
      <c r="I21" s="244"/>
      <c r="J21" s="245" t="s">
        <v>91</v>
      </c>
      <c r="K21" s="246"/>
      <c r="L21" s="246"/>
      <c r="M21" s="247"/>
    </row>
    <row r="22" spans="1:13" ht="13.5" customHeight="1" x14ac:dyDescent="0.25">
      <c r="A22" s="248"/>
      <c r="B22" s="1260"/>
      <c r="C22" s="1260"/>
      <c r="D22" s="1260"/>
      <c r="E22" s="1260"/>
      <c r="F22" s="1260"/>
      <c r="G22" s="249" t="s">
        <v>682</v>
      </c>
      <c r="H22" s="250" t="s">
        <v>721</v>
      </c>
      <c r="I22" s="251" t="s">
        <v>92</v>
      </c>
      <c r="J22" s="249" t="s">
        <v>682</v>
      </c>
      <c r="K22" s="250" t="s">
        <v>721</v>
      </c>
      <c r="L22" s="250" t="s">
        <v>92</v>
      </c>
      <c r="M22" s="251" t="s">
        <v>54</v>
      </c>
    </row>
    <row r="23" spans="1:13" s="259" customFormat="1" x14ac:dyDescent="0.25">
      <c r="A23" s="252"/>
      <c r="B23" s="253" t="s">
        <v>55</v>
      </c>
      <c r="C23" s="253"/>
      <c r="D23" s="253"/>
      <c r="E23" s="253"/>
      <c r="F23" s="254"/>
      <c r="G23" s="1014">
        <v>33266.366020836103</v>
      </c>
      <c r="H23" s="170">
        <v>38052.353926996031</v>
      </c>
      <c r="I23" s="285">
        <v>1.1438686721345597</v>
      </c>
      <c r="J23" s="256">
        <v>165053.22279999885</v>
      </c>
      <c r="K23" s="256">
        <v>171207.74659999931</v>
      </c>
      <c r="L23" s="255">
        <v>1.0372881164971746</v>
      </c>
      <c r="M23" s="258">
        <v>6154.5238000004611</v>
      </c>
    </row>
    <row r="24" spans="1:13" s="259" customFormat="1" ht="12.75" customHeight="1" x14ac:dyDescent="0.25">
      <c r="A24" s="1268" t="s">
        <v>35</v>
      </c>
      <c r="B24" s="1269"/>
      <c r="C24" s="122" t="s">
        <v>56</v>
      </c>
      <c r="D24" s="260"/>
      <c r="E24" s="260"/>
      <c r="F24" s="261"/>
      <c r="G24" s="1015">
        <v>29208.43107916048</v>
      </c>
      <c r="H24" s="179">
        <v>33262.707015016967</v>
      </c>
      <c r="I24" s="286">
        <v>1.1388049883565678</v>
      </c>
      <c r="J24" s="263">
        <v>30588.773800000032</v>
      </c>
      <c r="K24" s="263">
        <v>32250.256999999965</v>
      </c>
      <c r="L24" s="262">
        <v>1.0543167637533719</v>
      </c>
      <c r="M24" s="265">
        <v>1661.4831999999333</v>
      </c>
    </row>
    <row r="25" spans="1:13" s="259" customFormat="1" x14ac:dyDescent="0.25">
      <c r="A25" s="1263"/>
      <c r="B25" s="1264"/>
      <c r="C25" s="127" t="s">
        <v>57</v>
      </c>
      <c r="D25" s="266"/>
      <c r="E25" s="266"/>
      <c r="F25" s="267"/>
      <c r="G25" s="1016">
        <v>34425.024637918897</v>
      </c>
      <c r="H25" s="185">
        <v>39351.896811904218</v>
      </c>
      <c r="I25" s="287">
        <v>1.1431189149697343</v>
      </c>
      <c r="J25" s="269">
        <v>66119.525299999907</v>
      </c>
      <c r="K25" s="269">
        <v>69440.656200000158</v>
      </c>
      <c r="L25" s="268">
        <v>1.0502292006019629</v>
      </c>
      <c r="M25" s="271">
        <v>3321.1309000002511</v>
      </c>
    </row>
    <row r="26" spans="1:13" ht="15" x14ac:dyDescent="0.25">
      <c r="A26" s="1263"/>
      <c r="B26" s="1264"/>
      <c r="C26" s="127" t="s">
        <v>640</v>
      </c>
      <c r="D26" s="266"/>
      <c r="E26" s="266"/>
      <c r="F26" s="267"/>
      <c r="G26" s="1016">
        <v>34198.685158936707</v>
      </c>
      <c r="H26" s="185">
        <v>38656.424258920211</v>
      </c>
      <c r="I26" s="287">
        <v>1.1303482598604706</v>
      </c>
      <c r="J26" s="269">
        <v>9119.183299999997</v>
      </c>
      <c r="K26" s="269">
        <v>9445.8340000000026</v>
      </c>
      <c r="L26" s="268">
        <v>1.0358201704312715</v>
      </c>
      <c r="M26" s="271">
        <v>326.6507000000056</v>
      </c>
    </row>
    <row r="27" spans="1:13" x14ac:dyDescent="0.25">
      <c r="A27" s="1263"/>
      <c r="B27" s="1264"/>
      <c r="C27" s="127" t="s">
        <v>434</v>
      </c>
      <c r="D27" s="266"/>
      <c r="E27" s="266"/>
      <c r="F27" s="267"/>
      <c r="G27" s="1017">
        <v>35859.915344373621</v>
      </c>
      <c r="H27" s="185">
        <v>41399.230730682044</v>
      </c>
      <c r="I27" s="287">
        <v>1.1544709554697132</v>
      </c>
      <c r="J27" s="269">
        <v>31421.136600000002</v>
      </c>
      <c r="K27" s="785">
        <v>31936.270899999992</v>
      </c>
      <c r="L27" s="268">
        <v>1.0163945151493976</v>
      </c>
      <c r="M27" s="271">
        <v>515.13429999999062</v>
      </c>
    </row>
    <row r="28" spans="1:13" x14ac:dyDescent="0.25">
      <c r="A28" s="1263"/>
      <c r="B28" s="1264"/>
      <c r="C28" s="272" t="s">
        <v>61</v>
      </c>
      <c r="D28" s="273"/>
      <c r="E28" s="274"/>
      <c r="F28" s="267"/>
      <c r="G28" s="1016">
        <v>37707.875848651885</v>
      </c>
      <c r="H28" s="185">
        <v>42401.986061294643</v>
      </c>
      <c r="I28" s="287">
        <v>1.1244862010123167</v>
      </c>
      <c r="J28" s="269">
        <v>818.78880000000015</v>
      </c>
      <c r="K28" s="269">
        <v>724.71580000000006</v>
      </c>
      <c r="L28" s="268">
        <v>0.88510712408376857</v>
      </c>
      <c r="M28" s="271">
        <v>-94.073000000000093</v>
      </c>
    </row>
    <row r="29" spans="1:13" x14ac:dyDescent="0.25">
      <c r="A29" s="1265"/>
      <c r="B29" s="1266"/>
      <c r="C29" s="276" t="s">
        <v>62</v>
      </c>
      <c r="D29" s="277"/>
      <c r="E29" s="278"/>
      <c r="F29" s="346"/>
      <c r="G29" s="1018">
        <v>35787.550493932351</v>
      </c>
      <c r="H29" s="222">
        <v>41285.84611231993</v>
      </c>
      <c r="I29" s="288">
        <v>1.1536371040348179</v>
      </c>
      <c r="J29" s="281">
        <v>836.28860000000009</v>
      </c>
      <c r="K29" s="281">
        <v>856.30160000000001</v>
      </c>
      <c r="L29" s="289">
        <v>1.0239307339595445</v>
      </c>
      <c r="M29" s="283">
        <v>20.01299999999992</v>
      </c>
    </row>
    <row r="30" spans="1:13" ht="13.5" x14ac:dyDescent="0.25">
      <c r="A30" s="1002"/>
      <c r="B30" s="284"/>
      <c r="C30" s="146"/>
      <c r="D30" s="284"/>
      <c r="E30" s="284"/>
      <c r="F30" s="284"/>
      <c r="G30" s="284"/>
      <c r="H30" s="284"/>
      <c r="I30" s="284"/>
      <c r="J30" s="284"/>
      <c r="K30" s="284"/>
      <c r="L30" s="284"/>
      <c r="M30" s="203" t="s">
        <v>447</v>
      </c>
    </row>
    <row r="31" spans="1:13" x14ac:dyDescent="0.25">
      <c r="A31" s="235"/>
      <c r="B31" s="235"/>
      <c r="C31" s="235"/>
      <c r="D31" s="235"/>
      <c r="E31" s="235"/>
      <c r="F31" s="235"/>
      <c r="G31" s="235"/>
      <c r="H31" s="235"/>
      <c r="I31" s="235"/>
      <c r="J31" s="235"/>
      <c r="K31" s="235"/>
      <c r="L31" s="235"/>
      <c r="M31" s="235"/>
    </row>
    <row r="32" spans="1:13" ht="18" customHeight="1" x14ac:dyDescent="0.25">
      <c r="A32" s="237"/>
      <c r="B32" s="1258" t="s">
        <v>88</v>
      </c>
      <c r="C32" s="1258"/>
      <c r="D32" s="1258"/>
      <c r="E32" s="1258"/>
      <c r="F32" s="1258"/>
      <c r="G32" s="238" t="s">
        <v>608</v>
      </c>
      <c r="H32" s="239"/>
      <c r="I32" s="239"/>
      <c r="J32" s="239"/>
      <c r="K32" s="239"/>
      <c r="L32" s="239"/>
      <c r="M32" s="240"/>
    </row>
    <row r="33" spans="1:13" ht="13.5" customHeight="1" x14ac:dyDescent="0.25">
      <c r="A33" s="241"/>
      <c r="B33" s="1259"/>
      <c r="C33" s="1259"/>
      <c r="D33" s="1259"/>
      <c r="E33" s="1259"/>
      <c r="F33" s="1259"/>
      <c r="G33" s="242" t="s">
        <v>90</v>
      </c>
      <c r="H33" s="243"/>
      <c r="I33" s="244"/>
      <c r="J33" s="246" t="s">
        <v>91</v>
      </c>
      <c r="K33" s="246"/>
      <c r="L33" s="246"/>
      <c r="M33" s="247"/>
    </row>
    <row r="34" spans="1:13" ht="13.5" customHeight="1" x14ac:dyDescent="0.25">
      <c r="A34" s="248"/>
      <c r="B34" s="1260"/>
      <c r="C34" s="1260"/>
      <c r="D34" s="1260"/>
      <c r="E34" s="1260"/>
      <c r="F34" s="1260"/>
      <c r="G34" s="249" t="s">
        <v>682</v>
      </c>
      <c r="H34" s="250" t="s">
        <v>721</v>
      </c>
      <c r="I34" s="251" t="s">
        <v>92</v>
      </c>
      <c r="J34" s="783" t="s">
        <v>682</v>
      </c>
      <c r="K34" s="250" t="s">
        <v>721</v>
      </c>
      <c r="L34" s="250" t="s">
        <v>92</v>
      </c>
      <c r="M34" s="251" t="s">
        <v>54</v>
      </c>
    </row>
    <row r="35" spans="1:13" s="259" customFormat="1" x14ac:dyDescent="0.25">
      <c r="A35" s="252"/>
      <c r="B35" s="253" t="s">
        <v>55</v>
      </c>
      <c r="C35" s="253"/>
      <c r="D35" s="253"/>
      <c r="E35" s="253"/>
      <c r="F35" s="254"/>
      <c r="G35" s="169">
        <v>19617.971783033121</v>
      </c>
      <c r="H35" s="170">
        <v>21915.591211678297</v>
      </c>
      <c r="I35" s="285">
        <v>1.1171180922297128</v>
      </c>
      <c r="J35" s="1008">
        <v>63101.894299999789</v>
      </c>
      <c r="K35" s="256">
        <v>64112.616600000074</v>
      </c>
      <c r="L35" s="255">
        <v>1.0160173052047392</v>
      </c>
      <c r="M35" s="258">
        <v>1010.722300000285</v>
      </c>
    </row>
    <row r="36" spans="1:13" s="259" customFormat="1" ht="12.75" customHeight="1" x14ac:dyDescent="0.25">
      <c r="A36" s="1261" t="s">
        <v>35</v>
      </c>
      <c r="B36" s="1262"/>
      <c r="C36" s="122" t="s">
        <v>56</v>
      </c>
      <c r="D36" s="260"/>
      <c r="E36" s="260"/>
      <c r="F36" s="261"/>
      <c r="G36" s="178">
        <v>16534.492555734283</v>
      </c>
      <c r="H36" s="179">
        <v>18534.134368084709</v>
      </c>
      <c r="I36" s="286">
        <v>1.1209375979099483</v>
      </c>
      <c r="J36" s="1009">
        <v>8575.8896000000314</v>
      </c>
      <c r="K36" s="263">
        <v>8710.292100000006</v>
      </c>
      <c r="L36" s="262">
        <v>1.0156721350517355</v>
      </c>
      <c r="M36" s="265">
        <v>134.40249999997468</v>
      </c>
    </row>
    <row r="37" spans="1:13" s="259" customFormat="1" x14ac:dyDescent="0.25">
      <c r="A37" s="1263"/>
      <c r="B37" s="1264"/>
      <c r="C37" s="127" t="s">
        <v>57</v>
      </c>
      <c r="D37" s="266"/>
      <c r="E37" s="266"/>
      <c r="F37" s="267"/>
      <c r="G37" s="184">
        <v>19332.462496652177</v>
      </c>
      <c r="H37" s="185">
        <v>21726.7249115864</v>
      </c>
      <c r="I37" s="287">
        <v>1.1238467378560202</v>
      </c>
      <c r="J37" s="1010">
        <v>14697.723400000013</v>
      </c>
      <c r="K37" s="269">
        <v>15041.151599999997</v>
      </c>
      <c r="L37" s="268">
        <v>1.0233660813075298</v>
      </c>
      <c r="M37" s="271">
        <v>343.42819999998392</v>
      </c>
    </row>
    <row r="38" spans="1:13" ht="15" x14ac:dyDescent="0.25">
      <c r="A38" s="1263"/>
      <c r="B38" s="1264"/>
      <c r="C38" s="127" t="s">
        <v>640</v>
      </c>
      <c r="D38" s="266"/>
      <c r="E38" s="266"/>
      <c r="F38" s="267"/>
      <c r="G38" s="184">
        <v>22599.494565764489</v>
      </c>
      <c r="H38" s="185">
        <v>25168.086104016005</v>
      </c>
      <c r="I38" s="287">
        <v>1.113657034708317</v>
      </c>
      <c r="J38" s="1010">
        <v>1654.5443000000018</v>
      </c>
      <c r="K38" s="269">
        <v>1667.3508000000015</v>
      </c>
      <c r="L38" s="268">
        <v>1.0077401977088192</v>
      </c>
      <c r="M38" s="271">
        <v>12.806499999999687</v>
      </c>
    </row>
    <row r="39" spans="1:13" x14ac:dyDescent="0.25">
      <c r="A39" s="1263"/>
      <c r="B39" s="1264"/>
      <c r="C39" s="127" t="s">
        <v>434</v>
      </c>
      <c r="D39" s="266"/>
      <c r="E39" s="266"/>
      <c r="F39" s="267"/>
      <c r="G39" s="1011">
        <v>22311.151071693326</v>
      </c>
      <c r="H39" s="185">
        <v>25115.11306289335</v>
      </c>
      <c r="I39" s="287">
        <v>1.1256753621626217</v>
      </c>
      <c r="J39" s="1010">
        <v>8819.5522999999885</v>
      </c>
      <c r="K39" s="785">
        <v>8866.949800000004</v>
      </c>
      <c r="L39" s="268">
        <v>1.0053741390024997</v>
      </c>
      <c r="M39" s="271">
        <v>47.397500000015498</v>
      </c>
    </row>
    <row r="40" spans="1:13" x14ac:dyDescent="0.25">
      <c r="A40" s="1263"/>
      <c r="B40" s="1264"/>
      <c r="C40" s="272" t="s">
        <v>61</v>
      </c>
      <c r="D40" s="273"/>
      <c r="E40" s="274"/>
      <c r="F40" s="267"/>
      <c r="G40" s="184">
        <v>23421.100452093673</v>
      </c>
      <c r="H40" s="185">
        <v>25814.27605032608</v>
      </c>
      <c r="I40" s="287">
        <v>1.1021803225312785</v>
      </c>
      <c r="J40" s="1010">
        <v>213.51769999999999</v>
      </c>
      <c r="K40" s="269">
        <v>209.91100000000003</v>
      </c>
      <c r="L40" s="268">
        <v>0.98310819196722354</v>
      </c>
      <c r="M40" s="271">
        <v>-3.6066999999999609</v>
      </c>
    </row>
    <row r="41" spans="1:13" x14ac:dyDescent="0.25">
      <c r="A41" s="1265"/>
      <c r="B41" s="1266"/>
      <c r="C41" s="276" t="s">
        <v>62</v>
      </c>
      <c r="D41" s="277"/>
      <c r="E41" s="278"/>
      <c r="F41" s="346"/>
      <c r="G41" s="201">
        <v>23853.486976288452</v>
      </c>
      <c r="H41" s="222">
        <v>26590.650171595506</v>
      </c>
      <c r="I41" s="288">
        <v>1.114748975612158</v>
      </c>
      <c r="J41" s="1013">
        <v>166.39009999999999</v>
      </c>
      <c r="K41" s="281">
        <v>171.6634</v>
      </c>
      <c r="L41" s="289">
        <v>1.031692390352551</v>
      </c>
      <c r="M41" s="283">
        <v>5.2733000000000061</v>
      </c>
    </row>
    <row r="42" spans="1:13" ht="13.5" customHeight="1" x14ac:dyDescent="0.25">
      <c r="A42" s="965"/>
      <c r="B42" s="466"/>
      <c r="C42" s="225"/>
      <c r="D42" s="466"/>
      <c r="E42" s="466"/>
      <c r="F42" s="466"/>
      <c r="G42" s="466"/>
      <c r="H42" s="466"/>
      <c r="I42" s="466"/>
      <c r="J42" s="466"/>
      <c r="K42" s="466"/>
      <c r="L42" s="466"/>
      <c r="M42" s="226" t="s">
        <v>448</v>
      </c>
    </row>
    <row r="43" spans="1:13" ht="13.5" x14ac:dyDescent="0.25">
      <c r="A43" s="965" t="s">
        <v>25</v>
      </c>
      <c r="B43" s="804" t="s">
        <v>638</v>
      </c>
      <c r="C43" s="225"/>
      <c r="D43" s="466"/>
      <c r="E43" s="466"/>
      <c r="F43" s="466"/>
      <c r="G43" s="466"/>
      <c r="H43" s="466"/>
      <c r="I43" s="466"/>
      <c r="J43" s="466"/>
      <c r="K43" s="466"/>
      <c r="L43" s="466"/>
      <c r="M43" s="226"/>
    </row>
    <row r="44" spans="1:13" ht="13.5" x14ac:dyDescent="0.25">
      <c r="A44" s="965"/>
      <c r="B44" s="804" t="s">
        <v>639</v>
      </c>
      <c r="C44" s="225"/>
      <c r="D44" s="466"/>
      <c r="E44" s="466"/>
      <c r="F44" s="466"/>
      <c r="G44" s="466"/>
      <c r="H44" s="466"/>
      <c r="I44" s="466"/>
      <c r="J44" s="466"/>
      <c r="K44" s="466"/>
      <c r="L44" s="466"/>
      <c r="M44" s="226"/>
    </row>
  </sheetData>
  <mergeCells count="8">
    <mergeCell ref="B32:F34"/>
    <mergeCell ref="A36:B41"/>
    <mergeCell ref="A3:I3"/>
    <mergeCell ref="A5:M5"/>
    <mergeCell ref="B8:F10"/>
    <mergeCell ref="A12:B17"/>
    <mergeCell ref="B20:F22"/>
    <mergeCell ref="A24:B29"/>
  </mergeCells>
  <conditionalFormatting sqref="I23:I29 L23:L29 L35:L41 I35:I41 L11:L17 I11:I17">
    <cfRule type="cellIs" dxfId="16" priority="6" stopIfTrue="1" operator="lessThan">
      <formula>1</formula>
    </cfRule>
  </conditionalFormatting>
  <printOptions horizontalCentered="1"/>
  <pageMargins left="0.39370078740157483" right="0.39370078740157483" top="0.47244094488188981" bottom="0.47244094488188981" header="0.47244094488188981" footer="0.47244094488188981"/>
  <pageSetup paperSize="9" scale="75" orientation="portrait" blackAndWhite="1" r:id="rId1"/>
  <headerFooter alignWithMargins="0"/>
  <rowBreaks count="2" manualBreakCount="2">
    <brk id="57" max="14" man="1"/>
    <brk id="106"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239">
    <pageSetUpPr autoPageBreaks="0" fitToPage="1"/>
  </sheetPr>
  <dimension ref="A1:AA23"/>
  <sheetViews>
    <sheetView topLeftCell="A2" zoomScale="90" zoomScaleNormal="90" workbookViewId="0">
      <selection activeCell="O19" sqref="O19"/>
    </sheetView>
  </sheetViews>
  <sheetFormatPr defaultRowHeight="12.75" x14ac:dyDescent="0.25"/>
  <cols>
    <col min="1" max="1" width="1.140625" style="290" customWidth="1"/>
    <col min="2" max="3" width="1.7109375" style="290" customWidth="1"/>
    <col min="4" max="4" width="15.7109375" style="290" customWidth="1"/>
    <col min="5" max="5" width="4.140625" style="290" customWidth="1"/>
    <col min="6" max="6" width="1.140625" style="290" customWidth="1"/>
    <col min="7" max="7" width="9.5703125" style="290" customWidth="1"/>
    <col min="8" max="9" width="8.42578125" style="290" customWidth="1"/>
    <col min="10" max="10" width="7.5703125" style="290" customWidth="1"/>
    <col min="11" max="12" width="6.7109375" style="290" customWidth="1"/>
    <col min="13" max="13" width="7.7109375" style="290" customWidth="1"/>
    <col min="14" max="14" width="10" style="290" customWidth="1"/>
    <col min="15" max="15" width="6.42578125" style="290" customWidth="1"/>
    <col min="16" max="16" width="8" style="290" customWidth="1"/>
    <col min="17" max="17" width="9.140625" style="290" customWidth="1"/>
    <col min="18" max="18" width="9.42578125" style="290" customWidth="1"/>
    <col min="19" max="19" width="7.7109375" style="290" customWidth="1"/>
    <col min="20" max="20" width="7.85546875" style="290" customWidth="1"/>
    <col min="21" max="21" width="9.7109375" style="290" bestFit="1" customWidth="1"/>
    <col min="22" max="22" width="9.140625" style="290" customWidth="1"/>
    <col min="23" max="23" width="9.7109375" style="290" customWidth="1"/>
    <col min="24" max="255" width="9.140625" style="290"/>
    <col min="256" max="256" width="4.42578125" style="290" customWidth="1"/>
    <col min="257" max="257" width="1.7109375" style="290" customWidth="1"/>
    <col min="258" max="258" width="1.140625" style="290" customWidth="1"/>
    <col min="259" max="260" width="1.7109375" style="290" customWidth="1"/>
    <col min="261" max="261" width="15.7109375" style="290" customWidth="1"/>
    <col min="262" max="262" width="4.140625" style="290" customWidth="1"/>
    <col min="263" max="263" width="1.140625" style="290" customWidth="1"/>
    <col min="264" max="264" width="9.5703125" style="290" customWidth="1"/>
    <col min="265" max="266" width="8.42578125" style="290" customWidth="1"/>
    <col min="267" max="267" width="7.5703125" style="290" customWidth="1"/>
    <col min="268" max="269" width="6.7109375" style="290" customWidth="1"/>
    <col min="270" max="270" width="7.7109375" style="290" customWidth="1"/>
    <col min="271" max="271" width="10" style="290" customWidth="1"/>
    <col min="272" max="272" width="6.42578125" style="290" customWidth="1"/>
    <col min="273" max="273" width="8" style="290" customWidth="1"/>
    <col min="274" max="274" width="7.85546875" style="290" customWidth="1"/>
    <col min="275" max="275" width="7.7109375" style="290" customWidth="1"/>
    <col min="276" max="276" width="7.85546875" style="290" customWidth="1"/>
    <col min="277" max="277" width="9.7109375" style="290" bestFit="1" customWidth="1"/>
    <col min="278" max="278" width="8.7109375" style="290" customWidth="1"/>
    <col min="279" max="279" width="9.7109375" style="290" customWidth="1"/>
    <col min="280" max="511" width="9.140625" style="290"/>
    <col min="512" max="512" width="4.42578125" style="290" customWidth="1"/>
    <col min="513" max="513" width="1.7109375" style="290" customWidth="1"/>
    <col min="514" max="514" width="1.140625" style="290" customWidth="1"/>
    <col min="515" max="516" width="1.7109375" style="290" customWidth="1"/>
    <col min="517" max="517" width="15.7109375" style="290" customWidth="1"/>
    <col min="518" max="518" width="4.140625" style="290" customWidth="1"/>
    <col min="519" max="519" width="1.140625" style="290" customWidth="1"/>
    <col min="520" max="520" width="9.5703125" style="290" customWidth="1"/>
    <col min="521" max="522" width="8.42578125" style="290" customWidth="1"/>
    <col min="523" max="523" width="7.5703125" style="290" customWidth="1"/>
    <col min="524" max="525" width="6.7109375" style="290" customWidth="1"/>
    <col min="526" max="526" width="7.7109375" style="290" customWidth="1"/>
    <col min="527" max="527" width="10" style="290" customWidth="1"/>
    <col min="528" max="528" width="6.42578125" style="290" customWidth="1"/>
    <col min="529" max="529" width="8" style="290" customWidth="1"/>
    <col min="530" max="530" width="7.85546875" style="290" customWidth="1"/>
    <col min="531" max="531" width="7.7109375" style="290" customWidth="1"/>
    <col min="532" max="532" width="7.85546875" style="290" customWidth="1"/>
    <col min="533" max="533" width="9.7109375" style="290" bestFit="1" customWidth="1"/>
    <col min="534" max="534" width="8.7109375" style="290" customWidth="1"/>
    <col min="535" max="535" width="9.7109375" style="290" customWidth="1"/>
    <col min="536" max="767" width="9.140625" style="290"/>
    <col min="768" max="768" width="4.42578125" style="290" customWidth="1"/>
    <col min="769" max="769" width="1.7109375" style="290" customWidth="1"/>
    <col min="770" max="770" width="1.140625" style="290" customWidth="1"/>
    <col min="771" max="772" width="1.7109375" style="290" customWidth="1"/>
    <col min="773" max="773" width="15.7109375" style="290" customWidth="1"/>
    <col min="774" max="774" width="4.140625" style="290" customWidth="1"/>
    <col min="775" max="775" width="1.140625" style="290" customWidth="1"/>
    <col min="776" max="776" width="9.5703125" style="290" customWidth="1"/>
    <col min="777" max="778" width="8.42578125" style="290" customWidth="1"/>
    <col min="779" max="779" width="7.5703125" style="290" customWidth="1"/>
    <col min="780" max="781" width="6.7109375" style="290" customWidth="1"/>
    <col min="782" max="782" width="7.7109375" style="290" customWidth="1"/>
    <col min="783" max="783" width="10" style="290" customWidth="1"/>
    <col min="784" max="784" width="6.42578125" style="290" customWidth="1"/>
    <col min="785" max="785" width="8" style="290" customWidth="1"/>
    <col min="786" max="786" width="7.85546875" style="290" customWidth="1"/>
    <col min="787" max="787" width="7.7109375" style="290" customWidth="1"/>
    <col min="788" max="788" width="7.85546875" style="290" customWidth="1"/>
    <col min="789" max="789" width="9.7109375" style="290" bestFit="1" customWidth="1"/>
    <col min="790" max="790" width="8.7109375" style="290" customWidth="1"/>
    <col min="791" max="791" width="9.7109375" style="290" customWidth="1"/>
    <col min="792" max="1023" width="9.140625" style="290"/>
    <col min="1024" max="1024" width="4.42578125" style="290" customWidth="1"/>
    <col min="1025" max="1025" width="1.7109375" style="290" customWidth="1"/>
    <col min="1026" max="1026" width="1.140625" style="290" customWidth="1"/>
    <col min="1027" max="1028" width="1.7109375" style="290" customWidth="1"/>
    <col min="1029" max="1029" width="15.7109375" style="290" customWidth="1"/>
    <col min="1030" max="1030" width="4.140625" style="290" customWidth="1"/>
    <col min="1031" max="1031" width="1.140625" style="290" customWidth="1"/>
    <col min="1032" max="1032" width="9.5703125" style="290" customWidth="1"/>
    <col min="1033" max="1034" width="8.42578125" style="290" customWidth="1"/>
    <col min="1035" max="1035" width="7.5703125" style="290" customWidth="1"/>
    <col min="1036" max="1037" width="6.7109375" style="290" customWidth="1"/>
    <col min="1038" max="1038" width="7.7109375" style="290" customWidth="1"/>
    <col min="1039" max="1039" width="10" style="290" customWidth="1"/>
    <col min="1040" max="1040" width="6.42578125" style="290" customWidth="1"/>
    <col min="1041" max="1041" width="8" style="290" customWidth="1"/>
    <col min="1042" max="1042" width="7.85546875" style="290" customWidth="1"/>
    <col min="1043" max="1043" width="7.7109375" style="290" customWidth="1"/>
    <col min="1044" max="1044" width="7.85546875" style="290" customWidth="1"/>
    <col min="1045" max="1045" width="9.7109375" style="290" bestFit="1" customWidth="1"/>
    <col min="1046" max="1046" width="8.7109375" style="290" customWidth="1"/>
    <col min="1047" max="1047" width="9.7109375" style="290" customWidth="1"/>
    <col min="1048" max="1279" width="9.140625" style="290"/>
    <col min="1280" max="1280" width="4.42578125" style="290" customWidth="1"/>
    <col min="1281" max="1281" width="1.7109375" style="290" customWidth="1"/>
    <col min="1282" max="1282" width="1.140625" style="290" customWidth="1"/>
    <col min="1283" max="1284" width="1.7109375" style="290" customWidth="1"/>
    <col min="1285" max="1285" width="15.7109375" style="290" customWidth="1"/>
    <col min="1286" max="1286" width="4.140625" style="290" customWidth="1"/>
    <col min="1287" max="1287" width="1.140625" style="290" customWidth="1"/>
    <col min="1288" max="1288" width="9.5703125" style="290" customWidth="1"/>
    <col min="1289" max="1290" width="8.42578125" style="290" customWidth="1"/>
    <col min="1291" max="1291" width="7.5703125" style="290" customWidth="1"/>
    <col min="1292" max="1293" width="6.7109375" style="290" customWidth="1"/>
    <col min="1294" max="1294" width="7.7109375" style="290" customWidth="1"/>
    <col min="1295" max="1295" width="10" style="290" customWidth="1"/>
    <col min="1296" max="1296" width="6.42578125" style="290" customWidth="1"/>
    <col min="1297" max="1297" width="8" style="290" customWidth="1"/>
    <col min="1298" max="1298" width="7.85546875" style="290" customWidth="1"/>
    <col min="1299" max="1299" width="7.7109375" style="290" customWidth="1"/>
    <col min="1300" max="1300" width="7.85546875" style="290" customWidth="1"/>
    <col min="1301" max="1301" width="9.7109375" style="290" bestFit="1" customWidth="1"/>
    <col min="1302" max="1302" width="8.7109375" style="290" customWidth="1"/>
    <col min="1303" max="1303" width="9.7109375" style="290" customWidth="1"/>
    <col min="1304" max="1535" width="9.140625" style="290"/>
    <col min="1536" max="1536" width="4.42578125" style="290" customWidth="1"/>
    <col min="1537" max="1537" width="1.7109375" style="290" customWidth="1"/>
    <col min="1538" max="1538" width="1.140625" style="290" customWidth="1"/>
    <col min="1539" max="1540" width="1.7109375" style="290" customWidth="1"/>
    <col min="1541" max="1541" width="15.7109375" style="290" customWidth="1"/>
    <col min="1542" max="1542" width="4.140625" style="290" customWidth="1"/>
    <col min="1543" max="1543" width="1.140625" style="290" customWidth="1"/>
    <col min="1544" max="1544" width="9.5703125" style="290" customWidth="1"/>
    <col min="1545" max="1546" width="8.42578125" style="290" customWidth="1"/>
    <col min="1547" max="1547" width="7.5703125" style="290" customWidth="1"/>
    <col min="1548" max="1549" width="6.7109375" style="290" customWidth="1"/>
    <col min="1550" max="1550" width="7.7109375" style="290" customWidth="1"/>
    <col min="1551" max="1551" width="10" style="290" customWidth="1"/>
    <col min="1552" max="1552" width="6.42578125" style="290" customWidth="1"/>
    <col min="1553" max="1553" width="8" style="290" customWidth="1"/>
    <col min="1554" max="1554" width="7.85546875" style="290" customWidth="1"/>
    <col min="1555" max="1555" width="7.7109375" style="290" customWidth="1"/>
    <col min="1556" max="1556" width="7.85546875" style="290" customWidth="1"/>
    <col min="1557" max="1557" width="9.7109375" style="290" bestFit="1" customWidth="1"/>
    <col min="1558" max="1558" width="8.7109375" style="290" customWidth="1"/>
    <col min="1559" max="1559" width="9.7109375" style="290" customWidth="1"/>
    <col min="1560" max="1791" width="9.140625" style="290"/>
    <col min="1792" max="1792" width="4.42578125" style="290" customWidth="1"/>
    <col min="1793" max="1793" width="1.7109375" style="290" customWidth="1"/>
    <col min="1794" max="1794" width="1.140625" style="290" customWidth="1"/>
    <col min="1795" max="1796" width="1.7109375" style="290" customWidth="1"/>
    <col min="1797" max="1797" width="15.7109375" style="290" customWidth="1"/>
    <col min="1798" max="1798" width="4.140625" style="290" customWidth="1"/>
    <col min="1799" max="1799" width="1.140625" style="290" customWidth="1"/>
    <col min="1800" max="1800" width="9.5703125" style="290" customWidth="1"/>
    <col min="1801" max="1802" width="8.42578125" style="290" customWidth="1"/>
    <col min="1803" max="1803" width="7.5703125" style="290" customWidth="1"/>
    <col min="1804" max="1805" width="6.7109375" style="290" customWidth="1"/>
    <col min="1806" max="1806" width="7.7109375" style="290" customWidth="1"/>
    <col min="1807" max="1807" width="10" style="290" customWidth="1"/>
    <col min="1808" max="1808" width="6.42578125" style="290" customWidth="1"/>
    <col min="1809" max="1809" width="8" style="290" customWidth="1"/>
    <col min="1810" max="1810" width="7.85546875" style="290" customWidth="1"/>
    <col min="1811" max="1811" width="7.7109375" style="290" customWidth="1"/>
    <col min="1812" max="1812" width="7.85546875" style="290" customWidth="1"/>
    <col min="1813" max="1813" width="9.7109375" style="290" bestFit="1" customWidth="1"/>
    <col min="1814" max="1814" width="8.7109375" style="290" customWidth="1"/>
    <col min="1815" max="1815" width="9.7109375" style="290" customWidth="1"/>
    <col min="1816" max="2047" width="9.140625" style="290"/>
    <col min="2048" max="2048" width="4.42578125" style="290" customWidth="1"/>
    <col min="2049" max="2049" width="1.7109375" style="290" customWidth="1"/>
    <col min="2050" max="2050" width="1.140625" style="290" customWidth="1"/>
    <col min="2051" max="2052" width="1.7109375" style="290" customWidth="1"/>
    <col min="2053" max="2053" width="15.7109375" style="290" customWidth="1"/>
    <col min="2054" max="2054" width="4.140625" style="290" customWidth="1"/>
    <col min="2055" max="2055" width="1.140625" style="290" customWidth="1"/>
    <col min="2056" max="2056" width="9.5703125" style="290" customWidth="1"/>
    <col min="2057" max="2058" width="8.42578125" style="290" customWidth="1"/>
    <col min="2059" max="2059" width="7.5703125" style="290" customWidth="1"/>
    <col min="2060" max="2061" width="6.7109375" style="290" customWidth="1"/>
    <col min="2062" max="2062" width="7.7109375" style="290" customWidth="1"/>
    <col min="2063" max="2063" width="10" style="290" customWidth="1"/>
    <col min="2064" max="2064" width="6.42578125" style="290" customWidth="1"/>
    <col min="2065" max="2065" width="8" style="290" customWidth="1"/>
    <col min="2066" max="2066" width="7.85546875" style="290" customWidth="1"/>
    <col min="2067" max="2067" width="7.7109375" style="290" customWidth="1"/>
    <col min="2068" max="2068" width="7.85546875" style="290" customWidth="1"/>
    <col min="2069" max="2069" width="9.7109375" style="290" bestFit="1" customWidth="1"/>
    <col min="2070" max="2070" width="8.7109375" style="290" customWidth="1"/>
    <col min="2071" max="2071" width="9.7109375" style="290" customWidth="1"/>
    <col min="2072" max="2303" width="9.140625" style="290"/>
    <col min="2304" max="2304" width="4.42578125" style="290" customWidth="1"/>
    <col min="2305" max="2305" width="1.7109375" style="290" customWidth="1"/>
    <col min="2306" max="2306" width="1.140625" style="290" customWidth="1"/>
    <col min="2307" max="2308" width="1.7109375" style="290" customWidth="1"/>
    <col min="2309" max="2309" width="15.7109375" style="290" customWidth="1"/>
    <col min="2310" max="2310" width="4.140625" style="290" customWidth="1"/>
    <col min="2311" max="2311" width="1.140625" style="290" customWidth="1"/>
    <col min="2312" max="2312" width="9.5703125" style="290" customWidth="1"/>
    <col min="2313" max="2314" width="8.42578125" style="290" customWidth="1"/>
    <col min="2315" max="2315" width="7.5703125" style="290" customWidth="1"/>
    <col min="2316" max="2317" width="6.7109375" style="290" customWidth="1"/>
    <col min="2318" max="2318" width="7.7109375" style="290" customWidth="1"/>
    <col min="2319" max="2319" width="10" style="290" customWidth="1"/>
    <col min="2320" max="2320" width="6.42578125" style="290" customWidth="1"/>
    <col min="2321" max="2321" width="8" style="290" customWidth="1"/>
    <col min="2322" max="2322" width="7.85546875" style="290" customWidth="1"/>
    <col min="2323" max="2323" width="7.7109375" style="290" customWidth="1"/>
    <col min="2324" max="2324" width="7.85546875" style="290" customWidth="1"/>
    <col min="2325" max="2325" width="9.7109375" style="290" bestFit="1" customWidth="1"/>
    <col min="2326" max="2326" width="8.7109375" style="290" customWidth="1"/>
    <col min="2327" max="2327" width="9.7109375" style="290" customWidth="1"/>
    <col min="2328" max="2559" width="9.140625" style="290"/>
    <col min="2560" max="2560" width="4.42578125" style="290" customWidth="1"/>
    <col min="2561" max="2561" width="1.7109375" style="290" customWidth="1"/>
    <col min="2562" max="2562" width="1.140625" style="290" customWidth="1"/>
    <col min="2563" max="2564" width="1.7109375" style="290" customWidth="1"/>
    <col min="2565" max="2565" width="15.7109375" style="290" customWidth="1"/>
    <col min="2566" max="2566" width="4.140625" style="290" customWidth="1"/>
    <col min="2567" max="2567" width="1.140625" style="290" customWidth="1"/>
    <col min="2568" max="2568" width="9.5703125" style="290" customWidth="1"/>
    <col min="2569" max="2570" width="8.42578125" style="290" customWidth="1"/>
    <col min="2571" max="2571" width="7.5703125" style="290" customWidth="1"/>
    <col min="2572" max="2573" width="6.7109375" style="290" customWidth="1"/>
    <col min="2574" max="2574" width="7.7109375" style="290" customWidth="1"/>
    <col min="2575" max="2575" width="10" style="290" customWidth="1"/>
    <col min="2576" max="2576" width="6.42578125" style="290" customWidth="1"/>
    <col min="2577" max="2577" width="8" style="290" customWidth="1"/>
    <col min="2578" max="2578" width="7.85546875" style="290" customWidth="1"/>
    <col min="2579" max="2579" width="7.7109375" style="290" customWidth="1"/>
    <col min="2580" max="2580" width="7.85546875" style="290" customWidth="1"/>
    <col min="2581" max="2581" width="9.7109375" style="290" bestFit="1" customWidth="1"/>
    <col min="2582" max="2582" width="8.7109375" style="290" customWidth="1"/>
    <col min="2583" max="2583" width="9.7109375" style="290" customWidth="1"/>
    <col min="2584" max="2815" width="9.140625" style="290"/>
    <col min="2816" max="2816" width="4.42578125" style="290" customWidth="1"/>
    <col min="2817" max="2817" width="1.7109375" style="290" customWidth="1"/>
    <col min="2818" max="2818" width="1.140625" style="290" customWidth="1"/>
    <col min="2819" max="2820" width="1.7109375" style="290" customWidth="1"/>
    <col min="2821" max="2821" width="15.7109375" style="290" customWidth="1"/>
    <col min="2822" max="2822" width="4.140625" style="290" customWidth="1"/>
    <col min="2823" max="2823" width="1.140625" style="290" customWidth="1"/>
    <col min="2824" max="2824" width="9.5703125" style="290" customWidth="1"/>
    <col min="2825" max="2826" width="8.42578125" style="290" customWidth="1"/>
    <col min="2827" max="2827" width="7.5703125" style="290" customWidth="1"/>
    <col min="2828" max="2829" width="6.7109375" style="290" customWidth="1"/>
    <col min="2830" max="2830" width="7.7109375" style="290" customWidth="1"/>
    <col min="2831" max="2831" width="10" style="290" customWidth="1"/>
    <col min="2832" max="2832" width="6.42578125" style="290" customWidth="1"/>
    <col min="2833" max="2833" width="8" style="290" customWidth="1"/>
    <col min="2834" max="2834" width="7.85546875" style="290" customWidth="1"/>
    <col min="2835" max="2835" width="7.7109375" style="290" customWidth="1"/>
    <col min="2836" max="2836" width="7.85546875" style="290" customWidth="1"/>
    <col min="2837" max="2837" width="9.7109375" style="290" bestFit="1" customWidth="1"/>
    <col min="2838" max="2838" width="8.7109375" style="290" customWidth="1"/>
    <col min="2839" max="2839" width="9.7109375" style="290" customWidth="1"/>
    <col min="2840" max="3071" width="9.140625" style="290"/>
    <col min="3072" max="3072" width="4.42578125" style="290" customWidth="1"/>
    <col min="3073" max="3073" width="1.7109375" style="290" customWidth="1"/>
    <col min="3074" max="3074" width="1.140625" style="290" customWidth="1"/>
    <col min="3075" max="3076" width="1.7109375" style="290" customWidth="1"/>
    <col min="3077" max="3077" width="15.7109375" style="290" customWidth="1"/>
    <col min="3078" max="3078" width="4.140625" style="290" customWidth="1"/>
    <col min="3079" max="3079" width="1.140625" style="290" customWidth="1"/>
    <col min="3080" max="3080" width="9.5703125" style="290" customWidth="1"/>
    <col min="3081" max="3082" width="8.42578125" style="290" customWidth="1"/>
    <col min="3083" max="3083" width="7.5703125" style="290" customWidth="1"/>
    <col min="3084" max="3085" width="6.7109375" style="290" customWidth="1"/>
    <col min="3086" max="3086" width="7.7109375" style="290" customWidth="1"/>
    <col min="3087" max="3087" width="10" style="290" customWidth="1"/>
    <col min="3088" max="3088" width="6.42578125" style="290" customWidth="1"/>
    <col min="3089" max="3089" width="8" style="290" customWidth="1"/>
    <col min="3090" max="3090" width="7.85546875" style="290" customWidth="1"/>
    <col min="3091" max="3091" width="7.7109375" style="290" customWidth="1"/>
    <col min="3092" max="3092" width="7.85546875" style="290" customWidth="1"/>
    <col min="3093" max="3093" width="9.7109375" style="290" bestFit="1" customWidth="1"/>
    <col min="3094" max="3094" width="8.7109375" style="290" customWidth="1"/>
    <col min="3095" max="3095" width="9.7109375" style="290" customWidth="1"/>
    <col min="3096" max="3327" width="9.140625" style="290"/>
    <col min="3328" max="3328" width="4.42578125" style="290" customWidth="1"/>
    <col min="3329" max="3329" width="1.7109375" style="290" customWidth="1"/>
    <col min="3330" max="3330" width="1.140625" style="290" customWidth="1"/>
    <col min="3331" max="3332" width="1.7109375" style="290" customWidth="1"/>
    <col min="3333" max="3333" width="15.7109375" style="290" customWidth="1"/>
    <col min="3334" max="3334" width="4.140625" style="290" customWidth="1"/>
    <col min="3335" max="3335" width="1.140625" style="290" customWidth="1"/>
    <col min="3336" max="3336" width="9.5703125" style="290" customWidth="1"/>
    <col min="3337" max="3338" width="8.42578125" style="290" customWidth="1"/>
    <col min="3339" max="3339" width="7.5703125" style="290" customWidth="1"/>
    <col min="3340" max="3341" width="6.7109375" style="290" customWidth="1"/>
    <col min="3342" max="3342" width="7.7109375" style="290" customWidth="1"/>
    <col min="3343" max="3343" width="10" style="290" customWidth="1"/>
    <col min="3344" max="3344" width="6.42578125" style="290" customWidth="1"/>
    <col min="3345" max="3345" width="8" style="290" customWidth="1"/>
    <col min="3346" max="3346" width="7.85546875" style="290" customWidth="1"/>
    <col min="3347" max="3347" width="7.7109375" style="290" customWidth="1"/>
    <col min="3348" max="3348" width="7.85546875" style="290" customWidth="1"/>
    <col min="3349" max="3349" width="9.7109375" style="290" bestFit="1" customWidth="1"/>
    <col min="3350" max="3350" width="8.7109375" style="290" customWidth="1"/>
    <col min="3351" max="3351" width="9.7109375" style="290" customWidth="1"/>
    <col min="3352" max="3583" width="9.140625" style="290"/>
    <col min="3584" max="3584" width="4.42578125" style="290" customWidth="1"/>
    <col min="3585" max="3585" width="1.7109375" style="290" customWidth="1"/>
    <col min="3586" max="3586" width="1.140625" style="290" customWidth="1"/>
    <col min="3587" max="3588" width="1.7109375" style="290" customWidth="1"/>
    <col min="3589" max="3589" width="15.7109375" style="290" customWidth="1"/>
    <col min="3590" max="3590" width="4.140625" style="290" customWidth="1"/>
    <col min="3591" max="3591" width="1.140625" style="290" customWidth="1"/>
    <col min="3592" max="3592" width="9.5703125" style="290" customWidth="1"/>
    <col min="3593" max="3594" width="8.42578125" style="290" customWidth="1"/>
    <col min="3595" max="3595" width="7.5703125" style="290" customWidth="1"/>
    <col min="3596" max="3597" width="6.7109375" style="290" customWidth="1"/>
    <col min="3598" max="3598" width="7.7109375" style="290" customWidth="1"/>
    <col min="3599" max="3599" width="10" style="290" customWidth="1"/>
    <col min="3600" max="3600" width="6.42578125" style="290" customWidth="1"/>
    <col min="3601" max="3601" width="8" style="290" customWidth="1"/>
    <col min="3602" max="3602" width="7.85546875" style="290" customWidth="1"/>
    <col min="3603" max="3603" width="7.7109375" style="290" customWidth="1"/>
    <col min="3604" max="3604" width="7.85546875" style="290" customWidth="1"/>
    <col min="3605" max="3605" width="9.7109375" style="290" bestFit="1" customWidth="1"/>
    <col min="3606" max="3606" width="8.7109375" style="290" customWidth="1"/>
    <col min="3607" max="3607" width="9.7109375" style="290" customWidth="1"/>
    <col min="3608" max="3839" width="9.140625" style="290"/>
    <col min="3840" max="3840" width="4.42578125" style="290" customWidth="1"/>
    <col min="3841" max="3841" width="1.7109375" style="290" customWidth="1"/>
    <col min="3842" max="3842" width="1.140625" style="290" customWidth="1"/>
    <col min="3843" max="3844" width="1.7109375" style="290" customWidth="1"/>
    <col min="3845" max="3845" width="15.7109375" style="290" customWidth="1"/>
    <col min="3846" max="3846" width="4.140625" style="290" customWidth="1"/>
    <col min="3847" max="3847" width="1.140625" style="290" customWidth="1"/>
    <col min="3848" max="3848" width="9.5703125" style="290" customWidth="1"/>
    <col min="3849" max="3850" width="8.42578125" style="290" customWidth="1"/>
    <col min="3851" max="3851" width="7.5703125" style="290" customWidth="1"/>
    <col min="3852" max="3853" width="6.7109375" style="290" customWidth="1"/>
    <col min="3854" max="3854" width="7.7109375" style="290" customWidth="1"/>
    <col min="3855" max="3855" width="10" style="290" customWidth="1"/>
    <col min="3856" max="3856" width="6.42578125" style="290" customWidth="1"/>
    <col min="3857" max="3857" width="8" style="290" customWidth="1"/>
    <col min="3858" max="3858" width="7.85546875" style="290" customWidth="1"/>
    <col min="3859" max="3859" width="7.7109375" style="290" customWidth="1"/>
    <col min="3860" max="3860" width="7.85546875" style="290" customWidth="1"/>
    <col min="3861" max="3861" width="9.7109375" style="290" bestFit="1" customWidth="1"/>
    <col min="3862" max="3862" width="8.7109375" style="290" customWidth="1"/>
    <col min="3863" max="3863" width="9.7109375" style="290" customWidth="1"/>
    <col min="3864" max="4095" width="9.140625" style="290"/>
    <col min="4096" max="4096" width="4.42578125" style="290" customWidth="1"/>
    <col min="4097" max="4097" width="1.7109375" style="290" customWidth="1"/>
    <col min="4098" max="4098" width="1.140625" style="290" customWidth="1"/>
    <col min="4099" max="4100" width="1.7109375" style="290" customWidth="1"/>
    <col min="4101" max="4101" width="15.7109375" style="290" customWidth="1"/>
    <col min="4102" max="4102" width="4.140625" style="290" customWidth="1"/>
    <col min="4103" max="4103" width="1.140625" style="290" customWidth="1"/>
    <col min="4104" max="4104" width="9.5703125" style="290" customWidth="1"/>
    <col min="4105" max="4106" width="8.42578125" style="290" customWidth="1"/>
    <col min="4107" max="4107" width="7.5703125" style="290" customWidth="1"/>
    <col min="4108" max="4109" width="6.7109375" style="290" customWidth="1"/>
    <col min="4110" max="4110" width="7.7109375" style="290" customWidth="1"/>
    <col min="4111" max="4111" width="10" style="290" customWidth="1"/>
    <col min="4112" max="4112" width="6.42578125" style="290" customWidth="1"/>
    <col min="4113" max="4113" width="8" style="290" customWidth="1"/>
    <col min="4114" max="4114" width="7.85546875" style="290" customWidth="1"/>
    <col min="4115" max="4115" width="7.7109375" style="290" customWidth="1"/>
    <col min="4116" max="4116" width="7.85546875" style="290" customWidth="1"/>
    <col min="4117" max="4117" width="9.7109375" style="290" bestFit="1" customWidth="1"/>
    <col min="4118" max="4118" width="8.7109375" style="290" customWidth="1"/>
    <col min="4119" max="4119" width="9.7109375" style="290" customWidth="1"/>
    <col min="4120" max="4351" width="9.140625" style="290"/>
    <col min="4352" max="4352" width="4.42578125" style="290" customWidth="1"/>
    <col min="4353" max="4353" width="1.7109375" style="290" customWidth="1"/>
    <col min="4354" max="4354" width="1.140625" style="290" customWidth="1"/>
    <col min="4355" max="4356" width="1.7109375" style="290" customWidth="1"/>
    <col min="4357" max="4357" width="15.7109375" style="290" customWidth="1"/>
    <col min="4358" max="4358" width="4.140625" style="290" customWidth="1"/>
    <col min="4359" max="4359" width="1.140625" style="290" customWidth="1"/>
    <col min="4360" max="4360" width="9.5703125" style="290" customWidth="1"/>
    <col min="4361" max="4362" width="8.42578125" style="290" customWidth="1"/>
    <col min="4363" max="4363" width="7.5703125" style="290" customWidth="1"/>
    <col min="4364" max="4365" width="6.7109375" style="290" customWidth="1"/>
    <col min="4366" max="4366" width="7.7109375" style="290" customWidth="1"/>
    <col min="4367" max="4367" width="10" style="290" customWidth="1"/>
    <col min="4368" max="4368" width="6.42578125" style="290" customWidth="1"/>
    <col min="4369" max="4369" width="8" style="290" customWidth="1"/>
    <col min="4370" max="4370" width="7.85546875" style="290" customWidth="1"/>
    <col min="4371" max="4371" width="7.7109375" style="290" customWidth="1"/>
    <col min="4372" max="4372" width="7.85546875" style="290" customWidth="1"/>
    <col min="4373" max="4373" width="9.7109375" style="290" bestFit="1" customWidth="1"/>
    <col min="4374" max="4374" width="8.7109375" style="290" customWidth="1"/>
    <col min="4375" max="4375" width="9.7109375" style="290" customWidth="1"/>
    <col min="4376" max="4607" width="9.140625" style="290"/>
    <col min="4608" max="4608" width="4.42578125" style="290" customWidth="1"/>
    <col min="4609" max="4609" width="1.7109375" style="290" customWidth="1"/>
    <col min="4610" max="4610" width="1.140625" style="290" customWidth="1"/>
    <col min="4611" max="4612" width="1.7109375" style="290" customWidth="1"/>
    <col min="4613" max="4613" width="15.7109375" style="290" customWidth="1"/>
    <col min="4614" max="4614" width="4.140625" style="290" customWidth="1"/>
    <col min="4615" max="4615" width="1.140625" style="290" customWidth="1"/>
    <col min="4616" max="4616" width="9.5703125" style="290" customWidth="1"/>
    <col min="4617" max="4618" width="8.42578125" style="290" customWidth="1"/>
    <col min="4619" max="4619" width="7.5703125" style="290" customWidth="1"/>
    <col min="4620" max="4621" width="6.7109375" style="290" customWidth="1"/>
    <col min="4622" max="4622" width="7.7109375" style="290" customWidth="1"/>
    <col min="4623" max="4623" width="10" style="290" customWidth="1"/>
    <col min="4624" max="4624" width="6.42578125" style="290" customWidth="1"/>
    <col min="4625" max="4625" width="8" style="290" customWidth="1"/>
    <col min="4626" max="4626" width="7.85546875" style="290" customWidth="1"/>
    <col min="4627" max="4627" width="7.7109375" style="290" customWidth="1"/>
    <col min="4628" max="4628" width="7.85546875" style="290" customWidth="1"/>
    <col min="4629" max="4629" width="9.7109375" style="290" bestFit="1" customWidth="1"/>
    <col min="4630" max="4630" width="8.7109375" style="290" customWidth="1"/>
    <col min="4631" max="4631" width="9.7109375" style="290" customWidth="1"/>
    <col min="4632" max="4863" width="9.140625" style="290"/>
    <col min="4864" max="4864" width="4.42578125" style="290" customWidth="1"/>
    <col min="4865" max="4865" width="1.7109375" style="290" customWidth="1"/>
    <col min="4866" max="4866" width="1.140625" style="290" customWidth="1"/>
    <col min="4867" max="4868" width="1.7109375" style="290" customWidth="1"/>
    <col min="4869" max="4869" width="15.7109375" style="290" customWidth="1"/>
    <col min="4870" max="4870" width="4.140625" style="290" customWidth="1"/>
    <col min="4871" max="4871" width="1.140625" style="290" customWidth="1"/>
    <col min="4872" max="4872" width="9.5703125" style="290" customWidth="1"/>
    <col min="4873" max="4874" width="8.42578125" style="290" customWidth="1"/>
    <col min="4875" max="4875" width="7.5703125" style="290" customWidth="1"/>
    <col min="4876" max="4877" width="6.7109375" style="290" customWidth="1"/>
    <col min="4878" max="4878" width="7.7109375" style="290" customWidth="1"/>
    <col min="4879" max="4879" width="10" style="290" customWidth="1"/>
    <col min="4880" max="4880" width="6.42578125" style="290" customWidth="1"/>
    <col min="4881" max="4881" width="8" style="290" customWidth="1"/>
    <col min="4882" max="4882" width="7.85546875" style="290" customWidth="1"/>
    <col min="4883" max="4883" width="7.7109375" style="290" customWidth="1"/>
    <col min="4884" max="4884" width="7.85546875" style="290" customWidth="1"/>
    <col min="4885" max="4885" width="9.7109375" style="290" bestFit="1" customWidth="1"/>
    <col min="4886" max="4886" width="8.7109375" style="290" customWidth="1"/>
    <col min="4887" max="4887" width="9.7109375" style="290" customWidth="1"/>
    <col min="4888" max="5119" width="9.140625" style="290"/>
    <col min="5120" max="5120" width="4.42578125" style="290" customWidth="1"/>
    <col min="5121" max="5121" width="1.7109375" style="290" customWidth="1"/>
    <col min="5122" max="5122" width="1.140625" style="290" customWidth="1"/>
    <col min="5123" max="5124" width="1.7109375" style="290" customWidth="1"/>
    <col min="5125" max="5125" width="15.7109375" style="290" customWidth="1"/>
    <col min="5126" max="5126" width="4.140625" style="290" customWidth="1"/>
    <col min="5127" max="5127" width="1.140625" style="290" customWidth="1"/>
    <col min="5128" max="5128" width="9.5703125" style="290" customWidth="1"/>
    <col min="5129" max="5130" width="8.42578125" style="290" customWidth="1"/>
    <col min="5131" max="5131" width="7.5703125" style="290" customWidth="1"/>
    <col min="5132" max="5133" width="6.7109375" style="290" customWidth="1"/>
    <col min="5134" max="5134" width="7.7109375" style="290" customWidth="1"/>
    <col min="5135" max="5135" width="10" style="290" customWidth="1"/>
    <col min="5136" max="5136" width="6.42578125" style="290" customWidth="1"/>
    <col min="5137" max="5137" width="8" style="290" customWidth="1"/>
    <col min="5138" max="5138" width="7.85546875" style="290" customWidth="1"/>
    <col min="5139" max="5139" width="7.7109375" style="290" customWidth="1"/>
    <col min="5140" max="5140" width="7.85546875" style="290" customWidth="1"/>
    <col min="5141" max="5141" width="9.7109375" style="290" bestFit="1" customWidth="1"/>
    <col min="5142" max="5142" width="8.7109375" style="290" customWidth="1"/>
    <col min="5143" max="5143" width="9.7109375" style="290" customWidth="1"/>
    <col min="5144" max="5375" width="9.140625" style="290"/>
    <col min="5376" max="5376" width="4.42578125" style="290" customWidth="1"/>
    <col min="5377" max="5377" width="1.7109375" style="290" customWidth="1"/>
    <col min="5378" max="5378" width="1.140625" style="290" customWidth="1"/>
    <col min="5379" max="5380" width="1.7109375" style="290" customWidth="1"/>
    <col min="5381" max="5381" width="15.7109375" style="290" customWidth="1"/>
    <col min="5382" max="5382" width="4.140625" style="290" customWidth="1"/>
    <col min="5383" max="5383" width="1.140625" style="290" customWidth="1"/>
    <col min="5384" max="5384" width="9.5703125" style="290" customWidth="1"/>
    <col min="5385" max="5386" width="8.42578125" style="290" customWidth="1"/>
    <col min="5387" max="5387" width="7.5703125" style="290" customWidth="1"/>
    <col min="5388" max="5389" width="6.7109375" style="290" customWidth="1"/>
    <col min="5390" max="5390" width="7.7109375" style="290" customWidth="1"/>
    <col min="5391" max="5391" width="10" style="290" customWidth="1"/>
    <col min="5392" max="5392" width="6.42578125" style="290" customWidth="1"/>
    <col min="5393" max="5393" width="8" style="290" customWidth="1"/>
    <col min="5394" max="5394" width="7.85546875" style="290" customWidth="1"/>
    <col min="5395" max="5395" width="7.7109375" style="290" customWidth="1"/>
    <col min="5396" max="5396" width="7.85546875" style="290" customWidth="1"/>
    <col min="5397" max="5397" width="9.7109375" style="290" bestFit="1" customWidth="1"/>
    <col min="5398" max="5398" width="8.7109375" style="290" customWidth="1"/>
    <col min="5399" max="5399" width="9.7109375" style="290" customWidth="1"/>
    <col min="5400" max="5631" width="9.140625" style="290"/>
    <col min="5632" max="5632" width="4.42578125" style="290" customWidth="1"/>
    <col min="5633" max="5633" width="1.7109375" style="290" customWidth="1"/>
    <col min="5634" max="5634" width="1.140625" style="290" customWidth="1"/>
    <col min="5635" max="5636" width="1.7109375" style="290" customWidth="1"/>
    <col min="5637" max="5637" width="15.7109375" style="290" customWidth="1"/>
    <col min="5638" max="5638" width="4.140625" style="290" customWidth="1"/>
    <col min="5639" max="5639" width="1.140625" style="290" customWidth="1"/>
    <col min="5640" max="5640" width="9.5703125" style="290" customWidth="1"/>
    <col min="5641" max="5642" width="8.42578125" style="290" customWidth="1"/>
    <col min="5643" max="5643" width="7.5703125" style="290" customWidth="1"/>
    <col min="5644" max="5645" width="6.7109375" style="290" customWidth="1"/>
    <col min="5646" max="5646" width="7.7109375" style="290" customWidth="1"/>
    <col min="5647" max="5647" width="10" style="290" customWidth="1"/>
    <col min="5648" max="5648" width="6.42578125" style="290" customWidth="1"/>
    <col min="5649" max="5649" width="8" style="290" customWidth="1"/>
    <col min="5650" max="5650" width="7.85546875" style="290" customWidth="1"/>
    <col min="5651" max="5651" width="7.7109375" style="290" customWidth="1"/>
    <col min="5652" max="5652" width="7.85546875" style="290" customWidth="1"/>
    <col min="5653" max="5653" width="9.7109375" style="290" bestFit="1" customWidth="1"/>
    <col min="5654" max="5654" width="8.7109375" style="290" customWidth="1"/>
    <col min="5655" max="5655" width="9.7109375" style="290" customWidth="1"/>
    <col min="5656" max="5887" width="9.140625" style="290"/>
    <col min="5888" max="5888" width="4.42578125" style="290" customWidth="1"/>
    <col min="5889" max="5889" width="1.7109375" style="290" customWidth="1"/>
    <col min="5890" max="5890" width="1.140625" style="290" customWidth="1"/>
    <col min="5891" max="5892" width="1.7109375" style="290" customWidth="1"/>
    <col min="5893" max="5893" width="15.7109375" style="290" customWidth="1"/>
    <col min="5894" max="5894" width="4.140625" style="290" customWidth="1"/>
    <col min="5895" max="5895" width="1.140625" style="290" customWidth="1"/>
    <col min="5896" max="5896" width="9.5703125" style="290" customWidth="1"/>
    <col min="5897" max="5898" width="8.42578125" style="290" customWidth="1"/>
    <col min="5899" max="5899" width="7.5703125" style="290" customWidth="1"/>
    <col min="5900" max="5901" width="6.7109375" style="290" customWidth="1"/>
    <col min="5902" max="5902" width="7.7109375" style="290" customWidth="1"/>
    <col min="5903" max="5903" width="10" style="290" customWidth="1"/>
    <col min="5904" max="5904" width="6.42578125" style="290" customWidth="1"/>
    <col min="5905" max="5905" width="8" style="290" customWidth="1"/>
    <col min="5906" max="5906" width="7.85546875" style="290" customWidth="1"/>
    <col min="5907" max="5907" width="7.7109375" style="290" customWidth="1"/>
    <col min="5908" max="5908" width="7.85546875" style="290" customWidth="1"/>
    <col min="5909" max="5909" width="9.7109375" style="290" bestFit="1" customWidth="1"/>
    <col min="5910" max="5910" width="8.7109375" style="290" customWidth="1"/>
    <col min="5911" max="5911" width="9.7109375" style="290" customWidth="1"/>
    <col min="5912" max="6143" width="9.140625" style="290"/>
    <col min="6144" max="6144" width="4.42578125" style="290" customWidth="1"/>
    <col min="6145" max="6145" width="1.7109375" style="290" customWidth="1"/>
    <col min="6146" max="6146" width="1.140625" style="290" customWidth="1"/>
    <col min="6147" max="6148" width="1.7109375" style="290" customWidth="1"/>
    <col min="6149" max="6149" width="15.7109375" style="290" customWidth="1"/>
    <col min="6150" max="6150" width="4.140625" style="290" customWidth="1"/>
    <col min="6151" max="6151" width="1.140625" style="290" customWidth="1"/>
    <col min="6152" max="6152" width="9.5703125" style="290" customWidth="1"/>
    <col min="6153" max="6154" width="8.42578125" style="290" customWidth="1"/>
    <col min="6155" max="6155" width="7.5703125" style="290" customWidth="1"/>
    <col min="6156" max="6157" width="6.7109375" style="290" customWidth="1"/>
    <col min="6158" max="6158" width="7.7109375" style="290" customWidth="1"/>
    <col min="6159" max="6159" width="10" style="290" customWidth="1"/>
    <col min="6160" max="6160" width="6.42578125" style="290" customWidth="1"/>
    <col min="6161" max="6161" width="8" style="290" customWidth="1"/>
    <col min="6162" max="6162" width="7.85546875" style="290" customWidth="1"/>
    <col min="6163" max="6163" width="7.7109375" style="290" customWidth="1"/>
    <col min="6164" max="6164" width="7.85546875" style="290" customWidth="1"/>
    <col min="6165" max="6165" width="9.7109375" style="290" bestFit="1" customWidth="1"/>
    <col min="6166" max="6166" width="8.7109375" style="290" customWidth="1"/>
    <col min="6167" max="6167" width="9.7109375" style="290" customWidth="1"/>
    <col min="6168" max="6399" width="9.140625" style="290"/>
    <col min="6400" max="6400" width="4.42578125" style="290" customWidth="1"/>
    <col min="6401" max="6401" width="1.7109375" style="290" customWidth="1"/>
    <col min="6402" max="6402" width="1.140625" style="290" customWidth="1"/>
    <col min="6403" max="6404" width="1.7109375" style="290" customWidth="1"/>
    <col min="6405" max="6405" width="15.7109375" style="290" customWidth="1"/>
    <col min="6406" max="6406" width="4.140625" style="290" customWidth="1"/>
    <col min="6407" max="6407" width="1.140625" style="290" customWidth="1"/>
    <col min="6408" max="6408" width="9.5703125" style="290" customWidth="1"/>
    <col min="6409" max="6410" width="8.42578125" style="290" customWidth="1"/>
    <col min="6411" max="6411" width="7.5703125" style="290" customWidth="1"/>
    <col min="6412" max="6413" width="6.7109375" style="290" customWidth="1"/>
    <col min="6414" max="6414" width="7.7109375" style="290" customWidth="1"/>
    <col min="6415" max="6415" width="10" style="290" customWidth="1"/>
    <col min="6416" max="6416" width="6.42578125" style="290" customWidth="1"/>
    <col min="6417" max="6417" width="8" style="290" customWidth="1"/>
    <col min="6418" max="6418" width="7.85546875" style="290" customWidth="1"/>
    <col min="6419" max="6419" width="7.7109375" style="290" customWidth="1"/>
    <col min="6420" max="6420" width="7.85546875" style="290" customWidth="1"/>
    <col min="6421" max="6421" width="9.7109375" style="290" bestFit="1" customWidth="1"/>
    <col min="6422" max="6422" width="8.7109375" style="290" customWidth="1"/>
    <col min="6423" max="6423" width="9.7109375" style="290" customWidth="1"/>
    <col min="6424" max="6655" width="9.140625" style="290"/>
    <col min="6656" max="6656" width="4.42578125" style="290" customWidth="1"/>
    <col min="6657" max="6657" width="1.7109375" style="290" customWidth="1"/>
    <col min="6658" max="6658" width="1.140625" style="290" customWidth="1"/>
    <col min="6659" max="6660" width="1.7109375" style="290" customWidth="1"/>
    <col min="6661" max="6661" width="15.7109375" style="290" customWidth="1"/>
    <col min="6662" max="6662" width="4.140625" style="290" customWidth="1"/>
    <col min="6663" max="6663" width="1.140625" style="290" customWidth="1"/>
    <col min="6664" max="6664" width="9.5703125" style="290" customWidth="1"/>
    <col min="6665" max="6666" width="8.42578125" style="290" customWidth="1"/>
    <col min="6667" max="6667" width="7.5703125" style="290" customWidth="1"/>
    <col min="6668" max="6669" width="6.7109375" style="290" customWidth="1"/>
    <col min="6670" max="6670" width="7.7109375" style="290" customWidth="1"/>
    <col min="6671" max="6671" width="10" style="290" customWidth="1"/>
    <col min="6672" max="6672" width="6.42578125" style="290" customWidth="1"/>
    <col min="6673" max="6673" width="8" style="290" customWidth="1"/>
    <col min="6674" max="6674" width="7.85546875" style="290" customWidth="1"/>
    <col min="6675" max="6675" width="7.7109375" style="290" customWidth="1"/>
    <col min="6676" max="6676" width="7.85546875" style="290" customWidth="1"/>
    <col min="6677" max="6677" width="9.7109375" style="290" bestFit="1" customWidth="1"/>
    <col min="6678" max="6678" width="8.7109375" style="290" customWidth="1"/>
    <col min="6679" max="6679" width="9.7109375" style="290" customWidth="1"/>
    <col min="6680" max="6911" width="9.140625" style="290"/>
    <col min="6912" max="6912" width="4.42578125" style="290" customWidth="1"/>
    <col min="6913" max="6913" width="1.7109375" style="290" customWidth="1"/>
    <col min="6914" max="6914" width="1.140625" style="290" customWidth="1"/>
    <col min="6915" max="6916" width="1.7109375" style="290" customWidth="1"/>
    <col min="6917" max="6917" width="15.7109375" style="290" customWidth="1"/>
    <col min="6918" max="6918" width="4.140625" style="290" customWidth="1"/>
    <col min="6919" max="6919" width="1.140625" style="290" customWidth="1"/>
    <col min="6920" max="6920" width="9.5703125" style="290" customWidth="1"/>
    <col min="6921" max="6922" width="8.42578125" style="290" customWidth="1"/>
    <col min="6923" max="6923" width="7.5703125" style="290" customWidth="1"/>
    <col min="6924" max="6925" width="6.7109375" style="290" customWidth="1"/>
    <col min="6926" max="6926" width="7.7109375" style="290" customWidth="1"/>
    <col min="6927" max="6927" width="10" style="290" customWidth="1"/>
    <col min="6928" max="6928" width="6.42578125" style="290" customWidth="1"/>
    <col min="6929" max="6929" width="8" style="290" customWidth="1"/>
    <col min="6930" max="6930" width="7.85546875" style="290" customWidth="1"/>
    <col min="6931" max="6931" width="7.7109375" style="290" customWidth="1"/>
    <col min="6932" max="6932" width="7.85546875" style="290" customWidth="1"/>
    <col min="6933" max="6933" width="9.7109375" style="290" bestFit="1" customWidth="1"/>
    <col min="6934" max="6934" width="8.7109375" style="290" customWidth="1"/>
    <col min="6935" max="6935" width="9.7109375" style="290" customWidth="1"/>
    <col min="6936" max="7167" width="9.140625" style="290"/>
    <col min="7168" max="7168" width="4.42578125" style="290" customWidth="1"/>
    <col min="7169" max="7169" width="1.7109375" style="290" customWidth="1"/>
    <col min="7170" max="7170" width="1.140625" style="290" customWidth="1"/>
    <col min="7171" max="7172" width="1.7109375" style="290" customWidth="1"/>
    <col min="7173" max="7173" width="15.7109375" style="290" customWidth="1"/>
    <col min="7174" max="7174" width="4.140625" style="290" customWidth="1"/>
    <col min="7175" max="7175" width="1.140625" style="290" customWidth="1"/>
    <col min="7176" max="7176" width="9.5703125" style="290" customWidth="1"/>
    <col min="7177" max="7178" width="8.42578125" style="290" customWidth="1"/>
    <col min="7179" max="7179" width="7.5703125" style="290" customWidth="1"/>
    <col min="7180" max="7181" width="6.7109375" style="290" customWidth="1"/>
    <col min="7182" max="7182" width="7.7109375" style="290" customWidth="1"/>
    <col min="7183" max="7183" width="10" style="290" customWidth="1"/>
    <col min="7184" max="7184" width="6.42578125" style="290" customWidth="1"/>
    <col min="7185" max="7185" width="8" style="290" customWidth="1"/>
    <col min="7186" max="7186" width="7.85546875" style="290" customWidth="1"/>
    <col min="7187" max="7187" width="7.7109375" style="290" customWidth="1"/>
    <col min="7188" max="7188" width="7.85546875" style="290" customWidth="1"/>
    <col min="7189" max="7189" width="9.7109375" style="290" bestFit="1" customWidth="1"/>
    <col min="7190" max="7190" width="8.7109375" style="290" customWidth="1"/>
    <col min="7191" max="7191" width="9.7109375" style="290" customWidth="1"/>
    <col min="7192" max="7423" width="9.140625" style="290"/>
    <col min="7424" max="7424" width="4.42578125" style="290" customWidth="1"/>
    <col min="7425" max="7425" width="1.7109375" style="290" customWidth="1"/>
    <col min="7426" max="7426" width="1.140625" style="290" customWidth="1"/>
    <col min="7427" max="7428" width="1.7109375" style="290" customWidth="1"/>
    <col min="7429" max="7429" width="15.7109375" style="290" customWidth="1"/>
    <col min="7430" max="7430" width="4.140625" style="290" customWidth="1"/>
    <col min="7431" max="7431" width="1.140625" style="290" customWidth="1"/>
    <col min="7432" max="7432" width="9.5703125" style="290" customWidth="1"/>
    <col min="7433" max="7434" width="8.42578125" style="290" customWidth="1"/>
    <col min="7435" max="7435" width="7.5703125" style="290" customWidth="1"/>
    <col min="7436" max="7437" width="6.7109375" style="290" customWidth="1"/>
    <col min="7438" max="7438" width="7.7109375" style="290" customWidth="1"/>
    <col min="7439" max="7439" width="10" style="290" customWidth="1"/>
    <col min="7440" max="7440" width="6.42578125" style="290" customWidth="1"/>
    <col min="7441" max="7441" width="8" style="290" customWidth="1"/>
    <col min="7442" max="7442" width="7.85546875" style="290" customWidth="1"/>
    <col min="7443" max="7443" width="7.7109375" style="290" customWidth="1"/>
    <col min="7444" max="7444" width="7.85546875" style="290" customWidth="1"/>
    <col min="7445" max="7445" width="9.7109375" style="290" bestFit="1" customWidth="1"/>
    <col min="7446" max="7446" width="8.7109375" style="290" customWidth="1"/>
    <col min="7447" max="7447" width="9.7109375" style="290" customWidth="1"/>
    <col min="7448" max="7679" width="9.140625" style="290"/>
    <col min="7680" max="7680" width="4.42578125" style="290" customWidth="1"/>
    <col min="7681" max="7681" width="1.7109375" style="290" customWidth="1"/>
    <col min="7682" max="7682" width="1.140625" style="290" customWidth="1"/>
    <col min="7683" max="7684" width="1.7109375" style="290" customWidth="1"/>
    <col min="7685" max="7685" width="15.7109375" style="290" customWidth="1"/>
    <col min="7686" max="7686" width="4.140625" style="290" customWidth="1"/>
    <col min="7687" max="7687" width="1.140625" style="290" customWidth="1"/>
    <col min="7688" max="7688" width="9.5703125" style="290" customWidth="1"/>
    <col min="7689" max="7690" width="8.42578125" style="290" customWidth="1"/>
    <col min="7691" max="7691" width="7.5703125" style="290" customWidth="1"/>
    <col min="7692" max="7693" width="6.7109375" style="290" customWidth="1"/>
    <col min="7694" max="7694" width="7.7109375" style="290" customWidth="1"/>
    <col min="7695" max="7695" width="10" style="290" customWidth="1"/>
    <col min="7696" max="7696" width="6.42578125" style="290" customWidth="1"/>
    <col min="7697" max="7697" width="8" style="290" customWidth="1"/>
    <col min="7698" max="7698" width="7.85546875" style="290" customWidth="1"/>
    <col min="7699" max="7699" width="7.7109375" style="290" customWidth="1"/>
    <col min="7700" max="7700" width="7.85546875" style="290" customWidth="1"/>
    <col min="7701" max="7701" width="9.7109375" style="290" bestFit="1" customWidth="1"/>
    <col min="7702" max="7702" width="8.7109375" style="290" customWidth="1"/>
    <col min="7703" max="7703" width="9.7109375" style="290" customWidth="1"/>
    <col min="7704" max="7935" width="9.140625" style="290"/>
    <col min="7936" max="7936" width="4.42578125" style="290" customWidth="1"/>
    <col min="7937" max="7937" width="1.7109375" style="290" customWidth="1"/>
    <col min="7938" max="7938" width="1.140625" style="290" customWidth="1"/>
    <col min="7939" max="7940" width="1.7109375" style="290" customWidth="1"/>
    <col min="7941" max="7941" width="15.7109375" style="290" customWidth="1"/>
    <col min="7942" max="7942" width="4.140625" style="290" customWidth="1"/>
    <col min="7943" max="7943" width="1.140625" style="290" customWidth="1"/>
    <col min="7944" max="7944" width="9.5703125" style="290" customWidth="1"/>
    <col min="7945" max="7946" width="8.42578125" style="290" customWidth="1"/>
    <col min="7947" max="7947" width="7.5703125" style="290" customWidth="1"/>
    <col min="7948" max="7949" width="6.7109375" style="290" customWidth="1"/>
    <col min="7950" max="7950" width="7.7109375" style="290" customWidth="1"/>
    <col min="7951" max="7951" width="10" style="290" customWidth="1"/>
    <col min="7952" max="7952" width="6.42578125" style="290" customWidth="1"/>
    <col min="7953" max="7953" width="8" style="290" customWidth="1"/>
    <col min="7954" max="7954" width="7.85546875" style="290" customWidth="1"/>
    <col min="7955" max="7955" width="7.7109375" style="290" customWidth="1"/>
    <col min="7956" max="7956" width="7.85546875" style="290" customWidth="1"/>
    <col min="7957" max="7957" width="9.7109375" style="290" bestFit="1" customWidth="1"/>
    <col min="7958" max="7958" width="8.7109375" style="290" customWidth="1"/>
    <col min="7959" max="7959" width="9.7109375" style="290" customWidth="1"/>
    <col min="7960" max="8191" width="9.140625" style="290"/>
    <col min="8192" max="8192" width="4.42578125" style="290" customWidth="1"/>
    <col min="8193" max="8193" width="1.7109375" style="290" customWidth="1"/>
    <col min="8194" max="8194" width="1.140625" style="290" customWidth="1"/>
    <col min="8195" max="8196" width="1.7109375" style="290" customWidth="1"/>
    <col min="8197" max="8197" width="15.7109375" style="290" customWidth="1"/>
    <col min="8198" max="8198" width="4.140625" style="290" customWidth="1"/>
    <col min="8199" max="8199" width="1.140625" style="290" customWidth="1"/>
    <col min="8200" max="8200" width="9.5703125" style="290" customWidth="1"/>
    <col min="8201" max="8202" width="8.42578125" style="290" customWidth="1"/>
    <col min="8203" max="8203" width="7.5703125" style="290" customWidth="1"/>
    <col min="8204" max="8205" width="6.7109375" style="290" customWidth="1"/>
    <col min="8206" max="8206" width="7.7109375" style="290" customWidth="1"/>
    <col min="8207" max="8207" width="10" style="290" customWidth="1"/>
    <col min="8208" max="8208" width="6.42578125" style="290" customWidth="1"/>
    <col min="8209" max="8209" width="8" style="290" customWidth="1"/>
    <col min="8210" max="8210" width="7.85546875" style="290" customWidth="1"/>
    <col min="8211" max="8211" width="7.7109375" style="290" customWidth="1"/>
    <col min="8212" max="8212" width="7.85546875" style="290" customWidth="1"/>
    <col min="8213" max="8213" width="9.7109375" style="290" bestFit="1" customWidth="1"/>
    <col min="8214" max="8214" width="8.7109375" style="290" customWidth="1"/>
    <col min="8215" max="8215" width="9.7109375" style="290" customWidth="1"/>
    <col min="8216" max="8447" width="9.140625" style="290"/>
    <col min="8448" max="8448" width="4.42578125" style="290" customWidth="1"/>
    <col min="8449" max="8449" width="1.7109375" style="290" customWidth="1"/>
    <col min="8450" max="8450" width="1.140625" style="290" customWidth="1"/>
    <col min="8451" max="8452" width="1.7109375" style="290" customWidth="1"/>
    <col min="8453" max="8453" width="15.7109375" style="290" customWidth="1"/>
    <col min="8454" max="8454" width="4.140625" style="290" customWidth="1"/>
    <col min="8455" max="8455" width="1.140625" style="290" customWidth="1"/>
    <col min="8456" max="8456" width="9.5703125" style="290" customWidth="1"/>
    <col min="8457" max="8458" width="8.42578125" style="290" customWidth="1"/>
    <col min="8459" max="8459" width="7.5703125" style="290" customWidth="1"/>
    <col min="8460" max="8461" width="6.7109375" style="290" customWidth="1"/>
    <col min="8462" max="8462" width="7.7109375" style="290" customWidth="1"/>
    <col min="8463" max="8463" width="10" style="290" customWidth="1"/>
    <col min="8464" max="8464" width="6.42578125" style="290" customWidth="1"/>
    <col min="8465" max="8465" width="8" style="290" customWidth="1"/>
    <col min="8466" max="8466" width="7.85546875" style="290" customWidth="1"/>
    <col min="8467" max="8467" width="7.7109375" style="290" customWidth="1"/>
    <col min="8468" max="8468" width="7.85546875" style="290" customWidth="1"/>
    <col min="8469" max="8469" width="9.7109375" style="290" bestFit="1" customWidth="1"/>
    <col min="8470" max="8470" width="8.7109375" style="290" customWidth="1"/>
    <col min="8471" max="8471" width="9.7109375" style="290" customWidth="1"/>
    <col min="8472" max="8703" width="9.140625" style="290"/>
    <col min="8704" max="8704" width="4.42578125" style="290" customWidth="1"/>
    <col min="8705" max="8705" width="1.7109375" style="290" customWidth="1"/>
    <col min="8706" max="8706" width="1.140625" style="290" customWidth="1"/>
    <col min="8707" max="8708" width="1.7109375" style="290" customWidth="1"/>
    <col min="8709" max="8709" width="15.7109375" style="290" customWidth="1"/>
    <col min="8710" max="8710" width="4.140625" style="290" customWidth="1"/>
    <col min="8711" max="8711" width="1.140625" style="290" customWidth="1"/>
    <col min="8712" max="8712" width="9.5703125" style="290" customWidth="1"/>
    <col min="8713" max="8714" width="8.42578125" style="290" customWidth="1"/>
    <col min="8715" max="8715" width="7.5703125" style="290" customWidth="1"/>
    <col min="8716" max="8717" width="6.7109375" style="290" customWidth="1"/>
    <col min="8718" max="8718" width="7.7109375" style="290" customWidth="1"/>
    <col min="8719" max="8719" width="10" style="290" customWidth="1"/>
    <col min="8720" max="8720" width="6.42578125" style="290" customWidth="1"/>
    <col min="8721" max="8721" width="8" style="290" customWidth="1"/>
    <col min="8722" max="8722" width="7.85546875" style="290" customWidth="1"/>
    <col min="8723" max="8723" width="7.7109375" style="290" customWidth="1"/>
    <col min="8724" max="8724" width="7.85546875" style="290" customWidth="1"/>
    <col min="8725" max="8725" width="9.7109375" style="290" bestFit="1" customWidth="1"/>
    <col min="8726" max="8726" width="8.7109375" style="290" customWidth="1"/>
    <col min="8727" max="8727" width="9.7109375" style="290" customWidth="1"/>
    <col min="8728" max="8959" width="9.140625" style="290"/>
    <col min="8960" max="8960" width="4.42578125" style="290" customWidth="1"/>
    <col min="8961" max="8961" width="1.7109375" style="290" customWidth="1"/>
    <col min="8962" max="8962" width="1.140625" style="290" customWidth="1"/>
    <col min="8963" max="8964" width="1.7109375" style="290" customWidth="1"/>
    <col min="8965" max="8965" width="15.7109375" style="290" customWidth="1"/>
    <col min="8966" max="8966" width="4.140625" style="290" customWidth="1"/>
    <col min="8967" max="8967" width="1.140625" style="290" customWidth="1"/>
    <col min="8968" max="8968" width="9.5703125" style="290" customWidth="1"/>
    <col min="8969" max="8970" width="8.42578125" style="290" customWidth="1"/>
    <col min="8971" max="8971" width="7.5703125" style="290" customWidth="1"/>
    <col min="8972" max="8973" width="6.7109375" style="290" customWidth="1"/>
    <col min="8974" max="8974" width="7.7109375" style="290" customWidth="1"/>
    <col min="8975" max="8975" width="10" style="290" customWidth="1"/>
    <col min="8976" max="8976" width="6.42578125" style="290" customWidth="1"/>
    <col min="8977" max="8977" width="8" style="290" customWidth="1"/>
    <col min="8978" max="8978" width="7.85546875" style="290" customWidth="1"/>
    <col min="8979" max="8979" width="7.7109375" style="290" customWidth="1"/>
    <col min="8980" max="8980" width="7.85546875" style="290" customWidth="1"/>
    <col min="8981" max="8981" width="9.7109375" style="290" bestFit="1" customWidth="1"/>
    <col min="8982" max="8982" width="8.7109375" style="290" customWidth="1"/>
    <col min="8983" max="8983" width="9.7109375" style="290" customWidth="1"/>
    <col min="8984" max="9215" width="9.140625" style="290"/>
    <col min="9216" max="9216" width="4.42578125" style="290" customWidth="1"/>
    <col min="9217" max="9217" width="1.7109375" style="290" customWidth="1"/>
    <col min="9218" max="9218" width="1.140625" style="290" customWidth="1"/>
    <col min="9219" max="9220" width="1.7109375" style="290" customWidth="1"/>
    <col min="9221" max="9221" width="15.7109375" style="290" customWidth="1"/>
    <col min="9222" max="9222" width="4.140625" style="290" customWidth="1"/>
    <col min="9223" max="9223" width="1.140625" style="290" customWidth="1"/>
    <col min="9224" max="9224" width="9.5703125" style="290" customWidth="1"/>
    <col min="9225" max="9226" width="8.42578125" style="290" customWidth="1"/>
    <col min="9227" max="9227" width="7.5703125" style="290" customWidth="1"/>
    <col min="9228" max="9229" width="6.7109375" style="290" customWidth="1"/>
    <col min="9230" max="9230" width="7.7109375" style="290" customWidth="1"/>
    <col min="9231" max="9231" width="10" style="290" customWidth="1"/>
    <col min="9232" max="9232" width="6.42578125" style="290" customWidth="1"/>
    <col min="9233" max="9233" width="8" style="290" customWidth="1"/>
    <col min="9234" max="9234" width="7.85546875" style="290" customWidth="1"/>
    <col min="9235" max="9235" width="7.7109375" style="290" customWidth="1"/>
    <col min="9236" max="9236" width="7.85546875" style="290" customWidth="1"/>
    <col min="9237" max="9237" width="9.7109375" style="290" bestFit="1" customWidth="1"/>
    <col min="9238" max="9238" width="8.7109375" style="290" customWidth="1"/>
    <col min="9239" max="9239" width="9.7109375" style="290" customWidth="1"/>
    <col min="9240" max="9471" width="9.140625" style="290"/>
    <col min="9472" max="9472" width="4.42578125" style="290" customWidth="1"/>
    <col min="9473" max="9473" width="1.7109375" style="290" customWidth="1"/>
    <col min="9474" max="9474" width="1.140625" style="290" customWidth="1"/>
    <col min="9475" max="9476" width="1.7109375" style="290" customWidth="1"/>
    <col min="9477" max="9477" width="15.7109375" style="290" customWidth="1"/>
    <col min="9478" max="9478" width="4.140625" style="290" customWidth="1"/>
    <col min="9479" max="9479" width="1.140625" style="290" customWidth="1"/>
    <col min="9480" max="9480" width="9.5703125" style="290" customWidth="1"/>
    <col min="9481" max="9482" width="8.42578125" style="290" customWidth="1"/>
    <col min="9483" max="9483" width="7.5703125" style="290" customWidth="1"/>
    <col min="9484" max="9485" width="6.7109375" style="290" customWidth="1"/>
    <col min="9486" max="9486" width="7.7109375" style="290" customWidth="1"/>
    <col min="9487" max="9487" width="10" style="290" customWidth="1"/>
    <col min="9488" max="9488" width="6.42578125" style="290" customWidth="1"/>
    <col min="9489" max="9489" width="8" style="290" customWidth="1"/>
    <col min="9490" max="9490" width="7.85546875" style="290" customWidth="1"/>
    <col min="9491" max="9491" width="7.7109375" style="290" customWidth="1"/>
    <col min="9492" max="9492" width="7.85546875" style="290" customWidth="1"/>
    <col min="9493" max="9493" width="9.7109375" style="290" bestFit="1" customWidth="1"/>
    <col min="9494" max="9494" width="8.7109375" style="290" customWidth="1"/>
    <col min="9495" max="9495" width="9.7109375" style="290" customWidth="1"/>
    <col min="9496" max="9727" width="9.140625" style="290"/>
    <col min="9728" max="9728" width="4.42578125" style="290" customWidth="1"/>
    <col min="9729" max="9729" width="1.7109375" style="290" customWidth="1"/>
    <col min="9730" max="9730" width="1.140625" style="290" customWidth="1"/>
    <col min="9731" max="9732" width="1.7109375" style="290" customWidth="1"/>
    <col min="9733" max="9733" width="15.7109375" style="290" customWidth="1"/>
    <col min="9734" max="9734" width="4.140625" style="290" customWidth="1"/>
    <col min="9735" max="9735" width="1.140625" style="290" customWidth="1"/>
    <col min="9736" max="9736" width="9.5703125" style="290" customWidth="1"/>
    <col min="9737" max="9738" width="8.42578125" style="290" customWidth="1"/>
    <col min="9739" max="9739" width="7.5703125" style="290" customWidth="1"/>
    <col min="9740" max="9741" width="6.7109375" style="290" customWidth="1"/>
    <col min="9742" max="9742" width="7.7109375" style="290" customWidth="1"/>
    <col min="9743" max="9743" width="10" style="290" customWidth="1"/>
    <col min="9744" max="9744" width="6.42578125" style="290" customWidth="1"/>
    <col min="9745" max="9745" width="8" style="290" customWidth="1"/>
    <col min="9746" max="9746" width="7.85546875" style="290" customWidth="1"/>
    <col min="9747" max="9747" width="7.7109375" style="290" customWidth="1"/>
    <col min="9748" max="9748" width="7.85546875" style="290" customWidth="1"/>
    <col min="9749" max="9749" width="9.7109375" style="290" bestFit="1" customWidth="1"/>
    <col min="9750" max="9750" width="8.7109375" style="290" customWidth="1"/>
    <col min="9751" max="9751" width="9.7109375" style="290" customWidth="1"/>
    <col min="9752" max="9983" width="9.140625" style="290"/>
    <col min="9984" max="9984" width="4.42578125" style="290" customWidth="1"/>
    <col min="9985" max="9985" width="1.7109375" style="290" customWidth="1"/>
    <col min="9986" max="9986" width="1.140625" style="290" customWidth="1"/>
    <col min="9987" max="9988" width="1.7109375" style="290" customWidth="1"/>
    <col min="9989" max="9989" width="15.7109375" style="290" customWidth="1"/>
    <col min="9990" max="9990" width="4.140625" style="290" customWidth="1"/>
    <col min="9991" max="9991" width="1.140625" style="290" customWidth="1"/>
    <col min="9992" max="9992" width="9.5703125" style="290" customWidth="1"/>
    <col min="9993" max="9994" width="8.42578125" style="290" customWidth="1"/>
    <col min="9995" max="9995" width="7.5703125" style="290" customWidth="1"/>
    <col min="9996" max="9997" width="6.7109375" style="290" customWidth="1"/>
    <col min="9998" max="9998" width="7.7109375" style="290" customWidth="1"/>
    <col min="9999" max="9999" width="10" style="290" customWidth="1"/>
    <col min="10000" max="10000" width="6.42578125" style="290" customWidth="1"/>
    <col min="10001" max="10001" width="8" style="290" customWidth="1"/>
    <col min="10002" max="10002" width="7.85546875" style="290" customWidth="1"/>
    <col min="10003" max="10003" width="7.7109375" style="290" customWidth="1"/>
    <col min="10004" max="10004" width="7.85546875" style="290" customWidth="1"/>
    <col min="10005" max="10005" width="9.7109375" style="290" bestFit="1" customWidth="1"/>
    <col min="10006" max="10006" width="8.7109375" style="290" customWidth="1"/>
    <col min="10007" max="10007" width="9.7109375" style="290" customWidth="1"/>
    <col min="10008" max="10239" width="9.140625" style="290"/>
    <col min="10240" max="10240" width="4.42578125" style="290" customWidth="1"/>
    <col min="10241" max="10241" width="1.7109375" style="290" customWidth="1"/>
    <col min="10242" max="10242" width="1.140625" style="290" customWidth="1"/>
    <col min="10243" max="10244" width="1.7109375" style="290" customWidth="1"/>
    <col min="10245" max="10245" width="15.7109375" style="290" customWidth="1"/>
    <col min="10246" max="10246" width="4.140625" style="290" customWidth="1"/>
    <col min="10247" max="10247" width="1.140625" style="290" customWidth="1"/>
    <col min="10248" max="10248" width="9.5703125" style="290" customWidth="1"/>
    <col min="10249" max="10250" width="8.42578125" style="290" customWidth="1"/>
    <col min="10251" max="10251" width="7.5703125" style="290" customWidth="1"/>
    <col min="10252" max="10253" width="6.7109375" style="290" customWidth="1"/>
    <col min="10254" max="10254" width="7.7109375" style="290" customWidth="1"/>
    <col min="10255" max="10255" width="10" style="290" customWidth="1"/>
    <col min="10256" max="10256" width="6.42578125" style="290" customWidth="1"/>
    <col min="10257" max="10257" width="8" style="290" customWidth="1"/>
    <col min="10258" max="10258" width="7.85546875" style="290" customWidth="1"/>
    <col min="10259" max="10259" width="7.7109375" style="290" customWidth="1"/>
    <col min="10260" max="10260" width="7.85546875" style="290" customWidth="1"/>
    <col min="10261" max="10261" width="9.7109375" style="290" bestFit="1" customWidth="1"/>
    <col min="10262" max="10262" width="8.7109375" style="290" customWidth="1"/>
    <col min="10263" max="10263" width="9.7109375" style="290" customWidth="1"/>
    <col min="10264" max="10495" width="9.140625" style="290"/>
    <col min="10496" max="10496" width="4.42578125" style="290" customWidth="1"/>
    <col min="10497" max="10497" width="1.7109375" style="290" customWidth="1"/>
    <col min="10498" max="10498" width="1.140625" style="290" customWidth="1"/>
    <col min="10499" max="10500" width="1.7109375" style="290" customWidth="1"/>
    <col min="10501" max="10501" width="15.7109375" style="290" customWidth="1"/>
    <col min="10502" max="10502" width="4.140625" style="290" customWidth="1"/>
    <col min="10503" max="10503" width="1.140625" style="290" customWidth="1"/>
    <col min="10504" max="10504" width="9.5703125" style="290" customWidth="1"/>
    <col min="10505" max="10506" width="8.42578125" style="290" customWidth="1"/>
    <col min="10507" max="10507" width="7.5703125" style="290" customWidth="1"/>
    <col min="10508" max="10509" width="6.7109375" style="290" customWidth="1"/>
    <col min="10510" max="10510" width="7.7109375" style="290" customWidth="1"/>
    <col min="10511" max="10511" width="10" style="290" customWidth="1"/>
    <col min="10512" max="10512" width="6.42578125" style="290" customWidth="1"/>
    <col min="10513" max="10513" width="8" style="290" customWidth="1"/>
    <col min="10514" max="10514" width="7.85546875" style="290" customWidth="1"/>
    <col min="10515" max="10515" width="7.7109375" style="290" customWidth="1"/>
    <col min="10516" max="10516" width="7.85546875" style="290" customWidth="1"/>
    <col min="10517" max="10517" width="9.7109375" style="290" bestFit="1" customWidth="1"/>
    <col min="10518" max="10518" width="8.7109375" style="290" customWidth="1"/>
    <col min="10519" max="10519" width="9.7109375" style="290" customWidth="1"/>
    <col min="10520" max="10751" width="9.140625" style="290"/>
    <col min="10752" max="10752" width="4.42578125" style="290" customWidth="1"/>
    <col min="10753" max="10753" width="1.7109375" style="290" customWidth="1"/>
    <col min="10754" max="10754" width="1.140625" style="290" customWidth="1"/>
    <col min="10755" max="10756" width="1.7109375" style="290" customWidth="1"/>
    <col min="10757" max="10757" width="15.7109375" style="290" customWidth="1"/>
    <col min="10758" max="10758" width="4.140625" style="290" customWidth="1"/>
    <col min="10759" max="10759" width="1.140625" style="290" customWidth="1"/>
    <col min="10760" max="10760" width="9.5703125" style="290" customWidth="1"/>
    <col min="10761" max="10762" width="8.42578125" style="290" customWidth="1"/>
    <col min="10763" max="10763" width="7.5703125" style="290" customWidth="1"/>
    <col min="10764" max="10765" width="6.7109375" style="290" customWidth="1"/>
    <col min="10766" max="10766" width="7.7109375" style="290" customWidth="1"/>
    <col min="10767" max="10767" width="10" style="290" customWidth="1"/>
    <col min="10768" max="10768" width="6.42578125" style="290" customWidth="1"/>
    <col min="10769" max="10769" width="8" style="290" customWidth="1"/>
    <col min="10770" max="10770" width="7.85546875" style="290" customWidth="1"/>
    <col min="10771" max="10771" width="7.7109375" style="290" customWidth="1"/>
    <col min="10772" max="10772" width="7.85546875" style="290" customWidth="1"/>
    <col min="10773" max="10773" width="9.7109375" style="290" bestFit="1" customWidth="1"/>
    <col min="10774" max="10774" width="8.7109375" style="290" customWidth="1"/>
    <col min="10775" max="10775" width="9.7109375" style="290" customWidth="1"/>
    <col min="10776" max="11007" width="9.140625" style="290"/>
    <col min="11008" max="11008" width="4.42578125" style="290" customWidth="1"/>
    <col min="11009" max="11009" width="1.7109375" style="290" customWidth="1"/>
    <col min="11010" max="11010" width="1.140625" style="290" customWidth="1"/>
    <col min="11011" max="11012" width="1.7109375" style="290" customWidth="1"/>
    <col min="11013" max="11013" width="15.7109375" style="290" customWidth="1"/>
    <col min="11014" max="11014" width="4.140625" style="290" customWidth="1"/>
    <col min="11015" max="11015" width="1.140625" style="290" customWidth="1"/>
    <col min="11016" max="11016" width="9.5703125" style="290" customWidth="1"/>
    <col min="11017" max="11018" width="8.42578125" style="290" customWidth="1"/>
    <col min="11019" max="11019" width="7.5703125" style="290" customWidth="1"/>
    <col min="11020" max="11021" width="6.7109375" style="290" customWidth="1"/>
    <col min="11022" max="11022" width="7.7109375" style="290" customWidth="1"/>
    <col min="11023" max="11023" width="10" style="290" customWidth="1"/>
    <col min="11024" max="11024" width="6.42578125" style="290" customWidth="1"/>
    <col min="11025" max="11025" width="8" style="290" customWidth="1"/>
    <col min="11026" max="11026" width="7.85546875" style="290" customWidth="1"/>
    <col min="11027" max="11027" width="7.7109375" style="290" customWidth="1"/>
    <col min="11028" max="11028" width="7.85546875" style="290" customWidth="1"/>
    <col min="11029" max="11029" width="9.7109375" style="290" bestFit="1" customWidth="1"/>
    <col min="11030" max="11030" width="8.7109375" style="290" customWidth="1"/>
    <col min="11031" max="11031" width="9.7109375" style="290" customWidth="1"/>
    <col min="11032" max="11263" width="9.140625" style="290"/>
    <col min="11264" max="11264" width="4.42578125" style="290" customWidth="1"/>
    <col min="11265" max="11265" width="1.7109375" style="290" customWidth="1"/>
    <col min="11266" max="11266" width="1.140625" style="290" customWidth="1"/>
    <col min="11267" max="11268" width="1.7109375" style="290" customWidth="1"/>
    <col min="11269" max="11269" width="15.7109375" style="290" customWidth="1"/>
    <col min="11270" max="11270" width="4.140625" style="290" customWidth="1"/>
    <col min="11271" max="11271" width="1.140625" style="290" customWidth="1"/>
    <col min="11272" max="11272" width="9.5703125" style="290" customWidth="1"/>
    <col min="11273" max="11274" width="8.42578125" style="290" customWidth="1"/>
    <col min="11275" max="11275" width="7.5703125" style="290" customWidth="1"/>
    <col min="11276" max="11277" width="6.7109375" style="290" customWidth="1"/>
    <col min="11278" max="11278" width="7.7109375" style="290" customWidth="1"/>
    <col min="11279" max="11279" width="10" style="290" customWidth="1"/>
    <col min="11280" max="11280" width="6.42578125" style="290" customWidth="1"/>
    <col min="11281" max="11281" width="8" style="290" customWidth="1"/>
    <col min="11282" max="11282" width="7.85546875" style="290" customWidth="1"/>
    <col min="11283" max="11283" width="7.7109375" style="290" customWidth="1"/>
    <col min="11284" max="11284" width="7.85546875" style="290" customWidth="1"/>
    <col min="11285" max="11285" width="9.7109375" style="290" bestFit="1" customWidth="1"/>
    <col min="11286" max="11286" width="8.7109375" style="290" customWidth="1"/>
    <col min="11287" max="11287" width="9.7109375" style="290" customWidth="1"/>
    <col min="11288" max="11519" width="9.140625" style="290"/>
    <col min="11520" max="11520" width="4.42578125" style="290" customWidth="1"/>
    <col min="11521" max="11521" width="1.7109375" style="290" customWidth="1"/>
    <col min="11522" max="11522" width="1.140625" style="290" customWidth="1"/>
    <col min="11523" max="11524" width="1.7109375" style="290" customWidth="1"/>
    <col min="11525" max="11525" width="15.7109375" style="290" customWidth="1"/>
    <col min="11526" max="11526" width="4.140625" style="290" customWidth="1"/>
    <col min="11527" max="11527" width="1.140625" style="290" customWidth="1"/>
    <col min="11528" max="11528" width="9.5703125" style="290" customWidth="1"/>
    <col min="11529" max="11530" width="8.42578125" style="290" customWidth="1"/>
    <col min="11531" max="11531" width="7.5703125" style="290" customWidth="1"/>
    <col min="11532" max="11533" width="6.7109375" style="290" customWidth="1"/>
    <col min="11534" max="11534" width="7.7109375" style="290" customWidth="1"/>
    <col min="11535" max="11535" width="10" style="290" customWidth="1"/>
    <col min="11536" max="11536" width="6.42578125" style="290" customWidth="1"/>
    <col min="11537" max="11537" width="8" style="290" customWidth="1"/>
    <col min="11538" max="11538" width="7.85546875" style="290" customWidth="1"/>
    <col min="11539" max="11539" width="7.7109375" style="290" customWidth="1"/>
    <col min="11540" max="11540" width="7.85546875" style="290" customWidth="1"/>
    <col min="11541" max="11541" width="9.7109375" style="290" bestFit="1" customWidth="1"/>
    <col min="11542" max="11542" width="8.7109375" style="290" customWidth="1"/>
    <col min="11543" max="11543" width="9.7109375" style="290" customWidth="1"/>
    <col min="11544" max="11775" width="9.140625" style="290"/>
    <col min="11776" max="11776" width="4.42578125" style="290" customWidth="1"/>
    <col min="11777" max="11777" width="1.7109375" style="290" customWidth="1"/>
    <col min="11778" max="11778" width="1.140625" style="290" customWidth="1"/>
    <col min="11779" max="11780" width="1.7109375" style="290" customWidth="1"/>
    <col min="11781" max="11781" width="15.7109375" style="290" customWidth="1"/>
    <col min="11782" max="11782" width="4.140625" style="290" customWidth="1"/>
    <col min="11783" max="11783" width="1.140625" style="290" customWidth="1"/>
    <col min="11784" max="11784" width="9.5703125" style="290" customWidth="1"/>
    <col min="11785" max="11786" width="8.42578125" style="290" customWidth="1"/>
    <col min="11787" max="11787" width="7.5703125" style="290" customWidth="1"/>
    <col min="11788" max="11789" width="6.7109375" style="290" customWidth="1"/>
    <col min="11790" max="11790" width="7.7109375" style="290" customWidth="1"/>
    <col min="11791" max="11791" width="10" style="290" customWidth="1"/>
    <col min="11792" max="11792" width="6.42578125" style="290" customWidth="1"/>
    <col min="11793" max="11793" width="8" style="290" customWidth="1"/>
    <col min="11794" max="11794" width="7.85546875" style="290" customWidth="1"/>
    <col min="11795" max="11795" width="7.7109375" style="290" customWidth="1"/>
    <col min="11796" max="11796" width="7.85546875" style="290" customWidth="1"/>
    <col min="11797" max="11797" width="9.7109375" style="290" bestFit="1" customWidth="1"/>
    <col min="11798" max="11798" width="8.7109375" style="290" customWidth="1"/>
    <col min="11799" max="11799" width="9.7109375" style="290" customWidth="1"/>
    <col min="11800" max="12031" width="9.140625" style="290"/>
    <col min="12032" max="12032" width="4.42578125" style="290" customWidth="1"/>
    <col min="12033" max="12033" width="1.7109375" style="290" customWidth="1"/>
    <col min="12034" max="12034" width="1.140625" style="290" customWidth="1"/>
    <col min="12035" max="12036" width="1.7109375" style="290" customWidth="1"/>
    <col min="12037" max="12037" width="15.7109375" style="290" customWidth="1"/>
    <col min="12038" max="12038" width="4.140625" style="290" customWidth="1"/>
    <col min="12039" max="12039" width="1.140625" style="290" customWidth="1"/>
    <col min="12040" max="12040" width="9.5703125" style="290" customWidth="1"/>
    <col min="12041" max="12042" width="8.42578125" style="290" customWidth="1"/>
    <col min="12043" max="12043" width="7.5703125" style="290" customWidth="1"/>
    <col min="12044" max="12045" width="6.7109375" style="290" customWidth="1"/>
    <col min="12046" max="12046" width="7.7109375" style="290" customWidth="1"/>
    <col min="12047" max="12047" width="10" style="290" customWidth="1"/>
    <col min="12048" max="12048" width="6.42578125" style="290" customWidth="1"/>
    <col min="12049" max="12049" width="8" style="290" customWidth="1"/>
    <col min="12050" max="12050" width="7.85546875" style="290" customWidth="1"/>
    <col min="12051" max="12051" width="7.7109375" style="290" customWidth="1"/>
    <col min="12052" max="12052" width="7.85546875" style="290" customWidth="1"/>
    <col min="12053" max="12053" width="9.7109375" style="290" bestFit="1" customWidth="1"/>
    <col min="12054" max="12054" width="8.7109375" style="290" customWidth="1"/>
    <col min="12055" max="12055" width="9.7109375" style="290" customWidth="1"/>
    <col min="12056" max="12287" width="9.140625" style="290"/>
    <col min="12288" max="12288" width="4.42578125" style="290" customWidth="1"/>
    <col min="12289" max="12289" width="1.7109375" style="290" customWidth="1"/>
    <col min="12290" max="12290" width="1.140625" style="290" customWidth="1"/>
    <col min="12291" max="12292" width="1.7109375" style="290" customWidth="1"/>
    <col min="12293" max="12293" width="15.7109375" style="290" customWidth="1"/>
    <col min="12294" max="12294" width="4.140625" style="290" customWidth="1"/>
    <col min="12295" max="12295" width="1.140625" style="290" customWidth="1"/>
    <col min="12296" max="12296" width="9.5703125" style="290" customWidth="1"/>
    <col min="12297" max="12298" width="8.42578125" style="290" customWidth="1"/>
    <col min="12299" max="12299" width="7.5703125" style="290" customWidth="1"/>
    <col min="12300" max="12301" width="6.7109375" style="290" customWidth="1"/>
    <col min="12302" max="12302" width="7.7109375" style="290" customWidth="1"/>
    <col min="12303" max="12303" width="10" style="290" customWidth="1"/>
    <col min="12304" max="12304" width="6.42578125" style="290" customWidth="1"/>
    <col min="12305" max="12305" width="8" style="290" customWidth="1"/>
    <col min="12306" max="12306" width="7.85546875" style="290" customWidth="1"/>
    <col min="12307" max="12307" width="7.7109375" style="290" customWidth="1"/>
    <col min="12308" max="12308" width="7.85546875" style="290" customWidth="1"/>
    <col min="12309" max="12309" width="9.7109375" style="290" bestFit="1" customWidth="1"/>
    <col min="12310" max="12310" width="8.7109375" style="290" customWidth="1"/>
    <col min="12311" max="12311" width="9.7109375" style="290" customWidth="1"/>
    <col min="12312" max="12543" width="9.140625" style="290"/>
    <col min="12544" max="12544" width="4.42578125" style="290" customWidth="1"/>
    <col min="12545" max="12545" width="1.7109375" style="290" customWidth="1"/>
    <col min="12546" max="12546" width="1.140625" style="290" customWidth="1"/>
    <col min="12547" max="12548" width="1.7109375" style="290" customWidth="1"/>
    <col min="12549" max="12549" width="15.7109375" style="290" customWidth="1"/>
    <col min="12550" max="12550" width="4.140625" style="290" customWidth="1"/>
    <col min="12551" max="12551" width="1.140625" style="290" customWidth="1"/>
    <col min="12552" max="12552" width="9.5703125" style="290" customWidth="1"/>
    <col min="12553" max="12554" width="8.42578125" style="290" customWidth="1"/>
    <col min="12555" max="12555" width="7.5703125" style="290" customWidth="1"/>
    <col min="12556" max="12557" width="6.7109375" style="290" customWidth="1"/>
    <col min="12558" max="12558" width="7.7109375" style="290" customWidth="1"/>
    <col min="12559" max="12559" width="10" style="290" customWidth="1"/>
    <col min="12560" max="12560" width="6.42578125" style="290" customWidth="1"/>
    <col min="12561" max="12561" width="8" style="290" customWidth="1"/>
    <col min="12562" max="12562" width="7.85546875" style="290" customWidth="1"/>
    <col min="12563" max="12563" width="7.7109375" style="290" customWidth="1"/>
    <col min="12564" max="12564" width="7.85546875" style="290" customWidth="1"/>
    <col min="12565" max="12565" width="9.7109375" style="290" bestFit="1" customWidth="1"/>
    <col min="12566" max="12566" width="8.7109375" style="290" customWidth="1"/>
    <col min="12567" max="12567" width="9.7109375" style="290" customWidth="1"/>
    <col min="12568" max="12799" width="9.140625" style="290"/>
    <col min="12800" max="12800" width="4.42578125" style="290" customWidth="1"/>
    <col min="12801" max="12801" width="1.7109375" style="290" customWidth="1"/>
    <col min="12802" max="12802" width="1.140625" style="290" customWidth="1"/>
    <col min="12803" max="12804" width="1.7109375" style="290" customWidth="1"/>
    <col min="12805" max="12805" width="15.7109375" style="290" customWidth="1"/>
    <col min="12806" max="12806" width="4.140625" style="290" customWidth="1"/>
    <col min="12807" max="12807" width="1.140625" style="290" customWidth="1"/>
    <col min="12808" max="12808" width="9.5703125" style="290" customWidth="1"/>
    <col min="12809" max="12810" width="8.42578125" style="290" customWidth="1"/>
    <col min="12811" max="12811" width="7.5703125" style="290" customWidth="1"/>
    <col min="12812" max="12813" width="6.7109375" style="290" customWidth="1"/>
    <col min="12814" max="12814" width="7.7109375" style="290" customWidth="1"/>
    <col min="12815" max="12815" width="10" style="290" customWidth="1"/>
    <col min="12816" max="12816" width="6.42578125" style="290" customWidth="1"/>
    <col min="12817" max="12817" width="8" style="290" customWidth="1"/>
    <col min="12818" max="12818" width="7.85546875" style="290" customWidth="1"/>
    <col min="12819" max="12819" width="7.7109375" style="290" customWidth="1"/>
    <col min="12820" max="12820" width="7.85546875" style="290" customWidth="1"/>
    <col min="12821" max="12821" width="9.7109375" style="290" bestFit="1" customWidth="1"/>
    <col min="12822" max="12822" width="8.7109375" style="290" customWidth="1"/>
    <col min="12823" max="12823" width="9.7109375" style="290" customWidth="1"/>
    <col min="12824" max="13055" width="9.140625" style="290"/>
    <col min="13056" max="13056" width="4.42578125" style="290" customWidth="1"/>
    <col min="13057" max="13057" width="1.7109375" style="290" customWidth="1"/>
    <col min="13058" max="13058" width="1.140625" style="290" customWidth="1"/>
    <col min="13059" max="13060" width="1.7109375" style="290" customWidth="1"/>
    <col min="13061" max="13061" width="15.7109375" style="290" customWidth="1"/>
    <col min="13062" max="13062" width="4.140625" style="290" customWidth="1"/>
    <col min="13063" max="13063" width="1.140625" style="290" customWidth="1"/>
    <col min="13064" max="13064" width="9.5703125" style="290" customWidth="1"/>
    <col min="13065" max="13066" width="8.42578125" style="290" customWidth="1"/>
    <col min="13067" max="13067" width="7.5703125" style="290" customWidth="1"/>
    <col min="13068" max="13069" width="6.7109375" style="290" customWidth="1"/>
    <col min="13070" max="13070" width="7.7109375" style="290" customWidth="1"/>
    <col min="13071" max="13071" width="10" style="290" customWidth="1"/>
    <col min="13072" max="13072" width="6.42578125" style="290" customWidth="1"/>
    <col min="13073" max="13073" width="8" style="290" customWidth="1"/>
    <col min="13074" max="13074" width="7.85546875" style="290" customWidth="1"/>
    <col min="13075" max="13075" width="7.7109375" style="290" customWidth="1"/>
    <col min="13076" max="13076" width="7.85546875" style="290" customWidth="1"/>
    <col min="13077" max="13077" width="9.7109375" style="290" bestFit="1" customWidth="1"/>
    <col min="13078" max="13078" width="8.7109375" style="290" customWidth="1"/>
    <col min="13079" max="13079" width="9.7109375" style="290" customWidth="1"/>
    <col min="13080" max="13311" width="9.140625" style="290"/>
    <col min="13312" max="13312" width="4.42578125" style="290" customWidth="1"/>
    <col min="13313" max="13313" width="1.7109375" style="290" customWidth="1"/>
    <col min="13314" max="13314" width="1.140625" style="290" customWidth="1"/>
    <col min="13315" max="13316" width="1.7109375" style="290" customWidth="1"/>
    <col min="13317" max="13317" width="15.7109375" style="290" customWidth="1"/>
    <col min="13318" max="13318" width="4.140625" style="290" customWidth="1"/>
    <col min="13319" max="13319" width="1.140625" style="290" customWidth="1"/>
    <col min="13320" max="13320" width="9.5703125" style="290" customWidth="1"/>
    <col min="13321" max="13322" width="8.42578125" style="290" customWidth="1"/>
    <col min="13323" max="13323" width="7.5703125" style="290" customWidth="1"/>
    <col min="13324" max="13325" width="6.7109375" style="290" customWidth="1"/>
    <col min="13326" max="13326" width="7.7109375" style="290" customWidth="1"/>
    <col min="13327" max="13327" width="10" style="290" customWidth="1"/>
    <col min="13328" max="13328" width="6.42578125" style="290" customWidth="1"/>
    <col min="13329" max="13329" width="8" style="290" customWidth="1"/>
    <col min="13330" max="13330" width="7.85546875" style="290" customWidth="1"/>
    <col min="13331" max="13331" width="7.7109375" style="290" customWidth="1"/>
    <col min="13332" max="13332" width="7.85546875" style="290" customWidth="1"/>
    <col min="13333" max="13333" width="9.7109375" style="290" bestFit="1" customWidth="1"/>
    <col min="13334" max="13334" width="8.7109375" style="290" customWidth="1"/>
    <col min="13335" max="13335" width="9.7109375" style="290" customWidth="1"/>
    <col min="13336" max="13567" width="9.140625" style="290"/>
    <col min="13568" max="13568" width="4.42578125" style="290" customWidth="1"/>
    <col min="13569" max="13569" width="1.7109375" style="290" customWidth="1"/>
    <col min="13570" max="13570" width="1.140625" style="290" customWidth="1"/>
    <col min="13571" max="13572" width="1.7109375" style="290" customWidth="1"/>
    <col min="13573" max="13573" width="15.7109375" style="290" customWidth="1"/>
    <col min="13574" max="13574" width="4.140625" style="290" customWidth="1"/>
    <col min="13575" max="13575" width="1.140625" style="290" customWidth="1"/>
    <col min="13576" max="13576" width="9.5703125" style="290" customWidth="1"/>
    <col min="13577" max="13578" width="8.42578125" style="290" customWidth="1"/>
    <col min="13579" max="13579" width="7.5703125" style="290" customWidth="1"/>
    <col min="13580" max="13581" width="6.7109375" style="290" customWidth="1"/>
    <col min="13582" max="13582" width="7.7109375" style="290" customWidth="1"/>
    <col min="13583" max="13583" width="10" style="290" customWidth="1"/>
    <col min="13584" max="13584" width="6.42578125" style="290" customWidth="1"/>
    <col min="13585" max="13585" width="8" style="290" customWidth="1"/>
    <col min="13586" max="13586" width="7.85546875" style="290" customWidth="1"/>
    <col min="13587" max="13587" width="7.7109375" style="290" customWidth="1"/>
    <col min="13588" max="13588" width="7.85546875" style="290" customWidth="1"/>
    <col min="13589" max="13589" width="9.7109375" style="290" bestFit="1" customWidth="1"/>
    <col min="13590" max="13590" width="8.7109375" style="290" customWidth="1"/>
    <col min="13591" max="13591" width="9.7109375" style="290" customWidth="1"/>
    <col min="13592" max="13823" width="9.140625" style="290"/>
    <col min="13824" max="13824" width="4.42578125" style="290" customWidth="1"/>
    <col min="13825" max="13825" width="1.7109375" style="290" customWidth="1"/>
    <col min="13826" max="13826" width="1.140625" style="290" customWidth="1"/>
    <col min="13827" max="13828" width="1.7109375" style="290" customWidth="1"/>
    <col min="13829" max="13829" width="15.7109375" style="290" customWidth="1"/>
    <col min="13830" max="13830" width="4.140625" style="290" customWidth="1"/>
    <col min="13831" max="13831" width="1.140625" style="290" customWidth="1"/>
    <col min="13832" max="13832" width="9.5703125" style="290" customWidth="1"/>
    <col min="13833" max="13834" width="8.42578125" style="290" customWidth="1"/>
    <col min="13835" max="13835" width="7.5703125" style="290" customWidth="1"/>
    <col min="13836" max="13837" width="6.7109375" style="290" customWidth="1"/>
    <col min="13838" max="13838" width="7.7109375" style="290" customWidth="1"/>
    <col min="13839" max="13839" width="10" style="290" customWidth="1"/>
    <col min="13840" max="13840" width="6.42578125" style="290" customWidth="1"/>
    <col min="13841" max="13841" width="8" style="290" customWidth="1"/>
    <col min="13842" max="13842" width="7.85546875" style="290" customWidth="1"/>
    <col min="13843" max="13843" width="7.7109375" style="290" customWidth="1"/>
    <col min="13844" max="13844" width="7.85546875" style="290" customWidth="1"/>
    <col min="13845" max="13845" width="9.7109375" style="290" bestFit="1" customWidth="1"/>
    <col min="13846" max="13846" width="8.7109375" style="290" customWidth="1"/>
    <col min="13847" max="13847" width="9.7109375" style="290" customWidth="1"/>
    <col min="13848" max="14079" width="9.140625" style="290"/>
    <col min="14080" max="14080" width="4.42578125" style="290" customWidth="1"/>
    <col min="14081" max="14081" width="1.7109375" style="290" customWidth="1"/>
    <col min="14082" max="14082" width="1.140625" style="290" customWidth="1"/>
    <col min="14083" max="14084" width="1.7109375" style="290" customWidth="1"/>
    <col min="14085" max="14085" width="15.7109375" style="290" customWidth="1"/>
    <col min="14086" max="14086" width="4.140625" style="290" customWidth="1"/>
    <col min="14087" max="14087" width="1.140625" style="290" customWidth="1"/>
    <col min="14088" max="14088" width="9.5703125" style="290" customWidth="1"/>
    <col min="14089" max="14090" width="8.42578125" style="290" customWidth="1"/>
    <col min="14091" max="14091" width="7.5703125" style="290" customWidth="1"/>
    <col min="14092" max="14093" width="6.7109375" style="290" customWidth="1"/>
    <col min="14094" max="14094" width="7.7109375" style="290" customWidth="1"/>
    <col min="14095" max="14095" width="10" style="290" customWidth="1"/>
    <col min="14096" max="14096" width="6.42578125" style="290" customWidth="1"/>
    <col min="14097" max="14097" width="8" style="290" customWidth="1"/>
    <col min="14098" max="14098" width="7.85546875" style="290" customWidth="1"/>
    <col min="14099" max="14099" width="7.7109375" style="290" customWidth="1"/>
    <col min="14100" max="14100" width="7.85546875" style="290" customWidth="1"/>
    <col min="14101" max="14101" width="9.7109375" style="290" bestFit="1" customWidth="1"/>
    <col min="14102" max="14102" width="8.7109375" style="290" customWidth="1"/>
    <col min="14103" max="14103" width="9.7109375" style="290" customWidth="1"/>
    <col min="14104" max="14335" width="9.140625" style="290"/>
    <col min="14336" max="14336" width="4.42578125" style="290" customWidth="1"/>
    <col min="14337" max="14337" width="1.7109375" style="290" customWidth="1"/>
    <col min="14338" max="14338" width="1.140625" style="290" customWidth="1"/>
    <col min="14339" max="14340" width="1.7109375" style="290" customWidth="1"/>
    <col min="14341" max="14341" width="15.7109375" style="290" customWidth="1"/>
    <col min="14342" max="14342" width="4.140625" style="290" customWidth="1"/>
    <col min="14343" max="14343" width="1.140625" style="290" customWidth="1"/>
    <col min="14344" max="14344" width="9.5703125" style="290" customWidth="1"/>
    <col min="14345" max="14346" width="8.42578125" style="290" customWidth="1"/>
    <col min="14347" max="14347" width="7.5703125" style="290" customWidth="1"/>
    <col min="14348" max="14349" width="6.7109375" style="290" customWidth="1"/>
    <col min="14350" max="14350" width="7.7109375" style="290" customWidth="1"/>
    <col min="14351" max="14351" width="10" style="290" customWidth="1"/>
    <col min="14352" max="14352" width="6.42578125" style="290" customWidth="1"/>
    <col min="14353" max="14353" width="8" style="290" customWidth="1"/>
    <col min="14354" max="14354" width="7.85546875" style="290" customWidth="1"/>
    <col min="14355" max="14355" width="7.7109375" style="290" customWidth="1"/>
    <col min="14356" max="14356" width="7.85546875" style="290" customWidth="1"/>
    <col min="14357" max="14357" width="9.7109375" style="290" bestFit="1" customWidth="1"/>
    <col min="14358" max="14358" width="8.7109375" style="290" customWidth="1"/>
    <col min="14359" max="14359" width="9.7109375" style="290" customWidth="1"/>
    <col min="14360" max="14591" width="9.140625" style="290"/>
    <col min="14592" max="14592" width="4.42578125" style="290" customWidth="1"/>
    <col min="14593" max="14593" width="1.7109375" style="290" customWidth="1"/>
    <col min="14594" max="14594" width="1.140625" style="290" customWidth="1"/>
    <col min="14595" max="14596" width="1.7109375" style="290" customWidth="1"/>
    <col min="14597" max="14597" width="15.7109375" style="290" customWidth="1"/>
    <col min="14598" max="14598" width="4.140625" style="290" customWidth="1"/>
    <col min="14599" max="14599" width="1.140625" style="290" customWidth="1"/>
    <col min="14600" max="14600" width="9.5703125" style="290" customWidth="1"/>
    <col min="14601" max="14602" width="8.42578125" style="290" customWidth="1"/>
    <col min="14603" max="14603" width="7.5703125" style="290" customWidth="1"/>
    <col min="14604" max="14605" width="6.7109375" style="290" customWidth="1"/>
    <col min="14606" max="14606" width="7.7109375" style="290" customWidth="1"/>
    <col min="14607" max="14607" width="10" style="290" customWidth="1"/>
    <col min="14608" max="14608" width="6.42578125" style="290" customWidth="1"/>
    <col min="14609" max="14609" width="8" style="290" customWidth="1"/>
    <col min="14610" max="14610" width="7.85546875" style="290" customWidth="1"/>
    <col min="14611" max="14611" width="7.7109375" style="290" customWidth="1"/>
    <col min="14612" max="14612" width="7.85546875" style="290" customWidth="1"/>
    <col min="14613" max="14613" width="9.7109375" style="290" bestFit="1" customWidth="1"/>
    <col min="14614" max="14614" width="8.7109375" style="290" customWidth="1"/>
    <col min="14615" max="14615" width="9.7109375" style="290" customWidth="1"/>
    <col min="14616" max="14847" width="9.140625" style="290"/>
    <col min="14848" max="14848" width="4.42578125" style="290" customWidth="1"/>
    <col min="14849" max="14849" width="1.7109375" style="290" customWidth="1"/>
    <col min="14850" max="14850" width="1.140625" style="290" customWidth="1"/>
    <col min="14851" max="14852" width="1.7109375" style="290" customWidth="1"/>
    <col min="14853" max="14853" width="15.7109375" style="290" customWidth="1"/>
    <col min="14854" max="14854" width="4.140625" style="290" customWidth="1"/>
    <col min="14855" max="14855" width="1.140625" style="290" customWidth="1"/>
    <col min="14856" max="14856" width="9.5703125" style="290" customWidth="1"/>
    <col min="14857" max="14858" width="8.42578125" style="290" customWidth="1"/>
    <col min="14859" max="14859" width="7.5703125" style="290" customWidth="1"/>
    <col min="14860" max="14861" width="6.7109375" style="290" customWidth="1"/>
    <col min="14862" max="14862" width="7.7109375" style="290" customWidth="1"/>
    <col min="14863" max="14863" width="10" style="290" customWidth="1"/>
    <col min="14864" max="14864" width="6.42578125" style="290" customWidth="1"/>
    <col min="14865" max="14865" width="8" style="290" customWidth="1"/>
    <col min="14866" max="14866" width="7.85546875" style="290" customWidth="1"/>
    <col min="14867" max="14867" width="7.7109375" style="290" customWidth="1"/>
    <col min="14868" max="14868" width="7.85546875" style="290" customWidth="1"/>
    <col min="14869" max="14869" width="9.7109375" style="290" bestFit="1" customWidth="1"/>
    <col min="14870" max="14870" width="8.7109375" style="290" customWidth="1"/>
    <col min="14871" max="14871" width="9.7109375" style="290" customWidth="1"/>
    <col min="14872" max="15103" width="9.140625" style="290"/>
    <col min="15104" max="15104" width="4.42578125" style="290" customWidth="1"/>
    <col min="15105" max="15105" width="1.7109375" style="290" customWidth="1"/>
    <col min="15106" max="15106" width="1.140625" style="290" customWidth="1"/>
    <col min="15107" max="15108" width="1.7109375" style="290" customWidth="1"/>
    <col min="15109" max="15109" width="15.7109375" style="290" customWidth="1"/>
    <col min="15110" max="15110" width="4.140625" style="290" customWidth="1"/>
    <col min="15111" max="15111" width="1.140625" style="290" customWidth="1"/>
    <col min="15112" max="15112" width="9.5703125" style="290" customWidth="1"/>
    <col min="15113" max="15114" width="8.42578125" style="290" customWidth="1"/>
    <col min="15115" max="15115" width="7.5703125" style="290" customWidth="1"/>
    <col min="15116" max="15117" width="6.7109375" style="290" customWidth="1"/>
    <col min="15118" max="15118" width="7.7109375" style="290" customWidth="1"/>
    <col min="15119" max="15119" width="10" style="290" customWidth="1"/>
    <col min="15120" max="15120" width="6.42578125" style="290" customWidth="1"/>
    <col min="15121" max="15121" width="8" style="290" customWidth="1"/>
    <col min="15122" max="15122" width="7.85546875" style="290" customWidth="1"/>
    <col min="15123" max="15123" width="7.7109375" style="290" customWidth="1"/>
    <col min="15124" max="15124" width="7.85546875" style="290" customWidth="1"/>
    <col min="15125" max="15125" width="9.7109375" style="290" bestFit="1" customWidth="1"/>
    <col min="15126" max="15126" width="8.7109375" style="290" customWidth="1"/>
    <col min="15127" max="15127" width="9.7109375" style="290" customWidth="1"/>
    <col min="15128" max="15359" width="9.140625" style="290"/>
    <col min="15360" max="15360" width="4.42578125" style="290" customWidth="1"/>
    <col min="15361" max="15361" width="1.7109375" style="290" customWidth="1"/>
    <col min="15362" max="15362" width="1.140625" style="290" customWidth="1"/>
    <col min="15363" max="15364" width="1.7109375" style="290" customWidth="1"/>
    <col min="15365" max="15365" width="15.7109375" style="290" customWidth="1"/>
    <col min="15366" max="15366" width="4.140625" style="290" customWidth="1"/>
    <col min="15367" max="15367" width="1.140625" style="290" customWidth="1"/>
    <col min="15368" max="15368" width="9.5703125" style="290" customWidth="1"/>
    <col min="15369" max="15370" width="8.42578125" style="290" customWidth="1"/>
    <col min="15371" max="15371" width="7.5703125" style="290" customWidth="1"/>
    <col min="15372" max="15373" width="6.7109375" style="290" customWidth="1"/>
    <col min="15374" max="15374" width="7.7109375" style="290" customWidth="1"/>
    <col min="15375" max="15375" width="10" style="290" customWidth="1"/>
    <col min="15376" max="15376" width="6.42578125" style="290" customWidth="1"/>
    <col min="15377" max="15377" width="8" style="290" customWidth="1"/>
    <col min="15378" max="15378" width="7.85546875" style="290" customWidth="1"/>
    <col min="15379" max="15379" width="7.7109375" style="290" customWidth="1"/>
    <col min="15380" max="15380" width="7.85546875" style="290" customWidth="1"/>
    <col min="15381" max="15381" width="9.7109375" style="290" bestFit="1" customWidth="1"/>
    <col min="15382" max="15382" width="8.7109375" style="290" customWidth="1"/>
    <col min="15383" max="15383" width="9.7109375" style="290" customWidth="1"/>
    <col min="15384" max="15615" width="9.140625" style="290"/>
    <col min="15616" max="15616" width="4.42578125" style="290" customWidth="1"/>
    <col min="15617" max="15617" width="1.7109375" style="290" customWidth="1"/>
    <col min="15618" max="15618" width="1.140625" style="290" customWidth="1"/>
    <col min="15619" max="15620" width="1.7109375" style="290" customWidth="1"/>
    <col min="15621" max="15621" width="15.7109375" style="290" customWidth="1"/>
    <col min="15622" max="15622" width="4.140625" style="290" customWidth="1"/>
    <col min="15623" max="15623" width="1.140625" style="290" customWidth="1"/>
    <col min="15624" max="15624" width="9.5703125" style="290" customWidth="1"/>
    <col min="15625" max="15626" width="8.42578125" style="290" customWidth="1"/>
    <col min="15627" max="15627" width="7.5703125" style="290" customWidth="1"/>
    <col min="15628" max="15629" width="6.7109375" style="290" customWidth="1"/>
    <col min="15630" max="15630" width="7.7109375" style="290" customWidth="1"/>
    <col min="15631" max="15631" width="10" style="290" customWidth="1"/>
    <col min="15632" max="15632" width="6.42578125" style="290" customWidth="1"/>
    <col min="15633" max="15633" width="8" style="290" customWidth="1"/>
    <col min="15634" max="15634" width="7.85546875" style="290" customWidth="1"/>
    <col min="15635" max="15635" width="7.7109375" style="290" customWidth="1"/>
    <col min="15636" max="15636" width="7.85546875" style="290" customWidth="1"/>
    <col min="15637" max="15637" width="9.7109375" style="290" bestFit="1" customWidth="1"/>
    <col min="15638" max="15638" width="8.7109375" style="290" customWidth="1"/>
    <col min="15639" max="15639" width="9.7109375" style="290" customWidth="1"/>
    <col min="15640" max="15871" width="9.140625" style="290"/>
    <col min="15872" max="15872" width="4.42578125" style="290" customWidth="1"/>
    <col min="15873" max="15873" width="1.7109375" style="290" customWidth="1"/>
    <col min="15874" max="15874" width="1.140625" style="290" customWidth="1"/>
    <col min="15875" max="15876" width="1.7109375" style="290" customWidth="1"/>
    <col min="15877" max="15877" width="15.7109375" style="290" customWidth="1"/>
    <col min="15878" max="15878" width="4.140625" style="290" customWidth="1"/>
    <col min="15879" max="15879" width="1.140625" style="290" customWidth="1"/>
    <col min="15880" max="15880" width="9.5703125" style="290" customWidth="1"/>
    <col min="15881" max="15882" width="8.42578125" style="290" customWidth="1"/>
    <col min="15883" max="15883" width="7.5703125" style="290" customWidth="1"/>
    <col min="15884" max="15885" width="6.7109375" style="290" customWidth="1"/>
    <col min="15886" max="15886" width="7.7109375" style="290" customWidth="1"/>
    <col min="15887" max="15887" width="10" style="290" customWidth="1"/>
    <col min="15888" max="15888" width="6.42578125" style="290" customWidth="1"/>
    <col min="15889" max="15889" width="8" style="290" customWidth="1"/>
    <col min="15890" max="15890" width="7.85546875" style="290" customWidth="1"/>
    <col min="15891" max="15891" width="7.7109375" style="290" customWidth="1"/>
    <col min="15892" max="15892" width="7.85546875" style="290" customWidth="1"/>
    <col min="15893" max="15893" width="9.7109375" style="290" bestFit="1" customWidth="1"/>
    <col min="15894" max="15894" width="8.7109375" style="290" customWidth="1"/>
    <col min="15895" max="15895" width="9.7109375" style="290" customWidth="1"/>
    <col min="15896" max="16127" width="9.140625" style="290"/>
    <col min="16128" max="16128" width="4.42578125" style="290" customWidth="1"/>
    <col min="16129" max="16129" width="1.7109375" style="290" customWidth="1"/>
    <col min="16130" max="16130" width="1.140625" style="290" customWidth="1"/>
    <col min="16131" max="16132" width="1.7109375" style="290" customWidth="1"/>
    <col min="16133" max="16133" width="15.7109375" style="290" customWidth="1"/>
    <col min="16134" max="16134" width="4.140625" style="290" customWidth="1"/>
    <col min="16135" max="16135" width="1.140625" style="290" customWidth="1"/>
    <col min="16136" max="16136" width="9.5703125" style="290" customWidth="1"/>
    <col min="16137" max="16138" width="8.42578125" style="290" customWidth="1"/>
    <col min="16139" max="16139" width="7.5703125" style="290" customWidth="1"/>
    <col min="16140" max="16141" width="6.7109375" style="290" customWidth="1"/>
    <col min="16142" max="16142" width="7.7109375" style="290" customWidth="1"/>
    <col min="16143" max="16143" width="10" style="290" customWidth="1"/>
    <col min="16144" max="16144" width="6.42578125" style="290" customWidth="1"/>
    <col min="16145" max="16145" width="8" style="290" customWidth="1"/>
    <col min="16146" max="16146" width="7.85546875" style="290" customWidth="1"/>
    <col min="16147" max="16147" width="7.7109375" style="290" customWidth="1"/>
    <col min="16148" max="16148" width="7.85546875" style="290" customWidth="1"/>
    <col min="16149" max="16149" width="9.7109375" style="290" bestFit="1" customWidth="1"/>
    <col min="16150" max="16150" width="8.7109375" style="290" customWidth="1"/>
    <col min="16151" max="16151" width="9.7109375" style="290" customWidth="1"/>
    <col min="16152" max="16384" width="9.140625" style="290"/>
  </cols>
  <sheetData>
    <row r="1" spans="1:27" hidden="1" x14ac:dyDescent="0.25"/>
    <row r="2" spans="1:27" ht="9" customHeight="1" x14ac:dyDescent="0.25"/>
    <row r="3" spans="1:27" s="291" customFormat="1" ht="36" customHeight="1" x14ac:dyDescent="0.2">
      <c r="A3" s="1229" t="s">
        <v>737</v>
      </c>
      <c r="B3" s="1246"/>
      <c r="C3" s="1246"/>
      <c r="D3" s="1246"/>
      <c r="E3" s="1246"/>
      <c r="F3" s="1246"/>
      <c r="G3" s="1246"/>
      <c r="H3" s="1246"/>
      <c r="I3" s="1247"/>
      <c r="J3" s="958"/>
      <c r="K3" s="292"/>
      <c r="L3" s="145"/>
      <c r="M3" s="145"/>
      <c r="N3" s="292"/>
      <c r="O3" s="292"/>
      <c r="P3" s="292"/>
      <c r="Q3" s="292"/>
      <c r="R3" s="292"/>
      <c r="S3" s="292"/>
      <c r="T3" s="292"/>
      <c r="U3" s="292"/>
      <c r="V3" s="147"/>
      <c r="W3" s="147"/>
      <c r="X3" s="148"/>
      <c r="Y3" s="3" t="s">
        <v>694</v>
      </c>
      <c r="Z3" s="1"/>
      <c r="AA3" s="1"/>
    </row>
    <row r="4" spans="1:27" s="291" customFormat="1" ht="18" customHeight="1" x14ac:dyDescent="0.25">
      <c r="A4" s="293" t="s">
        <v>722</v>
      </c>
      <c r="B4" s="293"/>
      <c r="C4" s="293"/>
      <c r="D4" s="293"/>
      <c r="E4" s="293"/>
      <c r="F4" s="293"/>
      <c r="G4" s="293"/>
      <c r="H4" s="293"/>
      <c r="I4" s="293"/>
      <c r="J4" s="293"/>
      <c r="K4" s="293"/>
      <c r="L4" s="293"/>
      <c r="M4" s="293"/>
      <c r="N4" s="293"/>
      <c r="O4" s="293"/>
      <c r="P4" s="293"/>
      <c r="Q4" s="293"/>
      <c r="R4" s="293"/>
      <c r="S4" s="293"/>
      <c r="T4" s="293"/>
      <c r="U4" s="293"/>
      <c r="V4" s="293"/>
      <c r="W4" s="293"/>
      <c r="X4" s="293"/>
      <c r="Y4" s="293"/>
    </row>
    <row r="5" spans="1:27" s="291" customFormat="1" x14ac:dyDescent="0.25">
      <c r="A5" s="294"/>
      <c r="B5" s="294"/>
      <c r="C5" s="294"/>
      <c r="D5" s="294"/>
      <c r="E5" s="294"/>
      <c r="F5" s="294"/>
      <c r="G5" s="294"/>
      <c r="H5" s="294"/>
      <c r="I5" s="294"/>
      <c r="J5" s="294"/>
      <c r="K5" s="294"/>
      <c r="L5" s="294"/>
      <c r="M5" s="294"/>
      <c r="N5" s="294"/>
      <c r="O5" s="294"/>
      <c r="P5" s="294"/>
      <c r="Q5" s="294"/>
      <c r="R5" s="294"/>
      <c r="S5" s="294"/>
      <c r="T5" s="294"/>
      <c r="U5" s="294"/>
      <c r="V5" s="294"/>
      <c r="W5" s="294"/>
      <c r="X5" s="294"/>
      <c r="Y5" s="294"/>
    </row>
    <row r="6" spans="1:27" s="291" customFormat="1" x14ac:dyDescent="0.25">
      <c r="A6" s="294"/>
      <c r="B6" s="294"/>
      <c r="C6" s="294"/>
      <c r="D6" s="294"/>
      <c r="E6" s="294"/>
      <c r="F6" s="294"/>
      <c r="G6" s="294"/>
      <c r="H6" s="294"/>
      <c r="I6" s="294"/>
      <c r="J6" s="294"/>
      <c r="K6" s="294"/>
      <c r="L6" s="294"/>
      <c r="M6" s="294"/>
      <c r="N6" s="294"/>
      <c r="O6" s="294"/>
      <c r="P6" s="294"/>
      <c r="Q6" s="294"/>
      <c r="R6" s="294"/>
      <c r="S6" s="294"/>
      <c r="T6" s="294"/>
      <c r="U6" s="294"/>
      <c r="V6" s="294"/>
      <c r="W6" s="294"/>
      <c r="X6" s="294"/>
      <c r="Y6" s="294"/>
    </row>
    <row r="7" spans="1:27" ht="18" customHeight="1" x14ac:dyDescent="0.25">
      <c r="A7" s="104"/>
      <c r="B7" s="956"/>
      <c r="C7" s="956"/>
      <c r="D7" s="956"/>
      <c r="E7" s="956"/>
      <c r="F7" s="957"/>
      <c r="G7" s="296" t="s">
        <v>94</v>
      </c>
      <c r="H7" s="297"/>
      <c r="I7" s="297"/>
      <c r="J7" s="297"/>
      <c r="K7" s="297"/>
      <c r="L7" s="297"/>
      <c r="M7" s="297"/>
      <c r="N7" s="297"/>
      <c r="O7" s="297"/>
      <c r="P7" s="297"/>
      <c r="Q7" s="297"/>
      <c r="R7" s="297"/>
      <c r="S7" s="297"/>
      <c r="T7" s="297"/>
      <c r="U7" s="297"/>
      <c r="V7" s="297"/>
      <c r="W7" s="298"/>
      <c r="X7" s="296"/>
      <c r="Y7" s="298"/>
    </row>
    <row r="8" spans="1:27" ht="12.75" customHeight="1" x14ac:dyDescent="0.25">
      <c r="A8" s="299" t="s">
        <v>721</v>
      </c>
      <c r="B8" s="300"/>
      <c r="C8" s="300"/>
      <c r="D8" s="300"/>
      <c r="E8" s="300"/>
      <c r="F8" s="300"/>
      <c r="G8" s="300"/>
      <c r="H8" s="300"/>
      <c r="I8" s="300"/>
      <c r="J8" s="300"/>
      <c r="K8" s="300"/>
      <c r="L8" s="300"/>
      <c r="M8" s="300"/>
      <c r="N8" s="300"/>
      <c r="O8" s="300"/>
      <c r="P8" s="300"/>
      <c r="Q8" s="300"/>
      <c r="R8" s="300"/>
      <c r="S8" s="300"/>
      <c r="T8" s="300"/>
      <c r="U8" s="300"/>
      <c r="V8" s="300"/>
      <c r="W8" s="301"/>
      <c r="X8" s="299"/>
      <c r="Y8" s="301"/>
    </row>
    <row r="9" spans="1:27" ht="15" customHeight="1" x14ac:dyDescent="0.25">
      <c r="A9" s="768"/>
      <c r="B9" s="1290" t="s">
        <v>495</v>
      </c>
      <c r="C9" s="1294"/>
      <c r="D9" s="1294"/>
      <c r="E9" s="1294"/>
      <c r="F9" s="1295"/>
      <c r="G9" s="1276" t="s">
        <v>95</v>
      </c>
      <c r="H9" s="1279" t="s">
        <v>96</v>
      </c>
      <c r="I9" s="302" t="s">
        <v>97</v>
      </c>
      <c r="J9" s="303"/>
      <c r="K9" s="303"/>
      <c r="L9" s="303"/>
      <c r="M9" s="303"/>
      <c r="N9" s="303"/>
      <c r="O9" s="303"/>
      <c r="P9" s="303"/>
      <c r="Q9" s="303"/>
      <c r="R9" s="303"/>
      <c r="S9" s="303"/>
      <c r="T9" s="303"/>
      <c r="U9" s="304"/>
      <c r="V9" s="1282" t="s">
        <v>98</v>
      </c>
      <c r="W9" s="1283"/>
      <c r="X9" s="1276" t="s">
        <v>99</v>
      </c>
      <c r="Y9" s="1276" t="s">
        <v>100</v>
      </c>
    </row>
    <row r="10" spans="1:27" ht="15" customHeight="1" x14ac:dyDescent="0.25">
      <c r="A10" s="768"/>
      <c r="B10" s="1294"/>
      <c r="C10" s="1294"/>
      <c r="D10" s="1294"/>
      <c r="E10" s="1294"/>
      <c r="F10" s="1295"/>
      <c r="G10" s="1277"/>
      <c r="H10" s="1280"/>
      <c r="I10" s="1274" t="s">
        <v>101</v>
      </c>
      <c r="J10" s="1270" t="s">
        <v>102</v>
      </c>
      <c r="K10" s="1270" t="s">
        <v>103</v>
      </c>
      <c r="L10" s="1270" t="s">
        <v>104</v>
      </c>
      <c r="M10" s="1270" t="s">
        <v>105</v>
      </c>
      <c r="N10" s="1270" t="s">
        <v>106</v>
      </c>
      <c r="O10" s="1270" t="s">
        <v>107</v>
      </c>
      <c r="P10" s="1270" t="s">
        <v>108</v>
      </c>
      <c r="Q10" s="954"/>
      <c r="R10" s="1274" t="s">
        <v>109</v>
      </c>
      <c r="S10" s="1270" t="s">
        <v>110</v>
      </c>
      <c r="T10" s="1270" t="s">
        <v>111</v>
      </c>
      <c r="U10" s="1272" t="s">
        <v>112</v>
      </c>
      <c r="V10" s="1286"/>
      <c r="W10" s="1287"/>
      <c r="X10" s="1277"/>
      <c r="Y10" s="1277"/>
    </row>
    <row r="11" spans="1:27" ht="53.25" customHeight="1" x14ac:dyDescent="0.25">
      <c r="A11" s="769"/>
      <c r="B11" s="1296"/>
      <c r="C11" s="1296"/>
      <c r="D11" s="1296"/>
      <c r="E11" s="1296"/>
      <c r="F11" s="1297"/>
      <c r="G11" s="1277"/>
      <c r="H11" s="1280"/>
      <c r="I11" s="1275"/>
      <c r="J11" s="1271"/>
      <c r="K11" s="1271"/>
      <c r="L11" s="1271"/>
      <c r="M11" s="1271"/>
      <c r="N11" s="1271"/>
      <c r="O11" s="1271"/>
      <c r="P11" s="1271"/>
      <c r="Q11" s="955" t="s">
        <v>408</v>
      </c>
      <c r="R11" s="1275"/>
      <c r="S11" s="1271"/>
      <c r="T11" s="1271"/>
      <c r="U11" s="1273"/>
      <c r="V11" s="807" t="s">
        <v>113</v>
      </c>
      <c r="W11" s="808" t="s">
        <v>114</v>
      </c>
      <c r="X11" s="1277"/>
      <c r="Y11" s="1277"/>
    </row>
    <row r="12" spans="1:27" x14ac:dyDescent="0.25">
      <c r="A12" s="306"/>
      <c r="B12" s="307" t="s">
        <v>115</v>
      </c>
      <c r="C12" s="307"/>
      <c r="D12" s="307"/>
      <c r="E12" s="307"/>
      <c r="F12" s="434"/>
      <c r="G12" s="798">
        <v>237944.09530000016</v>
      </c>
      <c r="H12" s="351">
        <v>33581.910487946268</v>
      </c>
      <c r="I12" s="606">
        <v>22532.91684400399</v>
      </c>
      <c r="J12" s="352">
        <v>5338.0577472701034</v>
      </c>
      <c r="K12" s="352">
        <v>584.79130741990332</v>
      </c>
      <c r="L12" s="352">
        <v>245.54744225249985</v>
      </c>
      <c r="M12" s="352">
        <v>387.25826074323118</v>
      </c>
      <c r="N12" s="605">
        <v>1.1531751919898418E-2</v>
      </c>
      <c r="O12" s="352">
        <v>33.765716367971287</v>
      </c>
      <c r="P12" s="352">
        <v>100.5725790470306</v>
      </c>
      <c r="Q12" s="352">
        <v>22.852297482500219</v>
      </c>
      <c r="R12" s="739">
        <v>6712.8568823351598</v>
      </c>
      <c r="S12" s="886">
        <v>1015.0391041594148</v>
      </c>
      <c r="T12" s="887">
        <v>3321.1091891997989</v>
      </c>
      <c r="U12" s="888">
        <v>4336.1482933592142</v>
      </c>
      <c r="V12" s="889">
        <v>0.12912154878489152</v>
      </c>
      <c r="W12" s="890">
        <v>0.19243617341591812</v>
      </c>
      <c r="X12" s="798">
        <v>235320.36320000017</v>
      </c>
      <c r="Y12" s="891">
        <v>33655.921476086216</v>
      </c>
    </row>
    <row r="13" spans="1:27" x14ac:dyDescent="0.25">
      <c r="A13" s="127"/>
      <c r="B13" s="266"/>
      <c r="C13" s="266" t="s">
        <v>116</v>
      </c>
      <c r="D13" s="266"/>
      <c r="E13" s="266"/>
      <c r="F13" s="883"/>
      <c r="G13" s="316">
        <v>171832.39199999932</v>
      </c>
      <c r="H13" s="310">
        <v>38076.161089386755</v>
      </c>
      <c r="I13" s="317">
        <v>25160.140786591033</v>
      </c>
      <c r="J13" s="312">
        <v>6557.061356724108</v>
      </c>
      <c r="K13" s="312">
        <v>682.35373514442131</v>
      </c>
      <c r="L13" s="312">
        <v>336.11337135627844</v>
      </c>
      <c r="M13" s="312">
        <v>536.25405214635009</v>
      </c>
      <c r="N13" s="608">
        <v>1.4083721593872132E-2</v>
      </c>
      <c r="O13" s="312">
        <v>34.755927062537559</v>
      </c>
      <c r="P13" s="312">
        <v>97.968991589588072</v>
      </c>
      <c r="Q13" s="312">
        <v>31.644611279112073</v>
      </c>
      <c r="R13" s="877">
        <v>8276.1661290239899</v>
      </c>
      <c r="S13" s="881">
        <v>1054.7979131897387</v>
      </c>
      <c r="T13" s="882">
        <v>3585.0703443038897</v>
      </c>
      <c r="U13" s="879">
        <v>4639.8682574936283</v>
      </c>
      <c r="V13" s="319">
        <v>0.12185756454284286</v>
      </c>
      <c r="W13" s="320">
        <v>0.18441344572946197</v>
      </c>
      <c r="X13" s="316">
        <v>171207.74659999931</v>
      </c>
      <c r="Y13" s="321">
        <v>38052.353926996031</v>
      </c>
    </row>
    <row r="14" spans="1:27" x14ac:dyDescent="0.25">
      <c r="A14" s="127"/>
      <c r="B14" s="266"/>
      <c r="C14" s="266" t="s">
        <v>532</v>
      </c>
      <c r="D14" s="266"/>
      <c r="E14" s="266"/>
      <c r="F14" s="883"/>
      <c r="G14" s="326">
        <v>66111.703300000067</v>
      </c>
      <c r="H14" s="609">
        <v>21900.804230728798</v>
      </c>
      <c r="I14" s="327">
        <v>15704.440918556573</v>
      </c>
      <c r="J14" s="610">
        <v>2169.7184727755525</v>
      </c>
      <c r="K14" s="610">
        <v>331.21464113500366</v>
      </c>
      <c r="L14" s="610">
        <v>10.155530460620676</v>
      </c>
      <c r="M14" s="610" t="s">
        <v>22</v>
      </c>
      <c r="N14" s="610" t="s">
        <v>22</v>
      </c>
      <c r="O14" s="610">
        <v>31.192037824867199</v>
      </c>
      <c r="P14" s="610">
        <v>107.33962086054196</v>
      </c>
      <c r="Q14" s="610" t="s">
        <v>337</v>
      </c>
      <c r="R14" s="878">
        <v>2649.6203030565862</v>
      </c>
      <c r="S14" s="892">
        <v>911.70110320441574</v>
      </c>
      <c r="T14" s="893">
        <v>2635.0419059111841</v>
      </c>
      <c r="U14" s="894">
        <v>3546.7430091155998</v>
      </c>
      <c r="V14" s="329">
        <v>0.16194578846283647</v>
      </c>
      <c r="W14" s="330">
        <v>0.22584331575438141</v>
      </c>
      <c r="X14" s="326">
        <v>64112.616600000074</v>
      </c>
      <c r="Y14" s="331">
        <v>21915.591211678297</v>
      </c>
    </row>
    <row r="15" spans="1:27" ht="12.75" customHeight="1" x14ac:dyDescent="0.25">
      <c r="A15" s="299" t="s">
        <v>682</v>
      </c>
      <c r="B15" s="300"/>
      <c r="C15" s="300"/>
      <c r="D15" s="300"/>
      <c r="E15" s="300"/>
      <c r="F15" s="300"/>
      <c r="G15" s="880"/>
      <c r="H15" s="880"/>
      <c r="I15" s="880"/>
      <c r="J15" s="880"/>
      <c r="K15" s="880"/>
      <c r="L15" s="880"/>
      <c r="M15" s="880"/>
      <c r="N15" s="880"/>
      <c r="O15" s="880"/>
      <c r="P15" s="880"/>
      <c r="Q15" s="880"/>
      <c r="R15" s="880"/>
      <c r="S15" s="880"/>
      <c r="T15" s="880"/>
      <c r="U15" s="880"/>
      <c r="V15" s="880"/>
      <c r="W15" s="884"/>
      <c r="X15" s="885"/>
      <c r="Y15" s="884"/>
    </row>
    <row r="16" spans="1:27" ht="15.75" customHeight="1" x14ac:dyDescent="0.25">
      <c r="A16" s="104"/>
      <c r="B16" s="1288" t="s">
        <v>495</v>
      </c>
      <c r="C16" s="1288"/>
      <c r="D16" s="1288"/>
      <c r="E16" s="1288"/>
      <c r="F16" s="1289"/>
      <c r="G16" s="1276" t="s">
        <v>95</v>
      </c>
      <c r="H16" s="1279" t="s">
        <v>96</v>
      </c>
      <c r="I16" s="302" t="s">
        <v>97</v>
      </c>
      <c r="J16" s="303"/>
      <c r="K16" s="303"/>
      <c r="L16" s="303"/>
      <c r="M16" s="303"/>
      <c r="N16" s="303"/>
      <c r="O16" s="303"/>
      <c r="P16" s="303"/>
      <c r="Q16" s="303"/>
      <c r="R16" s="303"/>
      <c r="S16" s="303"/>
      <c r="T16" s="303"/>
      <c r="U16" s="304"/>
      <c r="V16" s="1282" t="s">
        <v>98</v>
      </c>
      <c r="W16" s="1283"/>
      <c r="X16" s="1276" t="s">
        <v>99</v>
      </c>
      <c r="Y16" s="1276" t="s">
        <v>100</v>
      </c>
    </row>
    <row r="17" spans="1:25" ht="15.75" customHeight="1" x14ac:dyDescent="0.25">
      <c r="A17" s="768"/>
      <c r="B17" s="1290"/>
      <c r="C17" s="1290"/>
      <c r="D17" s="1290"/>
      <c r="E17" s="1290"/>
      <c r="F17" s="1291"/>
      <c r="G17" s="1277"/>
      <c r="H17" s="1280"/>
      <c r="I17" s="703"/>
      <c r="J17" s="704"/>
      <c r="K17" s="704"/>
      <c r="L17" s="704"/>
      <c r="M17" s="704"/>
      <c r="N17" s="704"/>
      <c r="O17" s="704"/>
      <c r="P17" s="704"/>
      <c r="Q17" s="704"/>
      <c r="R17" s="704"/>
      <c r="S17" s="704"/>
      <c r="T17" s="704"/>
      <c r="U17" s="705"/>
      <c r="V17" s="1284"/>
      <c r="W17" s="1285"/>
      <c r="X17" s="1277"/>
      <c r="Y17" s="1277"/>
    </row>
    <row r="18" spans="1:25" ht="15" customHeight="1" x14ac:dyDescent="0.25">
      <c r="A18" s="768"/>
      <c r="B18" s="1290"/>
      <c r="C18" s="1290"/>
      <c r="D18" s="1290"/>
      <c r="E18" s="1290"/>
      <c r="F18" s="1291"/>
      <c r="G18" s="1277"/>
      <c r="H18" s="1280"/>
      <c r="I18" s="1274" t="s">
        <v>101</v>
      </c>
      <c r="J18" s="1270" t="s">
        <v>102</v>
      </c>
      <c r="K18" s="1270" t="s">
        <v>103</v>
      </c>
      <c r="L18" s="1270" t="s">
        <v>104</v>
      </c>
      <c r="M18" s="1270" t="s">
        <v>105</v>
      </c>
      <c r="N18" s="1270" t="s">
        <v>106</v>
      </c>
      <c r="O18" s="1270" t="s">
        <v>107</v>
      </c>
      <c r="P18" s="1270" t="s">
        <v>108</v>
      </c>
      <c r="Q18" s="954"/>
      <c r="R18" s="1274" t="s">
        <v>109</v>
      </c>
      <c r="S18" s="1270" t="s">
        <v>110</v>
      </c>
      <c r="T18" s="1270" t="s">
        <v>111</v>
      </c>
      <c r="U18" s="1272" t="s">
        <v>112</v>
      </c>
      <c r="V18" s="1286"/>
      <c r="W18" s="1287"/>
      <c r="X18" s="1277"/>
      <c r="Y18" s="1277"/>
    </row>
    <row r="19" spans="1:25" ht="53.25" customHeight="1" x14ac:dyDescent="0.25">
      <c r="A19" s="768"/>
      <c r="B19" s="1292"/>
      <c r="C19" s="1292"/>
      <c r="D19" s="1292"/>
      <c r="E19" s="1292"/>
      <c r="F19" s="1293"/>
      <c r="G19" s="1278"/>
      <c r="H19" s="1281"/>
      <c r="I19" s="1275"/>
      <c r="J19" s="1271"/>
      <c r="K19" s="1271"/>
      <c r="L19" s="1271"/>
      <c r="M19" s="1271"/>
      <c r="N19" s="1271"/>
      <c r="O19" s="1271"/>
      <c r="P19" s="1271"/>
      <c r="Q19" s="955" t="s">
        <v>408</v>
      </c>
      <c r="R19" s="1275"/>
      <c r="S19" s="1271"/>
      <c r="T19" s="1271"/>
      <c r="U19" s="1273"/>
      <c r="V19" s="114" t="s">
        <v>113</v>
      </c>
      <c r="W19" s="959" t="s">
        <v>114</v>
      </c>
      <c r="X19" s="1278"/>
      <c r="Y19" s="1278"/>
    </row>
    <row r="20" spans="1:25" x14ac:dyDescent="0.25">
      <c r="A20" s="322"/>
      <c r="B20" s="323" t="s">
        <v>115</v>
      </c>
      <c r="C20" s="323"/>
      <c r="D20" s="323"/>
      <c r="E20" s="323"/>
      <c r="F20" s="324"/>
      <c r="G20" s="798">
        <v>230438.58579999875</v>
      </c>
      <c r="H20" s="351">
        <v>29448.909815924559</v>
      </c>
      <c r="I20" s="606">
        <v>20734.820090620582</v>
      </c>
      <c r="J20" s="352">
        <v>4730.4926569290737</v>
      </c>
      <c r="K20" s="352">
        <v>545.09790854074697</v>
      </c>
      <c r="L20" s="352">
        <v>227.55051518228314</v>
      </c>
      <c r="M20" s="352">
        <v>355.28918387995787</v>
      </c>
      <c r="N20" s="605">
        <v>1.2064595467226245E-2</v>
      </c>
      <c r="O20" s="352">
        <v>31.220793492649673</v>
      </c>
      <c r="P20" s="352">
        <v>94.470680800947108</v>
      </c>
      <c r="Q20" s="352">
        <v>21.223167695728936</v>
      </c>
      <c r="R20" s="739">
        <v>6005.3569711168557</v>
      </c>
      <c r="S20" s="886">
        <v>951.82118873544232</v>
      </c>
      <c r="T20" s="887">
        <v>1756.9236300471403</v>
      </c>
      <c r="U20" s="888">
        <v>2708.7448187825826</v>
      </c>
      <c r="V20" s="889">
        <v>9.1981157730933155E-2</v>
      </c>
      <c r="W20" s="890">
        <v>0.13063748838640207</v>
      </c>
      <c r="X20" s="798">
        <v>228155.11499999874</v>
      </c>
      <c r="Y20" s="891">
        <v>29491.56806945453</v>
      </c>
    </row>
    <row r="21" spans="1:25" x14ac:dyDescent="0.25">
      <c r="A21" s="127"/>
      <c r="B21" s="266"/>
      <c r="C21" s="266" t="s">
        <v>116</v>
      </c>
      <c r="D21" s="266"/>
      <c r="E21" s="266"/>
      <c r="F21" s="315"/>
      <c r="G21" s="316">
        <v>165758.13529999886</v>
      </c>
      <c r="H21" s="310">
        <v>33279.623182694413</v>
      </c>
      <c r="I21" s="317">
        <v>23010.664496276364</v>
      </c>
      <c r="J21" s="312">
        <v>5795.8864990924085</v>
      </c>
      <c r="K21" s="312">
        <v>636.90605175383268</v>
      </c>
      <c r="L21" s="312">
        <v>312.81845778582556</v>
      </c>
      <c r="M21" s="312">
        <v>493.92650885674971</v>
      </c>
      <c r="N21" s="608">
        <v>1.4841709779742765E-2</v>
      </c>
      <c r="O21" s="312">
        <v>31.65990711206253</v>
      </c>
      <c r="P21" s="312">
        <v>91.651789151532796</v>
      </c>
      <c r="Q21" s="312">
        <v>29.504655932263177</v>
      </c>
      <c r="R21" s="877">
        <v>7392.3687113944561</v>
      </c>
      <c r="S21" s="881">
        <v>998.53572214585029</v>
      </c>
      <c r="T21" s="882">
        <v>1878.0690945872036</v>
      </c>
      <c r="U21" s="879">
        <v>2876.6048167330537</v>
      </c>
      <c r="V21" s="319">
        <v>8.6437421509895696E-2</v>
      </c>
      <c r="W21" s="320">
        <v>0.12501180994571243</v>
      </c>
      <c r="X21" s="316">
        <v>165053.22279999885</v>
      </c>
      <c r="Y21" s="321">
        <v>33266.366020836103</v>
      </c>
    </row>
    <row r="22" spans="1:25" x14ac:dyDescent="0.25">
      <c r="A22" s="137"/>
      <c r="B22" s="279"/>
      <c r="C22" s="266" t="s">
        <v>532</v>
      </c>
      <c r="D22" s="279"/>
      <c r="E22" s="279"/>
      <c r="F22" s="325"/>
      <c r="G22" s="326">
        <v>64680.452699999798</v>
      </c>
      <c r="H22" s="609">
        <v>19631.848511835455</v>
      </c>
      <c r="I22" s="327">
        <v>14902.45876994814</v>
      </c>
      <c r="J22" s="610">
        <v>2000.1823441164777</v>
      </c>
      <c r="K22" s="610">
        <v>309.81897667928291</v>
      </c>
      <c r="L22" s="610">
        <v>9.032321857368018</v>
      </c>
      <c r="M22" s="610" t="s">
        <v>22</v>
      </c>
      <c r="N22" s="610" t="s">
        <v>22</v>
      </c>
      <c r="O22" s="610">
        <v>30.095465508906994</v>
      </c>
      <c r="P22" s="610">
        <v>101.69471829727462</v>
      </c>
      <c r="Q22" s="610" t="s">
        <v>337</v>
      </c>
      <c r="R22" s="878">
        <v>2450.8238264593101</v>
      </c>
      <c r="S22" s="892">
        <v>832.10470994946456</v>
      </c>
      <c r="T22" s="893">
        <v>1446.4612054784495</v>
      </c>
      <c r="U22" s="894">
        <v>2278.5659154279142</v>
      </c>
      <c r="V22" s="329">
        <v>0.11606476659873546</v>
      </c>
      <c r="W22" s="330">
        <v>0.15289865589313378</v>
      </c>
      <c r="X22" s="326">
        <v>63101.894299999789</v>
      </c>
      <c r="Y22" s="331">
        <v>19617.971783033121</v>
      </c>
    </row>
    <row r="23" spans="1:25" ht="13.5" x14ac:dyDescent="0.25">
      <c r="A23" s="332"/>
      <c r="B23" s="333"/>
      <c r="C23" s="333"/>
      <c r="D23" s="333"/>
      <c r="E23" s="334"/>
      <c r="F23" s="333"/>
      <c r="G23" s="334"/>
      <c r="H23" s="334"/>
      <c r="I23" s="336"/>
      <c r="J23" s="336"/>
      <c r="K23" s="336"/>
      <c r="L23" s="336"/>
      <c r="M23" s="336"/>
      <c r="N23" s="336"/>
      <c r="O23" s="336"/>
      <c r="P23" s="336"/>
      <c r="Q23" s="336"/>
      <c r="R23" s="336"/>
      <c r="S23" s="336"/>
      <c r="T23" s="336"/>
      <c r="U23" s="336"/>
      <c r="V23" s="334"/>
      <c r="W23" s="334"/>
      <c r="X23" s="334"/>
      <c r="Y23" s="334" t="s">
        <v>613</v>
      </c>
    </row>
  </sheetData>
  <mergeCells count="37">
    <mergeCell ref="B16:F19"/>
    <mergeCell ref="A3:I3"/>
    <mergeCell ref="B9:F11"/>
    <mergeCell ref="G9:G11"/>
    <mergeCell ref="H9:H11"/>
    <mergeCell ref="I10:I11"/>
    <mergeCell ref="V9:W10"/>
    <mergeCell ref="S10:S11"/>
    <mergeCell ref="T10:T11"/>
    <mergeCell ref="U10:U11"/>
    <mergeCell ref="Y9:Y11"/>
    <mergeCell ref="J10:J11"/>
    <mergeCell ref="K10:K11"/>
    <mergeCell ref="L10:L11"/>
    <mergeCell ref="M10:M11"/>
    <mergeCell ref="N10:N11"/>
    <mergeCell ref="O10:O11"/>
    <mergeCell ref="P10:P11"/>
    <mergeCell ref="R10:R11"/>
    <mergeCell ref="X9:X11"/>
    <mergeCell ref="G16:G19"/>
    <mergeCell ref="H16:H19"/>
    <mergeCell ref="V16:W18"/>
    <mergeCell ref="I18:I19"/>
    <mergeCell ref="J18:J19"/>
    <mergeCell ref="K18:K19"/>
    <mergeCell ref="L18:L19"/>
    <mergeCell ref="T18:T19"/>
    <mergeCell ref="S18:S19"/>
    <mergeCell ref="M18:M19"/>
    <mergeCell ref="N18:N19"/>
    <mergeCell ref="O18:O19"/>
    <mergeCell ref="P18:P19"/>
    <mergeCell ref="U18:U19"/>
    <mergeCell ref="R18:R19"/>
    <mergeCell ref="Y16:Y19"/>
    <mergeCell ref="X16:X19"/>
  </mergeCells>
  <printOptions horizontalCentered="1"/>
  <pageMargins left="0.39370078740157483" right="0.39370078740157483" top="0.47244094488188981" bottom="0.47244094488188981" header="0.47244094488188981" footer="0.47244094488188981"/>
  <pageSetup paperSize="9" scale="74" orientation="landscape"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25"/>
  <dimension ref="A1:M196"/>
  <sheetViews>
    <sheetView showOutlineSymbols="0" topLeftCell="A2" zoomScale="90" zoomScaleNormal="90" workbookViewId="0">
      <selection activeCell="O19" sqref="O19"/>
    </sheetView>
  </sheetViews>
  <sheetFormatPr defaultRowHeight="12.75" x14ac:dyDescent="0.25"/>
  <cols>
    <col min="1" max="1" width="2" style="234" customWidth="1"/>
    <col min="2" max="2" width="2.140625" style="234" customWidth="1"/>
    <col min="3" max="4" width="1.7109375" style="234" customWidth="1"/>
    <col min="5" max="5" width="24.7109375" style="234" customWidth="1"/>
    <col min="6" max="6" width="5.7109375" style="234" customWidth="1"/>
    <col min="7" max="8" width="11.85546875" style="234" customWidth="1"/>
    <col min="9" max="9" width="7.7109375" style="234" customWidth="1"/>
    <col min="10" max="11" width="11.85546875" style="234" customWidth="1"/>
    <col min="12" max="12" width="7.7109375" style="234" customWidth="1"/>
    <col min="13" max="13" width="9.7109375" style="234" customWidth="1"/>
    <col min="14" max="222" width="9.140625" style="234"/>
    <col min="223" max="223" width="4.42578125" style="234" customWidth="1"/>
    <col min="224" max="224" width="1.7109375" style="234" customWidth="1"/>
    <col min="225" max="225" width="1.140625" style="234" customWidth="1"/>
    <col min="226" max="226" width="2.140625" style="234" customWidth="1"/>
    <col min="227" max="228" width="1.7109375" style="234" customWidth="1"/>
    <col min="229" max="229" width="24.7109375" style="234" customWidth="1"/>
    <col min="230" max="230" width="3" style="234" customWidth="1"/>
    <col min="231" max="232" width="11.85546875" style="234" customWidth="1"/>
    <col min="233" max="233" width="7.7109375" style="234" customWidth="1"/>
    <col min="234" max="235" width="11.85546875" style="234" customWidth="1"/>
    <col min="236" max="236" width="7.7109375" style="234" customWidth="1"/>
    <col min="237" max="237" width="9.7109375" style="234" customWidth="1"/>
    <col min="238" max="478" width="9.140625" style="234"/>
    <col min="479" max="479" width="4.42578125" style="234" customWidth="1"/>
    <col min="480" max="480" width="1.7109375" style="234" customWidth="1"/>
    <col min="481" max="481" width="1.140625" style="234" customWidth="1"/>
    <col min="482" max="482" width="2.140625" style="234" customWidth="1"/>
    <col min="483" max="484" width="1.7109375" style="234" customWidth="1"/>
    <col min="485" max="485" width="24.7109375" style="234" customWidth="1"/>
    <col min="486" max="486" width="3" style="234" customWidth="1"/>
    <col min="487" max="488" width="11.85546875" style="234" customWidth="1"/>
    <col min="489" max="489" width="7.7109375" style="234" customWidth="1"/>
    <col min="490" max="491" width="11.85546875" style="234" customWidth="1"/>
    <col min="492" max="492" width="7.7109375" style="234" customWidth="1"/>
    <col min="493" max="493" width="9.7109375" style="234" customWidth="1"/>
    <col min="494" max="734" width="9.140625" style="234"/>
    <col min="735" max="735" width="4.42578125" style="234" customWidth="1"/>
    <col min="736" max="736" width="1.7109375" style="234" customWidth="1"/>
    <col min="737" max="737" width="1.140625" style="234" customWidth="1"/>
    <col min="738" max="738" width="2.140625" style="234" customWidth="1"/>
    <col min="739" max="740" width="1.7109375" style="234" customWidth="1"/>
    <col min="741" max="741" width="24.7109375" style="234" customWidth="1"/>
    <col min="742" max="742" width="3" style="234" customWidth="1"/>
    <col min="743" max="744" width="11.85546875" style="234" customWidth="1"/>
    <col min="745" max="745" width="7.7109375" style="234" customWidth="1"/>
    <col min="746" max="747" width="11.85546875" style="234" customWidth="1"/>
    <col min="748" max="748" width="7.7109375" style="234" customWidth="1"/>
    <col min="749" max="749" width="9.7109375" style="234" customWidth="1"/>
    <col min="750" max="990" width="9.140625" style="234"/>
    <col min="991" max="991" width="4.42578125" style="234" customWidth="1"/>
    <col min="992" max="992" width="1.7109375" style="234" customWidth="1"/>
    <col min="993" max="993" width="1.140625" style="234" customWidth="1"/>
    <col min="994" max="994" width="2.140625" style="234" customWidth="1"/>
    <col min="995" max="996" width="1.7109375" style="234" customWidth="1"/>
    <col min="997" max="997" width="24.7109375" style="234" customWidth="1"/>
    <col min="998" max="998" width="3" style="234" customWidth="1"/>
    <col min="999" max="1000" width="11.85546875" style="234" customWidth="1"/>
    <col min="1001" max="1001" width="7.7109375" style="234" customWidth="1"/>
    <col min="1002" max="1003" width="11.85546875" style="234" customWidth="1"/>
    <col min="1004" max="1004" width="7.7109375" style="234" customWidth="1"/>
    <col min="1005" max="1005" width="9.7109375" style="234" customWidth="1"/>
    <col min="1006" max="1246" width="9.140625" style="234"/>
    <col min="1247" max="1247" width="4.42578125" style="234" customWidth="1"/>
    <col min="1248" max="1248" width="1.7109375" style="234" customWidth="1"/>
    <col min="1249" max="1249" width="1.140625" style="234" customWidth="1"/>
    <col min="1250" max="1250" width="2.140625" style="234" customWidth="1"/>
    <col min="1251" max="1252" width="1.7109375" style="234" customWidth="1"/>
    <col min="1253" max="1253" width="24.7109375" style="234" customWidth="1"/>
    <col min="1254" max="1254" width="3" style="234" customWidth="1"/>
    <col min="1255" max="1256" width="11.85546875" style="234" customWidth="1"/>
    <col min="1257" max="1257" width="7.7109375" style="234" customWidth="1"/>
    <col min="1258" max="1259" width="11.85546875" style="234" customWidth="1"/>
    <col min="1260" max="1260" width="7.7109375" style="234" customWidth="1"/>
    <col min="1261" max="1261" width="9.7109375" style="234" customWidth="1"/>
    <col min="1262" max="1502" width="9.140625" style="234"/>
    <col min="1503" max="1503" width="4.42578125" style="234" customWidth="1"/>
    <col min="1504" max="1504" width="1.7109375" style="234" customWidth="1"/>
    <col min="1505" max="1505" width="1.140625" style="234" customWidth="1"/>
    <col min="1506" max="1506" width="2.140625" style="234" customWidth="1"/>
    <col min="1507" max="1508" width="1.7109375" style="234" customWidth="1"/>
    <col min="1509" max="1509" width="24.7109375" style="234" customWidth="1"/>
    <col min="1510" max="1510" width="3" style="234" customWidth="1"/>
    <col min="1511" max="1512" width="11.85546875" style="234" customWidth="1"/>
    <col min="1513" max="1513" width="7.7109375" style="234" customWidth="1"/>
    <col min="1514" max="1515" width="11.85546875" style="234" customWidth="1"/>
    <col min="1516" max="1516" width="7.7109375" style="234" customWidth="1"/>
    <col min="1517" max="1517" width="9.7109375" style="234" customWidth="1"/>
    <col min="1518" max="1758" width="9.140625" style="234"/>
    <col min="1759" max="1759" width="4.42578125" style="234" customWidth="1"/>
    <col min="1760" max="1760" width="1.7109375" style="234" customWidth="1"/>
    <col min="1761" max="1761" width="1.140625" style="234" customWidth="1"/>
    <col min="1762" max="1762" width="2.140625" style="234" customWidth="1"/>
    <col min="1763" max="1764" width="1.7109375" style="234" customWidth="1"/>
    <col min="1765" max="1765" width="24.7109375" style="234" customWidth="1"/>
    <col min="1766" max="1766" width="3" style="234" customWidth="1"/>
    <col min="1767" max="1768" width="11.85546875" style="234" customWidth="1"/>
    <col min="1769" max="1769" width="7.7109375" style="234" customWidth="1"/>
    <col min="1770" max="1771" width="11.85546875" style="234" customWidth="1"/>
    <col min="1772" max="1772" width="7.7109375" style="234" customWidth="1"/>
    <col min="1773" max="1773" width="9.7109375" style="234" customWidth="1"/>
    <col min="1774" max="2014" width="9.140625" style="234"/>
    <col min="2015" max="2015" width="4.42578125" style="234" customWidth="1"/>
    <col min="2016" max="2016" width="1.7109375" style="234" customWidth="1"/>
    <col min="2017" max="2017" width="1.140625" style="234" customWidth="1"/>
    <col min="2018" max="2018" width="2.140625" style="234" customWidth="1"/>
    <col min="2019" max="2020" width="1.7109375" style="234" customWidth="1"/>
    <col min="2021" max="2021" width="24.7109375" style="234" customWidth="1"/>
    <col min="2022" max="2022" width="3" style="234" customWidth="1"/>
    <col min="2023" max="2024" width="11.85546875" style="234" customWidth="1"/>
    <col min="2025" max="2025" width="7.7109375" style="234" customWidth="1"/>
    <col min="2026" max="2027" width="11.85546875" style="234" customWidth="1"/>
    <col min="2028" max="2028" width="7.7109375" style="234" customWidth="1"/>
    <col min="2029" max="2029" width="9.7109375" style="234" customWidth="1"/>
    <col min="2030" max="2270" width="9.140625" style="234"/>
    <col min="2271" max="2271" width="4.42578125" style="234" customWidth="1"/>
    <col min="2272" max="2272" width="1.7109375" style="234" customWidth="1"/>
    <col min="2273" max="2273" width="1.140625" style="234" customWidth="1"/>
    <col min="2274" max="2274" width="2.140625" style="234" customWidth="1"/>
    <col min="2275" max="2276" width="1.7109375" style="234" customWidth="1"/>
    <col min="2277" max="2277" width="24.7109375" style="234" customWidth="1"/>
    <col min="2278" max="2278" width="3" style="234" customWidth="1"/>
    <col min="2279" max="2280" width="11.85546875" style="234" customWidth="1"/>
    <col min="2281" max="2281" width="7.7109375" style="234" customWidth="1"/>
    <col min="2282" max="2283" width="11.85546875" style="234" customWidth="1"/>
    <col min="2284" max="2284" width="7.7109375" style="234" customWidth="1"/>
    <col min="2285" max="2285" width="9.7109375" style="234" customWidth="1"/>
    <col min="2286" max="2526" width="9.140625" style="234"/>
    <col min="2527" max="2527" width="4.42578125" style="234" customWidth="1"/>
    <col min="2528" max="2528" width="1.7109375" style="234" customWidth="1"/>
    <col min="2529" max="2529" width="1.140625" style="234" customWidth="1"/>
    <col min="2530" max="2530" width="2.140625" style="234" customWidth="1"/>
    <col min="2531" max="2532" width="1.7109375" style="234" customWidth="1"/>
    <col min="2533" max="2533" width="24.7109375" style="234" customWidth="1"/>
    <col min="2534" max="2534" width="3" style="234" customWidth="1"/>
    <col min="2535" max="2536" width="11.85546875" style="234" customWidth="1"/>
    <col min="2537" max="2537" width="7.7109375" style="234" customWidth="1"/>
    <col min="2538" max="2539" width="11.85546875" style="234" customWidth="1"/>
    <col min="2540" max="2540" width="7.7109375" style="234" customWidth="1"/>
    <col min="2541" max="2541" width="9.7109375" style="234" customWidth="1"/>
    <col min="2542" max="2782" width="9.140625" style="234"/>
    <col min="2783" max="2783" width="4.42578125" style="234" customWidth="1"/>
    <col min="2784" max="2784" width="1.7109375" style="234" customWidth="1"/>
    <col min="2785" max="2785" width="1.140625" style="234" customWidth="1"/>
    <col min="2786" max="2786" width="2.140625" style="234" customWidth="1"/>
    <col min="2787" max="2788" width="1.7109375" style="234" customWidth="1"/>
    <col min="2789" max="2789" width="24.7109375" style="234" customWidth="1"/>
    <col min="2790" max="2790" width="3" style="234" customWidth="1"/>
    <col min="2791" max="2792" width="11.85546875" style="234" customWidth="1"/>
    <col min="2793" max="2793" width="7.7109375" style="234" customWidth="1"/>
    <col min="2794" max="2795" width="11.85546875" style="234" customWidth="1"/>
    <col min="2796" max="2796" width="7.7109375" style="234" customWidth="1"/>
    <col min="2797" max="2797" width="9.7109375" style="234" customWidth="1"/>
    <col min="2798" max="3038" width="9.140625" style="234"/>
    <col min="3039" max="3039" width="4.42578125" style="234" customWidth="1"/>
    <col min="3040" max="3040" width="1.7109375" style="234" customWidth="1"/>
    <col min="3041" max="3041" width="1.140625" style="234" customWidth="1"/>
    <col min="3042" max="3042" width="2.140625" style="234" customWidth="1"/>
    <col min="3043" max="3044" width="1.7109375" style="234" customWidth="1"/>
    <col min="3045" max="3045" width="24.7109375" style="234" customWidth="1"/>
    <col min="3046" max="3046" width="3" style="234" customWidth="1"/>
    <col min="3047" max="3048" width="11.85546875" style="234" customWidth="1"/>
    <col min="3049" max="3049" width="7.7109375" style="234" customWidth="1"/>
    <col min="3050" max="3051" width="11.85546875" style="234" customWidth="1"/>
    <col min="3052" max="3052" width="7.7109375" style="234" customWidth="1"/>
    <col min="3053" max="3053" width="9.7109375" style="234" customWidth="1"/>
    <col min="3054" max="3294" width="9.140625" style="234"/>
    <col min="3295" max="3295" width="4.42578125" style="234" customWidth="1"/>
    <col min="3296" max="3296" width="1.7109375" style="234" customWidth="1"/>
    <col min="3297" max="3297" width="1.140625" style="234" customWidth="1"/>
    <col min="3298" max="3298" width="2.140625" style="234" customWidth="1"/>
    <col min="3299" max="3300" width="1.7109375" style="234" customWidth="1"/>
    <col min="3301" max="3301" width="24.7109375" style="234" customWidth="1"/>
    <col min="3302" max="3302" width="3" style="234" customWidth="1"/>
    <col min="3303" max="3304" width="11.85546875" style="234" customWidth="1"/>
    <col min="3305" max="3305" width="7.7109375" style="234" customWidth="1"/>
    <col min="3306" max="3307" width="11.85546875" style="234" customWidth="1"/>
    <col min="3308" max="3308" width="7.7109375" style="234" customWidth="1"/>
    <col min="3309" max="3309" width="9.7109375" style="234" customWidth="1"/>
    <col min="3310" max="3550" width="9.140625" style="234"/>
    <col min="3551" max="3551" width="4.42578125" style="234" customWidth="1"/>
    <col min="3552" max="3552" width="1.7109375" style="234" customWidth="1"/>
    <col min="3553" max="3553" width="1.140625" style="234" customWidth="1"/>
    <col min="3554" max="3554" width="2.140625" style="234" customWidth="1"/>
    <col min="3555" max="3556" width="1.7109375" style="234" customWidth="1"/>
    <col min="3557" max="3557" width="24.7109375" style="234" customWidth="1"/>
    <col min="3558" max="3558" width="3" style="234" customWidth="1"/>
    <col min="3559" max="3560" width="11.85546875" style="234" customWidth="1"/>
    <col min="3561" max="3561" width="7.7109375" style="234" customWidth="1"/>
    <col min="3562" max="3563" width="11.85546875" style="234" customWidth="1"/>
    <col min="3564" max="3564" width="7.7109375" style="234" customWidth="1"/>
    <col min="3565" max="3565" width="9.7109375" style="234" customWidth="1"/>
    <col min="3566" max="3806" width="9.140625" style="234"/>
    <col min="3807" max="3807" width="4.42578125" style="234" customWidth="1"/>
    <col min="3808" max="3808" width="1.7109375" style="234" customWidth="1"/>
    <col min="3809" max="3809" width="1.140625" style="234" customWidth="1"/>
    <col min="3810" max="3810" width="2.140625" style="234" customWidth="1"/>
    <col min="3811" max="3812" width="1.7109375" style="234" customWidth="1"/>
    <col min="3813" max="3813" width="24.7109375" style="234" customWidth="1"/>
    <col min="3814" max="3814" width="3" style="234" customWidth="1"/>
    <col min="3815" max="3816" width="11.85546875" style="234" customWidth="1"/>
    <col min="3817" max="3817" width="7.7109375" style="234" customWidth="1"/>
    <col min="3818" max="3819" width="11.85546875" style="234" customWidth="1"/>
    <col min="3820" max="3820" width="7.7109375" style="234" customWidth="1"/>
    <col min="3821" max="3821" width="9.7109375" style="234" customWidth="1"/>
    <col min="3822" max="4062" width="9.140625" style="234"/>
    <col min="4063" max="4063" width="4.42578125" style="234" customWidth="1"/>
    <col min="4064" max="4064" width="1.7109375" style="234" customWidth="1"/>
    <col min="4065" max="4065" width="1.140625" style="234" customWidth="1"/>
    <col min="4066" max="4066" width="2.140625" style="234" customWidth="1"/>
    <col min="4067" max="4068" width="1.7109375" style="234" customWidth="1"/>
    <col min="4069" max="4069" width="24.7109375" style="234" customWidth="1"/>
    <col min="4070" max="4070" width="3" style="234" customWidth="1"/>
    <col min="4071" max="4072" width="11.85546875" style="234" customWidth="1"/>
    <col min="4073" max="4073" width="7.7109375" style="234" customWidth="1"/>
    <col min="4074" max="4075" width="11.85546875" style="234" customWidth="1"/>
    <col min="4076" max="4076" width="7.7109375" style="234" customWidth="1"/>
    <col min="4077" max="4077" width="9.7109375" style="234" customWidth="1"/>
    <col min="4078" max="4318" width="9.140625" style="234"/>
    <col min="4319" max="4319" width="4.42578125" style="234" customWidth="1"/>
    <col min="4320" max="4320" width="1.7109375" style="234" customWidth="1"/>
    <col min="4321" max="4321" width="1.140625" style="234" customWidth="1"/>
    <col min="4322" max="4322" width="2.140625" style="234" customWidth="1"/>
    <col min="4323" max="4324" width="1.7109375" style="234" customWidth="1"/>
    <col min="4325" max="4325" width="24.7109375" style="234" customWidth="1"/>
    <col min="4326" max="4326" width="3" style="234" customWidth="1"/>
    <col min="4327" max="4328" width="11.85546875" style="234" customWidth="1"/>
    <col min="4329" max="4329" width="7.7109375" style="234" customWidth="1"/>
    <col min="4330" max="4331" width="11.85546875" style="234" customWidth="1"/>
    <col min="4332" max="4332" width="7.7109375" style="234" customWidth="1"/>
    <col min="4333" max="4333" width="9.7109375" style="234" customWidth="1"/>
    <col min="4334" max="4574" width="9.140625" style="234"/>
    <col min="4575" max="4575" width="4.42578125" style="234" customWidth="1"/>
    <col min="4576" max="4576" width="1.7109375" style="234" customWidth="1"/>
    <col min="4577" max="4577" width="1.140625" style="234" customWidth="1"/>
    <col min="4578" max="4578" width="2.140625" style="234" customWidth="1"/>
    <col min="4579" max="4580" width="1.7109375" style="234" customWidth="1"/>
    <col min="4581" max="4581" width="24.7109375" style="234" customWidth="1"/>
    <col min="4582" max="4582" width="3" style="234" customWidth="1"/>
    <col min="4583" max="4584" width="11.85546875" style="234" customWidth="1"/>
    <col min="4585" max="4585" width="7.7109375" style="234" customWidth="1"/>
    <col min="4586" max="4587" width="11.85546875" style="234" customWidth="1"/>
    <col min="4588" max="4588" width="7.7109375" style="234" customWidth="1"/>
    <col min="4589" max="4589" width="9.7109375" style="234" customWidth="1"/>
    <col min="4590" max="4830" width="9.140625" style="234"/>
    <col min="4831" max="4831" width="4.42578125" style="234" customWidth="1"/>
    <col min="4832" max="4832" width="1.7109375" style="234" customWidth="1"/>
    <col min="4833" max="4833" width="1.140625" style="234" customWidth="1"/>
    <col min="4834" max="4834" width="2.140625" style="234" customWidth="1"/>
    <col min="4835" max="4836" width="1.7109375" style="234" customWidth="1"/>
    <col min="4837" max="4837" width="24.7109375" style="234" customWidth="1"/>
    <col min="4838" max="4838" width="3" style="234" customWidth="1"/>
    <col min="4839" max="4840" width="11.85546875" style="234" customWidth="1"/>
    <col min="4841" max="4841" width="7.7109375" style="234" customWidth="1"/>
    <col min="4842" max="4843" width="11.85546875" style="234" customWidth="1"/>
    <col min="4844" max="4844" width="7.7109375" style="234" customWidth="1"/>
    <col min="4845" max="4845" width="9.7109375" style="234" customWidth="1"/>
    <col min="4846" max="5086" width="9.140625" style="234"/>
    <col min="5087" max="5087" width="4.42578125" style="234" customWidth="1"/>
    <col min="5088" max="5088" width="1.7109375" style="234" customWidth="1"/>
    <col min="5089" max="5089" width="1.140625" style="234" customWidth="1"/>
    <col min="5090" max="5090" width="2.140625" style="234" customWidth="1"/>
    <col min="5091" max="5092" width="1.7109375" style="234" customWidth="1"/>
    <col min="5093" max="5093" width="24.7109375" style="234" customWidth="1"/>
    <col min="5094" max="5094" width="3" style="234" customWidth="1"/>
    <col min="5095" max="5096" width="11.85546875" style="234" customWidth="1"/>
    <col min="5097" max="5097" width="7.7109375" style="234" customWidth="1"/>
    <col min="5098" max="5099" width="11.85546875" style="234" customWidth="1"/>
    <col min="5100" max="5100" width="7.7109375" style="234" customWidth="1"/>
    <col min="5101" max="5101" width="9.7109375" style="234" customWidth="1"/>
    <col min="5102" max="5342" width="9.140625" style="234"/>
    <col min="5343" max="5343" width="4.42578125" style="234" customWidth="1"/>
    <col min="5344" max="5344" width="1.7109375" style="234" customWidth="1"/>
    <col min="5345" max="5345" width="1.140625" style="234" customWidth="1"/>
    <col min="5346" max="5346" width="2.140625" style="234" customWidth="1"/>
    <col min="5347" max="5348" width="1.7109375" style="234" customWidth="1"/>
    <col min="5349" max="5349" width="24.7109375" style="234" customWidth="1"/>
    <col min="5350" max="5350" width="3" style="234" customWidth="1"/>
    <col min="5351" max="5352" width="11.85546875" style="234" customWidth="1"/>
    <col min="5353" max="5353" width="7.7109375" style="234" customWidth="1"/>
    <col min="5354" max="5355" width="11.85546875" style="234" customWidth="1"/>
    <col min="5356" max="5356" width="7.7109375" style="234" customWidth="1"/>
    <col min="5357" max="5357" width="9.7109375" style="234" customWidth="1"/>
    <col min="5358" max="5598" width="9.140625" style="234"/>
    <col min="5599" max="5599" width="4.42578125" style="234" customWidth="1"/>
    <col min="5600" max="5600" width="1.7109375" style="234" customWidth="1"/>
    <col min="5601" max="5601" width="1.140625" style="234" customWidth="1"/>
    <col min="5602" max="5602" width="2.140625" style="234" customWidth="1"/>
    <col min="5603" max="5604" width="1.7109375" style="234" customWidth="1"/>
    <col min="5605" max="5605" width="24.7109375" style="234" customWidth="1"/>
    <col min="5606" max="5606" width="3" style="234" customWidth="1"/>
    <col min="5607" max="5608" width="11.85546875" style="234" customWidth="1"/>
    <col min="5609" max="5609" width="7.7109375" style="234" customWidth="1"/>
    <col min="5610" max="5611" width="11.85546875" style="234" customWidth="1"/>
    <col min="5612" max="5612" width="7.7109375" style="234" customWidth="1"/>
    <col min="5613" max="5613" width="9.7109375" style="234" customWidth="1"/>
    <col min="5614" max="5854" width="9.140625" style="234"/>
    <col min="5855" max="5855" width="4.42578125" style="234" customWidth="1"/>
    <col min="5856" max="5856" width="1.7109375" style="234" customWidth="1"/>
    <col min="5857" max="5857" width="1.140625" style="234" customWidth="1"/>
    <col min="5858" max="5858" width="2.140625" style="234" customWidth="1"/>
    <col min="5859" max="5860" width="1.7109375" style="234" customWidth="1"/>
    <col min="5861" max="5861" width="24.7109375" style="234" customWidth="1"/>
    <col min="5862" max="5862" width="3" style="234" customWidth="1"/>
    <col min="5863" max="5864" width="11.85546875" style="234" customWidth="1"/>
    <col min="5865" max="5865" width="7.7109375" style="234" customWidth="1"/>
    <col min="5866" max="5867" width="11.85546875" style="234" customWidth="1"/>
    <col min="5868" max="5868" width="7.7109375" style="234" customWidth="1"/>
    <col min="5869" max="5869" width="9.7109375" style="234" customWidth="1"/>
    <col min="5870" max="6110" width="9.140625" style="234"/>
    <col min="6111" max="6111" width="4.42578125" style="234" customWidth="1"/>
    <col min="6112" max="6112" width="1.7109375" style="234" customWidth="1"/>
    <col min="6113" max="6113" width="1.140625" style="234" customWidth="1"/>
    <col min="6114" max="6114" width="2.140625" style="234" customWidth="1"/>
    <col min="6115" max="6116" width="1.7109375" style="234" customWidth="1"/>
    <col min="6117" max="6117" width="24.7109375" style="234" customWidth="1"/>
    <col min="6118" max="6118" width="3" style="234" customWidth="1"/>
    <col min="6119" max="6120" width="11.85546875" style="234" customWidth="1"/>
    <col min="6121" max="6121" width="7.7109375" style="234" customWidth="1"/>
    <col min="6122" max="6123" width="11.85546875" style="234" customWidth="1"/>
    <col min="6124" max="6124" width="7.7109375" style="234" customWidth="1"/>
    <col min="6125" max="6125" width="9.7109375" style="234" customWidth="1"/>
    <col min="6126" max="6366" width="9.140625" style="234"/>
    <col min="6367" max="6367" width="4.42578125" style="234" customWidth="1"/>
    <col min="6368" max="6368" width="1.7109375" style="234" customWidth="1"/>
    <col min="6369" max="6369" width="1.140625" style="234" customWidth="1"/>
    <col min="6370" max="6370" width="2.140625" style="234" customWidth="1"/>
    <col min="6371" max="6372" width="1.7109375" style="234" customWidth="1"/>
    <col min="6373" max="6373" width="24.7109375" style="234" customWidth="1"/>
    <col min="6374" max="6374" width="3" style="234" customWidth="1"/>
    <col min="6375" max="6376" width="11.85546875" style="234" customWidth="1"/>
    <col min="6377" max="6377" width="7.7109375" style="234" customWidth="1"/>
    <col min="6378" max="6379" width="11.85546875" style="234" customWidth="1"/>
    <col min="6380" max="6380" width="7.7109375" style="234" customWidth="1"/>
    <col min="6381" max="6381" width="9.7109375" style="234" customWidth="1"/>
    <col min="6382" max="6622" width="9.140625" style="234"/>
    <col min="6623" max="6623" width="4.42578125" style="234" customWidth="1"/>
    <col min="6624" max="6624" width="1.7109375" style="234" customWidth="1"/>
    <col min="6625" max="6625" width="1.140625" style="234" customWidth="1"/>
    <col min="6626" max="6626" width="2.140625" style="234" customWidth="1"/>
    <col min="6627" max="6628" width="1.7109375" style="234" customWidth="1"/>
    <col min="6629" max="6629" width="24.7109375" style="234" customWidth="1"/>
    <col min="6630" max="6630" width="3" style="234" customWidth="1"/>
    <col min="6631" max="6632" width="11.85546875" style="234" customWidth="1"/>
    <col min="6633" max="6633" width="7.7109375" style="234" customWidth="1"/>
    <col min="6634" max="6635" width="11.85546875" style="234" customWidth="1"/>
    <col min="6636" max="6636" width="7.7109375" style="234" customWidth="1"/>
    <col min="6637" max="6637" width="9.7109375" style="234" customWidth="1"/>
    <col min="6638" max="6878" width="9.140625" style="234"/>
    <col min="6879" max="6879" width="4.42578125" style="234" customWidth="1"/>
    <col min="6880" max="6880" width="1.7109375" style="234" customWidth="1"/>
    <col min="6881" max="6881" width="1.140625" style="234" customWidth="1"/>
    <col min="6882" max="6882" width="2.140625" style="234" customWidth="1"/>
    <col min="6883" max="6884" width="1.7109375" style="234" customWidth="1"/>
    <col min="6885" max="6885" width="24.7109375" style="234" customWidth="1"/>
    <col min="6886" max="6886" width="3" style="234" customWidth="1"/>
    <col min="6887" max="6888" width="11.85546875" style="234" customWidth="1"/>
    <col min="6889" max="6889" width="7.7109375" style="234" customWidth="1"/>
    <col min="6890" max="6891" width="11.85546875" style="234" customWidth="1"/>
    <col min="6892" max="6892" width="7.7109375" style="234" customWidth="1"/>
    <col min="6893" max="6893" width="9.7109375" style="234" customWidth="1"/>
    <col min="6894" max="7134" width="9.140625" style="234"/>
    <col min="7135" max="7135" width="4.42578125" style="234" customWidth="1"/>
    <col min="7136" max="7136" width="1.7109375" style="234" customWidth="1"/>
    <col min="7137" max="7137" width="1.140625" style="234" customWidth="1"/>
    <col min="7138" max="7138" width="2.140625" style="234" customWidth="1"/>
    <col min="7139" max="7140" width="1.7109375" style="234" customWidth="1"/>
    <col min="7141" max="7141" width="24.7109375" style="234" customWidth="1"/>
    <col min="7142" max="7142" width="3" style="234" customWidth="1"/>
    <col min="7143" max="7144" width="11.85546875" style="234" customWidth="1"/>
    <col min="7145" max="7145" width="7.7109375" style="234" customWidth="1"/>
    <col min="7146" max="7147" width="11.85546875" style="234" customWidth="1"/>
    <col min="7148" max="7148" width="7.7109375" style="234" customWidth="1"/>
    <col min="7149" max="7149" width="9.7109375" style="234" customWidth="1"/>
    <col min="7150" max="7390" width="9.140625" style="234"/>
    <col min="7391" max="7391" width="4.42578125" style="234" customWidth="1"/>
    <col min="7392" max="7392" width="1.7109375" style="234" customWidth="1"/>
    <col min="7393" max="7393" width="1.140625" style="234" customWidth="1"/>
    <col min="7394" max="7394" width="2.140625" style="234" customWidth="1"/>
    <col min="7395" max="7396" width="1.7109375" style="234" customWidth="1"/>
    <col min="7397" max="7397" width="24.7109375" style="234" customWidth="1"/>
    <col min="7398" max="7398" width="3" style="234" customWidth="1"/>
    <col min="7399" max="7400" width="11.85546875" style="234" customWidth="1"/>
    <col min="7401" max="7401" width="7.7109375" style="234" customWidth="1"/>
    <col min="7402" max="7403" width="11.85546875" style="234" customWidth="1"/>
    <col min="7404" max="7404" width="7.7109375" style="234" customWidth="1"/>
    <col min="7405" max="7405" width="9.7109375" style="234" customWidth="1"/>
    <col min="7406" max="7646" width="9.140625" style="234"/>
    <col min="7647" max="7647" width="4.42578125" style="234" customWidth="1"/>
    <col min="7648" max="7648" width="1.7109375" style="234" customWidth="1"/>
    <col min="7649" max="7649" width="1.140625" style="234" customWidth="1"/>
    <col min="7650" max="7650" width="2.140625" style="234" customWidth="1"/>
    <col min="7651" max="7652" width="1.7109375" style="234" customWidth="1"/>
    <col min="7653" max="7653" width="24.7109375" style="234" customWidth="1"/>
    <col min="7654" max="7654" width="3" style="234" customWidth="1"/>
    <col min="7655" max="7656" width="11.85546875" style="234" customWidth="1"/>
    <col min="7657" max="7657" width="7.7109375" style="234" customWidth="1"/>
    <col min="7658" max="7659" width="11.85546875" style="234" customWidth="1"/>
    <col min="7660" max="7660" width="7.7109375" style="234" customWidth="1"/>
    <col min="7661" max="7661" width="9.7109375" style="234" customWidth="1"/>
    <col min="7662" max="7902" width="9.140625" style="234"/>
    <col min="7903" max="7903" width="4.42578125" style="234" customWidth="1"/>
    <col min="7904" max="7904" width="1.7109375" style="234" customWidth="1"/>
    <col min="7905" max="7905" width="1.140625" style="234" customWidth="1"/>
    <col min="7906" max="7906" width="2.140625" style="234" customWidth="1"/>
    <col min="7907" max="7908" width="1.7109375" style="234" customWidth="1"/>
    <col min="7909" max="7909" width="24.7109375" style="234" customWidth="1"/>
    <col min="7910" max="7910" width="3" style="234" customWidth="1"/>
    <col min="7911" max="7912" width="11.85546875" style="234" customWidth="1"/>
    <col min="7913" max="7913" width="7.7109375" style="234" customWidth="1"/>
    <col min="7914" max="7915" width="11.85546875" style="234" customWidth="1"/>
    <col min="7916" max="7916" width="7.7109375" style="234" customWidth="1"/>
    <col min="7917" max="7917" width="9.7109375" style="234" customWidth="1"/>
    <col min="7918" max="8158" width="9.140625" style="234"/>
    <col min="8159" max="8159" width="4.42578125" style="234" customWidth="1"/>
    <col min="8160" max="8160" width="1.7109375" style="234" customWidth="1"/>
    <col min="8161" max="8161" width="1.140625" style="234" customWidth="1"/>
    <col min="8162" max="8162" width="2.140625" style="234" customWidth="1"/>
    <col min="8163" max="8164" width="1.7109375" style="234" customWidth="1"/>
    <col min="8165" max="8165" width="24.7109375" style="234" customWidth="1"/>
    <col min="8166" max="8166" width="3" style="234" customWidth="1"/>
    <col min="8167" max="8168" width="11.85546875" style="234" customWidth="1"/>
    <col min="8169" max="8169" width="7.7109375" style="234" customWidth="1"/>
    <col min="8170" max="8171" width="11.85546875" style="234" customWidth="1"/>
    <col min="8172" max="8172" width="7.7109375" style="234" customWidth="1"/>
    <col min="8173" max="8173" width="9.7109375" style="234" customWidth="1"/>
    <col min="8174" max="8414" width="9.140625" style="234"/>
    <col min="8415" max="8415" width="4.42578125" style="234" customWidth="1"/>
    <col min="8416" max="8416" width="1.7109375" style="234" customWidth="1"/>
    <col min="8417" max="8417" width="1.140625" style="234" customWidth="1"/>
    <col min="8418" max="8418" width="2.140625" style="234" customWidth="1"/>
    <col min="8419" max="8420" width="1.7109375" style="234" customWidth="1"/>
    <col min="8421" max="8421" width="24.7109375" style="234" customWidth="1"/>
    <col min="8422" max="8422" width="3" style="234" customWidth="1"/>
    <col min="8423" max="8424" width="11.85546875" style="234" customWidth="1"/>
    <col min="8425" max="8425" width="7.7109375" style="234" customWidth="1"/>
    <col min="8426" max="8427" width="11.85546875" style="234" customWidth="1"/>
    <col min="8428" max="8428" width="7.7109375" style="234" customWidth="1"/>
    <col min="8429" max="8429" width="9.7109375" style="234" customWidth="1"/>
    <col min="8430" max="8670" width="9.140625" style="234"/>
    <col min="8671" max="8671" width="4.42578125" style="234" customWidth="1"/>
    <col min="8672" max="8672" width="1.7109375" style="234" customWidth="1"/>
    <col min="8673" max="8673" width="1.140625" style="234" customWidth="1"/>
    <col min="8674" max="8674" width="2.140625" style="234" customWidth="1"/>
    <col min="8675" max="8676" width="1.7109375" style="234" customWidth="1"/>
    <col min="8677" max="8677" width="24.7109375" style="234" customWidth="1"/>
    <col min="8678" max="8678" width="3" style="234" customWidth="1"/>
    <col min="8679" max="8680" width="11.85546875" style="234" customWidth="1"/>
    <col min="8681" max="8681" width="7.7109375" style="234" customWidth="1"/>
    <col min="8682" max="8683" width="11.85546875" style="234" customWidth="1"/>
    <col min="8684" max="8684" width="7.7109375" style="234" customWidth="1"/>
    <col min="8685" max="8685" width="9.7109375" style="234" customWidth="1"/>
    <col min="8686" max="8926" width="9.140625" style="234"/>
    <col min="8927" max="8927" width="4.42578125" style="234" customWidth="1"/>
    <col min="8928" max="8928" width="1.7109375" style="234" customWidth="1"/>
    <col min="8929" max="8929" width="1.140625" style="234" customWidth="1"/>
    <col min="8930" max="8930" width="2.140625" style="234" customWidth="1"/>
    <col min="8931" max="8932" width="1.7109375" style="234" customWidth="1"/>
    <col min="8933" max="8933" width="24.7109375" style="234" customWidth="1"/>
    <col min="8934" max="8934" width="3" style="234" customWidth="1"/>
    <col min="8935" max="8936" width="11.85546875" style="234" customWidth="1"/>
    <col min="8937" max="8937" width="7.7109375" style="234" customWidth="1"/>
    <col min="8938" max="8939" width="11.85546875" style="234" customWidth="1"/>
    <col min="8940" max="8940" width="7.7109375" style="234" customWidth="1"/>
    <col min="8941" max="8941" width="9.7109375" style="234" customWidth="1"/>
    <col min="8942" max="9182" width="9.140625" style="234"/>
    <col min="9183" max="9183" width="4.42578125" style="234" customWidth="1"/>
    <col min="9184" max="9184" width="1.7109375" style="234" customWidth="1"/>
    <col min="9185" max="9185" width="1.140625" style="234" customWidth="1"/>
    <col min="9186" max="9186" width="2.140625" style="234" customWidth="1"/>
    <col min="9187" max="9188" width="1.7109375" style="234" customWidth="1"/>
    <col min="9189" max="9189" width="24.7109375" style="234" customWidth="1"/>
    <col min="9190" max="9190" width="3" style="234" customWidth="1"/>
    <col min="9191" max="9192" width="11.85546875" style="234" customWidth="1"/>
    <col min="9193" max="9193" width="7.7109375" style="234" customWidth="1"/>
    <col min="9194" max="9195" width="11.85546875" style="234" customWidth="1"/>
    <col min="9196" max="9196" width="7.7109375" style="234" customWidth="1"/>
    <col min="9197" max="9197" width="9.7109375" style="234" customWidth="1"/>
    <col min="9198" max="9438" width="9.140625" style="234"/>
    <col min="9439" max="9439" width="4.42578125" style="234" customWidth="1"/>
    <col min="9440" max="9440" width="1.7109375" style="234" customWidth="1"/>
    <col min="9441" max="9441" width="1.140625" style="234" customWidth="1"/>
    <col min="9442" max="9442" width="2.140625" style="234" customWidth="1"/>
    <col min="9443" max="9444" width="1.7109375" style="234" customWidth="1"/>
    <col min="9445" max="9445" width="24.7109375" style="234" customWidth="1"/>
    <col min="9446" max="9446" width="3" style="234" customWidth="1"/>
    <col min="9447" max="9448" width="11.85546875" style="234" customWidth="1"/>
    <col min="9449" max="9449" width="7.7109375" style="234" customWidth="1"/>
    <col min="9450" max="9451" width="11.85546875" style="234" customWidth="1"/>
    <col min="9452" max="9452" width="7.7109375" style="234" customWidth="1"/>
    <col min="9453" max="9453" width="9.7109375" style="234" customWidth="1"/>
    <col min="9454" max="9694" width="9.140625" style="234"/>
    <col min="9695" max="9695" width="4.42578125" style="234" customWidth="1"/>
    <col min="9696" max="9696" width="1.7109375" style="234" customWidth="1"/>
    <col min="9697" max="9697" width="1.140625" style="234" customWidth="1"/>
    <col min="9698" max="9698" width="2.140625" style="234" customWidth="1"/>
    <col min="9699" max="9700" width="1.7109375" style="234" customWidth="1"/>
    <col min="9701" max="9701" width="24.7109375" style="234" customWidth="1"/>
    <col min="9702" max="9702" width="3" style="234" customWidth="1"/>
    <col min="9703" max="9704" width="11.85546875" style="234" customWidth="1"/>
    <col min="9705" max="9705" width="7.7109375" style="234" customWidth="1"/>
    <col min="9706" max="9707" width="11.85546875" style="234" customWidth="1"/>
    <col min="9708" max="9708" width="7.7109375" style="234" customWidth="1"/>
    <col min="9709" max="9709" width="9.7109375" style="234" customWidth="1"/>
    <col min="9710" max="9950" width="9.140625" style="234"/>
    <col min="9951" max="9951" width="4.42578125" style="234" customWidth="1"/>
    <col min="9952" max="9952" width="1.7109375" style="234" customWidth="1"/>
    <col min="9953" max="9953" width="1.140625" style="234" customWidth="1"/>
    <col min="9954" max="9954" width="2.140625" style="234" customWidth="1"/>
    <col min="9955" max="9956" width="1.7109375" style="234" customWidth="1"/>
    <col min="9957" max="9957" width="24.7109375" style="234" customWidth="1"/>
    <col min="9958" max="9958" width="3" style="234" customWidth="1"/>
    <col min="9959" max="9960" width="11.85546875" style="234" customWidth="1"/>
    <col min="9961" max="9961" width="7.7109375" style="234" customWidth="1"/>
    <col min="9962" max="9963" width="11.85546875" style="234" customWidth="1"/>
    <col min="9964" max="9964" width="7.7109375" style="234" customWidth="1"/>
    <col min="9965" max="9965" width="9.7109375" style="234" customWidth="1"/>
    <col min="9966" max="10206" width="9.140625" style="234"/>
    <col min="10207" max="10207" width="4.42578125" style="234" customWidth="1"/>
    <col min="10208" max="10208" width="1.7109375" style="234" customWidth="1"/>
    <col min="10209" max="10209" width="1.140625" style="234" customWidth="1"/>
    <col min="10210" max="10210" width="2.140625" style="234" customWidth="1"/>
    <col min="10211" max="10212" width="1.7109375" style="234" customWidth="1"/>
    <col min="10213" max="10213" width="24.7109375" style="234" customWidth="1"/>
    <col min="10214" max="10214" width="3" style="234" customWidth="1"/>
    <col min="10215" max="10216" width="11.85546875" style="234" customWidth="1"/>
    <col min="10217" max="10217" width="7.7109375" style="234" customWidth="1"/>
    <col min="10218" max="10219" width="11.85546875" style="234" customWidth="1"/>
    <col min="10220" max="10220" width="7.7109375" style="234" customWidth="1"/>
    <col min="10221" max="10221" width="9.7109375" style="234" customWidth="1"/>
    <col min="10222" max="10462" width="9.140625" style="234"/>
    <col min="10463" max="10463" width="4.42578125" style="234" customWidth="1"/>
    <col min="10464" max="10464" width="1.7109375" style="234" customWidth="1"/>
    <col min="10465" max="10465" width="1.140625" style="234" customWidth="1"/>
    <col min="10466" max="10466" width="2.140625" style="234" customWidth="1"/>
    <col min="10467" max="10468" width="1.7109375" style="234" customWidth="1"/>
    <col min="10469" max="10469" width="24.7109375" style="234" customWidth="1"/>
    <col min="10470" max="10470" width="3" style="234" customWidth="1"/>
    <col min="10471" max="10472" width="11.85546875" style="234" customWidth="1"/>
    <col min="10473" max="10473" width="7.7109375" style="234" customWidth="1"/>
    <col min="10474" max="10475" width="11.85546875" style="234" customWidth="1"/>
    <col min="10476" max="10476" width="7.7109375" style="234" customWidth="1"/>
    <col min="10477" max="10477" width="9.7109375" style="234" customWidth="1"/>
    <col min="10478" max="10718" width="9.140625" style="234"/>
    <col min="10719" max="10719" width="4.42578125" style="234" customWidth="1"/>
    <col min="10720" max="10720" width="1.7109375" style="234" customWidth="1"/>
    <col min="10721" max="10721" width="1.140625" style="234" customWidth="1"/>
    <col min="10722" max="10722" width="2.140625" style="234" customWidth="1"/>
    <col min="10723" max="10724" width="1.7109375" style="234" customWidth="1"/>
    <col min="10725" max="10725" width="24.7109375" style="234" customWidth="1"/>
    <col min="10726" max="10726" width="3" style="234" customWidth="1"/>
    <col min="10727" max="10728" width="11.85546875" style="234" customWidth="1"/>
    <col min="10729" max="10729" width="7.7109375" style="234" customWidth="1"/>
    <col min="10730" max="10731" width="11.85546875" style="234" customWidth="1"/>
    <col min="10732" max="10732" width="7.7109375" style="234" customWidth="1"/>
    <col min="10733" max="10733" width="9.7109375" style="234" customWidth="1"/>
    <col min="10734" max="10974" width="9.140625" style="234"/>
    <col min="10975" max="10975" width="4.42578125" style="234" customWidth="1"/>
    <col min="10976" max="10976" width="1.7109375" style="234" customWidth="1"/>
    <col min="10977" max="10977" width="1.140625" style="234" customWidth="1"/>
    <col min="10978" max="10978" width="2.140625" style="234" customWidth="1"/>
    <col min="10979" max="10980" width="1.7109375" style="234" customWidth="1"/>
    <col min="10981" max="10981" width="24.7109375" style="234" customWidth="1"/>
    <col min="10982" max="10982" width="3" style="234" customWidth="1"/>
    <col min="10983" max="10984" width="11.85546875" style="234" customWidth="1"/>
    <col min="10985" max="10985" width="7.7109375" style="234" customWidth="1"/>
    <col min="10986" max="10987" width="11.85546875" style="234" customWidth="1"/>
    <col min="10988" max="10988" width="7.7109375" style="234" customWidth="1"/>
    <col min="10989" max="10989" width="9.7109375" style="234" customWidth="1"/>
    <col min="10990" max="11230" width="9.140625" style="234"/>
    <col min="11231" max="11231" width="4.42578125" style="234" customWidth="1"/>
    <col min="11232" max="11232" width="1.7109375" style="234" customWidth="1"/>
    <col min="11233" max="11233" width="1.140625" style="234" customWidth="1"/>
    <col min="11234" max="11234" width="2.140625" style="234" customWidth="1"/>
    <col min="11235" max="11236" width="1.7109375" style="234" customWidth="1"/>
    <col min="11237" max="11237" width="24.7109375" style="234" customWidth="1"/>
    <col min="11238" max="11238" width="3" style="234" customWidth="1"/>
    <col min="11239" max="11240" width="11.85546875" style="234" customWidth="1"/>
    <col min="11241" max="11241" width="7.7109375" style="234" customWidth="1"/>
    <col min="11242" max="11243" width="11.85546875" style="234" customWidth="1"/>
    <col min="11244" max="11244" width="7.7109375" style="234" customWidth="1"/>
    <col min="11245" max="11245" width="9.7109375" style="234" customWidth="1"/>
    <col min="11246" max="11486" width="9.140625" style="234"/>
    <col min="11487" max="11487" width="4.42578125" style="234" customWidth="1"/>
    <col min="11488" max="11488" width="1.7109375" style="234" customWidth="1"/>
    <col min="11489" max="11489" width="1.140625" style="234" customWidth="1"/>
    <col min="11490" max="11490" width="2.140625" style="234" customWidth="1"/>
    <col min="11491" max="11492" width="1.7109375" style="234" customWidth="1"/>
    <col min="11493" max="11493" width="24.7109375" style="234" customWidth="1"/>
    <col min="11494" max="11494" width="3" style="234" customWidth="1"/>
    <col min="11495" max="11496" width="11.85546875" style="234" customWidth="1"/>
    <col min="11497" max="11497" width="7.7109375" style="234" customWidth="1"/>
    <col min="11498" max="11499" width="11.85546875" style="234" customWidth="1"/>
    <col min="11500" max="11500" width="7.7109375" style="234" customWidth="1"/>
    <col min="11501" max="11501" width="9.7109375" style="234" customWidth="1"/>
    <col min="11502" max="11742" width="9.140625" style="234"/>
    <col min="11743" max="11743" width="4.42578125" style="234" customWidth="1"/>
    <col min="11744" max="11744" width="1.7109375" style="234" customWidth="1"/>
    <col min="11745" max="11745" width="1.140625" style="234" customWidth="1"/>
    <col min="11746" max="11746" width="2.140625" style="234" customWidth="1"/>
    <col min="11747" max="11748" width="1.7109375" style="234" customWidth="1"/>
    <col min="11749" max="11749" width="24.7109375" style="234" customWidth="1"/>
    <col min="11750" max="11750" width="3" style="234" customWidth="1"/>
    <col min="11751" max="11752" width="11.85546875" style="234" customWidth="1"/>
    <col min="11753" max="11753" width="7.7109375" style="234" customWidth="1"/>
    <col min="11754" max="11755" width="11.85546875" style="234" customWidth="1"/>
    <col min="11756" max="11756" width="7.7109375" style="234" customWidth="1"/>
    <col min="11757" max="11757" width="9.7109375" style="234" customWidth="1"/>
    <col min="11758" max="11998" width="9.140625" style="234"/>
    <col min="11999" max="11999" width="4.42578125" style="234" customWidth="1"/>
    <col min="12000" max="12000" width="1.7109375" style="234" customWidth="1"/>
    <col min="12001" max="12001" width="1.140625" style="234" customWidth="1"/>
    <col min="12002" max="12002" width="2.140625" style="234" customWidth="1"/>
    <col min="12003" max="12004" width="1.7109375" style="234" customWidth="1"/>
    <col min="12005" max="12005" width="24.7109375" style="234" customWidth="1"/>
    <col min="12006" max="12006" width="3" style="234" customWidth="1"/>
    <col min="12007" max="12008" width="11.85546875" style="234" customWidth="1"/>
    <col min="12009" max="12009" width="7.7109375" style="234" customWidth="1"/>
    <col min="12010" max="12011" width="11.85546875" style="234" customWidth="1"/>
    <col min="12012" max="12012" width="7.7109375" style="234" customWidth="1"/>
    <col min="12013" max="12013" width="9.7109375" style="234" customWidth="1"/>
    <col min="12014" max="12254" width="9.140625" style="234"/>
    <col min="12255" max="12255" width="4.42578125" style="234" customWidth="1"/>
    <col min="12256" max="12256" width="1.7109375" style="234" customWidth="1"/>
    <col min="12257" max="12257" width="1.140625" style="234" customWidth="1"/>
    <col min="12258" max="12258" width="2.140625" style="234" customWidth="1"/>
    <col min="12259" max="12260" width="1.7109375" style="234" customWidth="1"/>
    <col min="12261" max="12261" width="24.7109375" style="234" customWidth="1"/>
    <col min="12262" max="12262" width="3" style="234" customWidth="1"/>
    <col min="12263" max="12264" width="11.85546875" style="234" customWidth="1"/>
    <col min="12265" max="12265" width="7.7109375" style="234" customWidth="1"/>
    <col min="12266" max="12267" width="11.85546875" style="234" customWidth="1"/>
    <col min="12268" max="12268" width="7.7109375" style="234" customWidth="1"/>
    <col min="12269" max="12269" width="9.7109375" style="234" customWidth="1"/>
    <col min="12270" max="12510" width="9.140625" style="234"/>
    <col min="12511" max="12511" width="4.42578125" style="234" customWidth="1"/>
    <col min="12512" max="12512" width="1.7109375" style="234" customWidth="1"/>
    <col min="12513" max="12513" width="1.140625" style="234" customWidth="1"/>
    <col min="12514" max="12514" width="2.140625" style="234" customWidth="1"/>
    <col min="12515" max="12516" width="1.7109375" style="234" customWidth="1"/>
    <col min="12517" max="12517" width="24.7109375" style="234" customWidth="1"/>
    <col min="12518" max="12518" width="3" style="234" customWidth="1"/>
    <col min="12519" max="12520" width="11.85546875" style="234" customWidth="1"/>
    <col min="12521" max="12521" width="7.7109375" style="234" customWidth="1"/>
    <col min="12522" max="12523" width="11.85546875" style="234" customWidth="1"/>
    <col min="12524" max="12524" width="7.7109375" style="234" customWidth="1"/>
    <col min="12525" max="12525" width="9.7109375" style="234" customWidth="1"/>
    <col min="12526" max="12766" width="9.140625" style="234"/>
    <col min="12767" max="12767" width="4.42578125" style="234" customWidth="1"/>
    <col min="12768" max="12768" width="1.7109375" style="234" customWidth="1"/>
    <col min="12769" max="12769" width="1.140625" style="234" customWidth="1"/>
    <col min="12770" max="12770" width="2.140625" style="234" customWidth="1"/>
    <col min="12771" max="12772" width="1.7109375" style="234" customWidth="1"/>
    <col min="12773" max="12773" width="24.7109375" style="234" customWidth="1"/>
    <col min="12774" max="12774" width="3" style="234" customWidth="1"/>
    <col min="12775" max="12776" width="11.85546875" style="234" customWidth="1"/>
    <col min="12777" max="12777" width="7.7109375" style="234" customWidth="1"/>
    <col min="12778" max="12779" width="11.85546875" style="234" customWidth="1"/>
    <col min="12780" max="12780" width="7.7109375" style="234" customWidth="1"/>
    <col min="12781" max="12781" width="9.7109375" style="234" customWidth="1"/>
    <col min="12782" max="13022" width="9.140625" style="234"/>
    <col min="13023" max="13023" width="4.42578125" style="234" customWidth="1"/>
    <col min="13024" max="13024" width="1.7109375" style="234" customWidth="1"/>
    <col min="13025" max="13025" width="1.140625" style="234" customWidth="1"/>
    <col min="13026" max="13026" width="2.140625" style="234" customWidth="1"/>
    <col min="13027" max="13028" width="1.7109375" style="234" customWidth="1"/>
    <col min="13029" max="13029" width="24.7109375" style="234" customWidth="1"/>
    <col min="13030" max="13030" width="3" style="234" customWidth="1"/>
    <col min="13031" max="13032" width="11.85546875" style="234" customWidth="1"/>
    <col min="13033" max="13033" width="7.7109375" style="234" customWidth="1"/>
    <col min="13034" max="13035" width="11.85546875" style="234" customWidth="1"/>
    <col min="13036" max="13036" width="7.7109375" style="234" customWidth="1"/>
    <col min="13037" max="13037" width="9.7109375" style="234" customWidth="1"/>
    <col min="13038" max="13278" width="9.140625" style="234"/>
    <col min="13279" max="13279" width="4.42578125" style="234" customWidth="1"/>
    <col min="13280" max="13280" width="1.7109375" style="234" customWidth="1"/>
    <col min="13281" max="13281" width="1.140625" style="234" customWidth="1"/>
    <col min="13282" max="13282" width="2.140625" style="234" customWidth="1"/>
    <col min="13283" max="13284" width="1.7109375" style="234" customWidth="1"/>
    <col min="13285" max="13285" width="24.7109375" style="234" customWidth="1"/>
    <col min="13286" max="13286" width="3" style="234" customWidth="1"/>
    <col min="13287" max="13288" width="11.85546875" style="234" customWidth="1"/>
    <col min="13289" max="13289" width="7.7109375" style="234" customWidth="1"/>
    <col min="13290" max="13291" width="11.85546875" style="234" customWidth="1"/>
    <col min="13292" max="13292" width="7.7109375" style="234" customWidth="1"/>
    <col min="13293" max="13293" width="9.7109375" style="234" customWidth="1"/>
    <col min="13294" max="13534" width="9.140625" style="234"/>
    <col min="13535" max="13535" width="4.42578125" style="234" customWidth="1"/>
    <col min="13536" max="13536" width="1.7109375" style="234" customWidth="1"/>
    <col min="13537" max="13537" width="1.140625" style="234" customWidth="1"/>
    <col min="13538" max="13538" width="2.140625" style="234" customWidth="1"/>
    <col min="13539" max="13540" width="1.7109375" style="234" customWidth="1"/>
    <col min="13541" max="13541" width="24.7109375" style="234" customWidth="1"/>
    <col min="13542" max="13542" width="3" style="234" customWidth="1"/>
    <col min="13543" max="13544" width="11.85546875" style="234" customWidth="1"/>
    <col min="13545" max="13545" width="7.7109375" style="234" customWidth="1"/>
    <col min="13546" max="13547" width="11.85546875" style="234" customWidth="1"/>
    <col min="13548" max="13548" width="7.7109375" style="234" customWidth="1"/>
    <col min="13549" max="13549" width="9.7109375" style="234" customWidth="1"/>
    <col min="13550" max="13790" width="9.140625" style="234"/>
    <col min="13791" max="13791" width="4.42578125" style="234" customWidth="1"/>
    <col min="13792" max="13792" width="1.7109375" style="234" customWidth="1"/>
    <col min="13793" max="13793" width="1.140625" style="234" customWidth="1"/>
    <col min="13794" max="13794" width="2.140625" style="234" customWidth="1"/>
    <col min="13795" max="13796" width="1.7109375" style="234" customWidth="1"/>
    <col min="13797" max="13797" width="24.7109375" style="234" customWidth="1"/>
    <col min="13798" max="13798" width="3" style="234" customWidth="1"/>
    <col min="13799" max="13800" width="11.85546875" style="234" customWidth="1"/>
    <col min="13801" max="13801" width="7.7109375" style="234" customWidth="1"/>
    <col min="13802" max="13803" width="11.85546875" style="234" customWidth="1"/>
    <col min="13804" max="13804" width="7.7109375" style="234" customWidth="1"/>
    <col min="13805" max="13805" width="9.7109375" style="234" customWidth="1"/>
    <col min="13806" max="14046" width="9.140625" style="234"/>
    <col min="14047" max="14047" width="4.42578125" style="234" customWidth="1"/>
    <col min="14048" max="14048" width="1.7109375" style="234" customWidth="1"/>
    <col min="14049" max="14049" width="1.140625" style="234" customWidth="1"/>
    <col min="14050" max="14050" width="2.140625" style="234" customWidth="1"/>
    <col min="14051" max="14052" width="1.7109375" style="234" customWidth="1"/>
    <col min="14053" max="14053" width="24.7109375" style="234" customWidth="1"/>
    <col min="14054" max="14054" width="3" style="234" customWidth="1"/>
    <col min="14055" max="14056" width="11.85546875" style="234" customWidth="1"/>
    <col min="14057" max="14057" width="7.7109375" style="234" customWidth="1"/>
    <col min="14058" max="14059" width="11.85546875" style="234" customWidth="1"/>
    <col min="14060" max="14060" width="7.7109375" style="234" customWidth="1"/>
    <col min="14061" max="14061" width="9.7109375" style="234" customWidth="1"/>
    <col min="14062" max="14302" width="9.140625" style="234"/>
    <col min="14303" max="14303" width="4.42578125" style="234" customWidth="1"/>
    <col min="14304" max="14304" width="1.7109375" style="234" customWidth="1"/>
    <col min="14305" max="14305" width="1.140625" style="234" customWidth="1"/>
    <col min="14306" max="14306" width="2.140625" style="234" customWidth="1"/>
    <col min="14307" max="14308" width="1.7109375" style="234" customWidth="1"/>
    <col min="14309" max="14309" width="24.7109375" style="234" customWidth="1"/>
    <col min="14310" max="14310" width="3" style="234" customWidth="1"/>
    <col min="14311" max="14312" width="11.85546875" style="234" customWidth="1"/>
    <col min="14313" max="14313" width="7.7109375" style="234" customWidth="1"/>
    <col min="14314" max="14315" width="11.85546875" style="234" customWidth="1"/>
    <col min="14316" max="14316" width="7.7109375" style="234" customWidth="1"/>
    <col min="14317" max="14317" width="9.7109375" style="234" customWidth="1"/>
    <col min="14318" max="14558" width="9.140625" style="234"/>
    <col min="14559" max="14559" width="4.42578125" style="234" customWidth="1"/>
    <col min="14560" max="14560" width="1.7109375" style="234" customWidth="1"/>
    <col min="14561" max="14561" width="1.140625" style="234" customWidth="1"/>
    <col min="14562" max="14562" width="2.140625" style="234" customWidth="1"/>
    <col min="14563" max="14564" width="1.7109375" style="234" customWidth="1"/>
    <col min="14565" max="14565" width="24.7109375" style="234" customWidth="1"/>
    <col min="14566" max="14566" width="3" style="234" customWidth="1"/>
    <col min="14567" max="14568" width="11.85546875" style="234" customWidth="1"/>
    <col min="14569" max="14569" width="7.7109375" style="234" customWidth="1"/>
    <col min="14570" max="14571" width="11.85546875" style="234" customWidth="1"/>
    <col min="14572" max="14572" width="7.7109375" style="234" customWidth="1"/>
    <col min="14573" max="14573" width="9.7109375" style="234" customWidth="1"/>
    <col min="14574" max="14814" width="9.140625" style="234"/>
    <col min="14815" max="14815" width="4.42578125" style="234" customWidth="1"/>
    <col min="14816" max="14816" width="1.7109375" style="234" customWidth="1"/>
    <col min="14817" max="14817" width="1.140625" style="234" customWidth="1"/>
    <col min="14818" max="14818" width="2.140625" style="234" customWidth="1"/>
    <col min="14819" max="14820" width="1.7109375" style="234" customWidth="1"/>
    <col min="14821" max="14821" width="24.7109375" style="234" customWidth="1"/>
    <col min="14822" max="14822" width="3" style="234" customWidth="1"/>
    <col min="14823" max="14824" width="11.85546875" style="234" customWidth="1"/>
    <col min="14825" max="14825" width="7.7109375" style="234" customWidth="1"/>
    <col min="14826" max="14827" width="11.85546875" style="234" customWidth="1"/>
    <col min="14828" max="14828" width="7.7109375" style="234" customWidth="1"/>
    <col min="14829" max="14829" width="9.7109375" style="234" customWidth="1"/>
    <col min="14830" max="15070" width="9.140625" style="234"/>
    <col min="15071" max="15071" width="4.42578125" style="234" customWidth="1"/>
    <col min="15072" max="15072" width="1.7109375" style="234" customWidth="1"/>
    <col min="15073" max="15073" width="1.140625" style="234" customWidth="1"/>
    <col min="15074" max="15074" width="2.140625" style="234" customWidth="1"/>
    <col min="15075" max="15076" width="1.7109375" style="234" customWidth="1"/>
    <col min="15077" max="15077" width="24.7109375" style="234" customWidth="1"/>
    <col min="15078" max="15078" width="3" style="234" customWidth="1"/>
    <col min="15079" max="15080" width="11.85546875" style="234" customWidth="1"/>
    <col min="15081" max="15081" width="7.7109375" style="234" customWidth="1"/>
    <col min="15082" max="15083" width="11.85546875" style="234" customWidth="1"/>
    <col min="15084" max="15084" width="7.7109375" style="234" customWidth="1"/>
    <col min="15085" max="15085" width="9.7109375" style="234" customWidth="1"/>
    <col min="15086" max="15326" width="9.140625" style="234"/>
    <col min="15327" max="15327" width="4.42578125" style="234" customWidth="1"/>
    <col min="15328" max="15328" width="1.7109375" style="234" customWidth="1"/>
    <col min="15329" max="15329" width="1.140625" style="234" customWidth="1"/>
    <col min="15330" max="15330" width="2.140625" style="234" customWidth="1"/>
    <col min="15331" max="15332" width="1.7109375" style="234" customWidth="1"/>
    <col min="15333" max="15333" width="24.7109375" style="234" customWidth="1"/>
    <col min="15334" max="15334" width="3" style="234" customWidth="1"/>
    <col min="15335" max="15336" width="11.85546875" style="234" customWidth="1"/>
    <col min="15337" max="15337" width="7.7109375" style="234" customWidth="1"/>
    <col min="15338" max="15339" width="11.85546875" style="234" customWidth="1"/>
    <col min="15340" max="15340" width="7.7109375" style="234" customWidth="1"/>
    <col min="15341" max="15341" width="9.7109375" style="234" customWidth="1"/>
    <col min="15342" max="15582" width="9.140625" style="234"/>
    <col min="15583" max="15583" width="4.42578125" style="234" customWidth="1"/>
    <col min="15584" max="15584" width="1.7109375" style="234" customWidth="1"/>
    <col min="15585" max="15585" width="1.140625" style="234" customWidth="1"/>
    <col min="15586" max="15586" width="2.140625" style="234" customWidth="1"/>
    <col min="15587" max="15588" width="1.7109375" style="234" customWidth="1"/>
    <col min="15589" max="15589" width="24.7109375" style="234" customWidth="1"/>
    <col min="15590" max="15590" width="3" style="234" customWidth="1"/>
    <col min="15591" max="15592" width="11.85546875" style="234" customWidth="1"/>
    <col min="15593" max="15593" width="7.7109375" style="234" customWidth="1"/>
    <col min="15594" max="15595" width="11.85546875" style="234" customWidth="1"/>
    <col min="15596" max="15596" width="7.7109375" style="234" customWidth="1"/>
    <col min="15597" max="15597" width="9.7109375" style="234" customWidth="1"/>
    <col min="15598" max="15838" width="9.140625" style="234"/>
    <col min="15839" max="15839" width="4.42578125" style="234" customWidth="1"/>
    <col min="15840" max="15840" width="1.7109375" style="234" customWidth="1"/>
    <col min="15841" max="15841" width="1.140625" style="234" customWidth="1"/>
    <col min="15842" max="15842" width="2.140625" style="234" customWidth="1"/>
    <col min="15843" max="15844" width="1.7109375" style="234" customWidth="1"/>
    <col min="15845" max="15845" width="24.7109375" style="234" customWidth="1"/>
    <col min="15846" max="15846" width="3" style="234" customWidth="1"/>
    <col min="15847" max="15848" width="11.85546875" style="234" customWidth="1"/>
    <col min="15849" max="15849" width="7.7109375" style="234" customWidth="1"/>
    <col min="15850" max="15851" width="11.85546875" style="234" customWidth="1"/>
    <col min="15852" max="15852" width="7.7109375" style="234" customWidth="1"/>
    <col min="15853" max="15853" width="9.7109375" style="234" customWidth="1"/>
    <col min="15854" max="16094" width="9.140625" style="234"/>
    <col min="16095" max="16095" width="4.42578125" style="234" customWidth="1"/>
    <col min="16096" max="16096" width="1.7109375" style="234" customWidth="1"/>
    <col min="16097" max="16097" width="1.140625" style="234" customWidth="1"/>
    <col min="16098" max="16098" width="2.140625" style="234" customWidth="1"/>
    <col min="16099" max="16100" width="1.7109375" style="234" customWidth="1"/>
    <col min="16101" max="16101" width="24.7109375" style="234" customWidth="1"/>
    <col min="16102" max="16102" width="3" style="234" customWidth="1"/>
    <col min="16103" max="16104" width="11.85546875" style="234" customWidth="1"/>
    <col min="16105" max="16105" width="7.7109375" style="234" customWidth="1"/>
    <col min="16106" max="16107" width="11.85546875" style="234" customWidth="1"/>
    <col min="16108" max="16108" width="7.7109375" style="234" customWidth="1"/>
    <col min="16109" max="16109" width="9.7109375" style="234" customWidth="1"/>
    <col min="16110" max="16384" width="9.140625" style="234"/>
  </cols>
  <sheetData>
    <row r="1" spans="1:13" hidden="1" x14ac:dyDescent="0.25"/>
    <row r="2" spans="1:13" ht="9" customHeight="1" x14ac:dyDescent="0.25"/>
    <row r="3" spans="1:13" s="1" customFormat="1" ht="39" customHeight="1" x14ac:dyDescent="0.2">
      <c r="A3" s="1229" t="s">
        <v>737</v>
      </c>
      <c r="B3" s="1246"/>
      <c r="C3" s="1246"/>
      <c r="D3" s="1246"/>
      <c r="E3" s="1246"/>
      <c r="F3" s="1246"/>
      <c r="G3" s="1246"/>
      <c r="H3" s="1246"/>
      <c r="I3" s="1247"/>
      <c r="J3" s="145"/>
      <c r="K3" s="147"/>
      <c r="L3" s="147"/>
      <c r="M3" s="3" t="s">
        <v>695</v>
      </c>
    </row>
    <row r="4" spans="1:13" s="1" customFormat="1" ht="18" x14ac:dyDescent="0.25">
      <c r="A4" s="149" t="s">
        <v>722</v>
      </c>
      <c r="B4" s="149"/>
      <c r="C4" s="149"/>
      <c r="D4" s="149"/>
      <c r="E4" s="149"/>
      <c r="F4" s="149"/>
      <c r="G4" s="149"/>
      <c r="H4" s="149"/>
      <c r="I4" s="149"/>
      <c r="J4" s="149"/>
      <c r="K4" s="149"/>
      <c r="L4" s="149"/>
      <c r="M4" s="149"/>
    </row>
    <row r="5" spans="1:13" ht="33" customHeight="1" x14ac:dyDescent="0.25">
      <c r="A5" s="1267" t="s">
        <v>340</v>
      </c>
      <c r="B5" s="1267"/>
      <c r="C5" s="1267"/>
      <c r="D5" s="1267"/>
      <c r="E5" s="1267"/>
      <c r="F5" s="1267"/>
      <c r="G5" s="1267"/>
      <c r="H5" s="1267"/>
      <c r="I5" s="1267"/>
      <c r="J5" s="1267"/>
      <c r="K5" s="1267"/>
      <c r="L5" s="1267"/>
      <c r="M5" s="1267"/>
    </row>
    <row r="6" spans="1:13" x14ac:dyDescent="0.25">
      <c r="A6" s="236"/>
      <c r="B6" s="235"/>
      <c r="C6" s="235"/>
      <c r="D6" s="235"/>
      <c r="E6" s="235"/>
      <c r="F6" s="235"/>
      <c r="G6" s="236"/>
      <c r="H6" s="235"/>
      <c r="I6" s="235"/>
      <c r="J6" s="236"/>
      <c r="K6" s="235"/>
      <c r="L6" s="235"/>
      <c r="M6" s="235"/>
    </row>
    <row r="7" spans="1:13" x14ac:dyDescent="0.25">
      <c r="A7" s="235"/>
      <c r="B7" s="235"/>
      <c r="C7" s="235"/>
      <c r="D7" s="235"/>
      <c r="E7" s="235"/>
      <c r="F7" s="235"/>
      <c r="G7" s="235"/>
      <c r="H7" s="235"/>
      <c r="I7" s="235"/>
      <c r="J7" s="235"/>
      <c r="K7" s="235"/>
      <c r="L7" s="235"/>
      <c r="M7" s="235"/>
    </row>
    <row r="8" spans="1:13" ht="18" customHeight="1" x14ac:dyDescent="0.25">
      <c r="A8" s="237"/>
      <c r="B8" s="1258" t="s">
        <v>662</v>
      </c>
      <c r="C8" s="1258"/>
      <c r="D8" s="1258"/>
      <c r="E8" s="1258"/>
      <c r="F8" s="1258"/>
      <c r="G8" s="238" t="s">
        <v>117</v>
      </c>
      <c r="H8" s="239"/>
      <c r="I8" s="239"/>
      <c r="J8" s="239"/>
      <c r="K8" s="239"/>
      <c r="L8" s="239"/>
      <c r="M8" s="240"/>
    </row>
    <row r="9" spans="1:13" ht="13.5" customHeight="1" x14ac:dyDescent="0.25">
      <c r="A9" s="241"/>
      <c r="B9" s="1259"/>
      <c r="C9" s="1259"/>
      <c r="D9" s="1259"/>
      <c r="E9" s="1259"/>
      <c r="F9" s="1259"/>
      <c r="G9" s="242" t="s">
        <v>90</v>
      </c>
      <c r="H9" s="243"/>
      <c r="I9" s="244"/>
      <c r="J9" s="246" t="s">
        <v>91</v>
      </c>
      <c r="K9" s="246"/>
      <c r="L9" s="246"/>
      <c r="M9" s="247"/>
    </row>
    <row r="10" spans="1:13" ht="13.5" customHeight="1" x14ac:dyDescent="0.25">
      <c r="A10" s="248"/>
      <c r="B10" s="1260"/>
      <c r="C10" s="1260"/>
      <c r="D10" s="1260"/>
      <c r="E10" s="1260"/>
      <c r="F10" s="1260"/>
      <c r="G10" s="249" t="s">
        <v>682</v>
      </c>
      <c r="H10" s="250" t="s">
        <v>721</v>
      </c>
      <c r="I10" s="251" t="s">
        <v>92</v>
      </c>
      <c r="J10" s="783" t="s">
        <v>682</v>
      </c>
      <c r="K10" s="250" t="s">
        <v>721</v>
      </c>
      <c r="L10" s="250" t="s">
        <v>92</v>
      </c>
      <c r="M10" s="251" t="s">
        <v>54</v>
      </c>
    </row>
    <row r="11" spans="1:13" s="259" customFormat="1" x14ac:dyDescent="0.25">
      <c r="A11" s="252"/>
      <c r="B11" s="253" t="s">
        <v>55</v>
      </c>
      <c r="C11" s="253"/>
      <c r="D11" s="253"/>
      <c r="E11" s="253"/>
      <c r="F11" s="254"/>
      <c r="G11" s="1019">
        <v>29448.909815924559</v>
      </c>
      <c r="H11" s="578">
        <v>33581.910487946268</v>
      </c>
      <c r="I11" s="285">
        <v>1.140344776694816</v>
      </c>
      <c r="J11" s="1008">
        <v>230438.58579999875</v>
      </c>
      <c r="K11" s="256">
        <v>237944.09530000016</v>
      </c>
      <c r="L11" s="257">
        <v>1.0325705414045352</v>
      </c>
      <c r="M11" s="258">
        <v>7505.5095000014117</v>
      </c>
    </row>
    <row r="12" spans="1:13" s="259" customFormat="1" ht="12.75" customHeight="1" x14ac:dyDescent="0.25">
      <c r="A12" s="1268" t="s">
        <v>35</v>
      </c>
      <c r="B12" s="1269"/>
      <c r="C12" s="122" t="s">
        <v>56</v>
      </c>
      <c r="D12" s="260"/>
      <c r="E12" s="260"/>
      <c r="F12" s="261"/>
      <c r="G12" s="1020">
        <v>26276.701278495533</v>
      </c>
      <c r="H12" s="579">
        <v>29883.558571424903</v>
      </c>
      <c r="I12" s="286">
        <v>1.1372644630961029</v>
      </c>
      <c r="J12" s="1009">
        <v>40104.015999999843</v>
      </c>
      <c r="K12" s="263">
        <v>42067.86960000002</v>
      </c>
      <c r="L12" s="264">
        <v>1.0489690010097787</v>
      </c>
      <c r="M12" s="265">
        <v>1963.8536000001768</v>
      </c>
    </row>
    <row r="13" spans="1:13" s="259" customFormat="1" x14ac:dyDescent="0.25">
      <c r="A13" s="1263"/>
      <c r="B13" s="1264"/>
      <c r="C13" s="127" t="s">
        <v>57</v>
      </c>
      <c r="D13" s="266"/>
      <c r="E13" s="266"/>
      <c r="F13" s="267"/>
      <c r="G13" s="1021">
        <v>31628.972780487453</v>
      </c>
      <c r="H13" s="580">
        <v>36131.424735749228</v>
      </c>
      <c r="I13" s="287">
        <v>1.1423521398089611</v>
      </c>
      <c r="J13" s="1010">
        <v>40104.015999999843</v>
      </c>
      <c r="K13" s="269">
        <v>85664.193799999965</v>
      </c>
      <c r="L13" s="270">
        <v>2.1360502599041529</v>
      </c>
      <c r="M13" s="271">
        <v>45560.177800000121</v>
      </c>
    </row>
    <row r="14" spans="1:13" ht="15" x14ac:dyDescent="0.25">
      <c r="A14" s="1263"/>
      <c r="B14" s="1264"/>
      <c r="C14" s="127" t="s">
        <v>640</v>
      </c>
      <c r="D14" s="266"/>
      <c r="E14" s="266"/>
      <c r="F14" s="267"/>
      <c r="G14" s="1021">
        <v>31628.9727804875</v>
      </c>
      <c r="H14" s="765">
        <v>36635.690109973737</v>
      </c>
      <c r="I14" s="287">
        <v>1.1582952871797034</v>
      </c>
      <c r="J14" s="1010">
        <v>10793.452500000001</v>
      </c>
      <c r="K14" s="269">
        <v>11131.081700000006</v>
      </c>
      <c r="L14" s="270">
        <v>1.0312809270249723</v>
      </c>
      <c r="M14" s="271">
        <v>337.62920000000486</v>
      </c>
    </row>
    <row r="15" spans="1:13" x14ac:dyDescent="0.25">
      <c r="A15" s="1263"/>
      <c r="B15" s="1264"/>
      <c r="C15" s="127" t="s">
        <v>434</v>
      </c>
      <c r="D15" s="266"/>
      <c r="E15" s="266"/>
      <c r="F15" s="267"/>
      <c r="G15" s="1021">
        <v>32425.987676325076</v>
      </c>
      <c r="H15" s="580">
        <v>37908.890379276017</v>
      </c>
      <c r="I15" s="287">
        <v>1.1690897670621805</v>
      </c>
      <c r="J15" s="1010">
        <v>40358.590699999972</v>
      </c>
      <c r="K15" s="269">
        <v>40901.67869999996</v>
      </c>
      <c r="L15" s="270">
        <v>1.0134565650232179</v>
      </c>
      <c r="M15" s="271">
        <v>543.08799999998882</v>
      </c>
    </row>
    <row r="16" spans="1:13" x14ac:dyDescent="0.25">
      <c r="A16" s="1263"/>
      <c r="B16" s="1264"/>
      <c r="C16" s="272" t="s">
        <v>61</v>
      </c>
      <c r="D16" s="273"/>
      <c r="E16" s="274"/>
      <c r="F16" s="267"/>
      <c r="G16" s="1021">
        <v>32904.239282567469</v>
      </c>
      <c r="H16" s="580">
        <v>38706.319241634737</v>
      </c>
      <c r="I16" s="287">
        <v>1.1763322929073514</v>
      </c>
      <c r="J16" s="1010">
        <v>1033.5740999999994</v>
      </c>
      <c r="K16" s="269">
        <v>936.15400000000011</v>
      </c>
      <c r="L16" s="270">
        <v>0.90574444541518662</v>
      </c>
      <c r="M16" s="271">
        <v>-97.420099999999252</v>
      </c>
    </row>
    <row r="17" spans="1:13" x14ac:dyDescent="0.25">
      <c r="A17" s="1265"/>
      <c r="B17" s="1266"/>
      <c r="C17" s="276" t="s">
        <v>62</v>
      </c>
      <c r="D17" s="277"/>
      <c r="E17" s="278"/>
      <c r="F17" s="346"/>
      <c r="G17" s="1022">
        <v>34762.424548628587</v>
      </c>
      <c r="H17" s="581">
        <v>38832.83720749247</v>
      </c>
      <c r="I17" s="288">
        <v>1.1170923119349701</v>
      </c>
      <c r="J17" s="1013">
        <v>1002.6787</v>
      </c>
      <c r="K17" s="281">
        <v>1027.9650000000001</v>
      </c>
      <c r="L17" s="282">
        <v>1.0252187465436338</v>
      </c>
      <c r="M17" s="283">
        <v>25.286300000000097</v>
      </c>
    </row>
    <row r="18" spans="1:13" ht="13.5" x14ac:dyDescent="0.25">
      <c r="A18" s="1002"/>
      <c r="B18" s="284"/>
      <c r="C18" s="146"/>
      <c r="D18" s="284"/>
      <c r="E18" s="284"/>
      <c r="F18" s="284"/>
      <c r="G18" s="284"/>
      <c r="H18" s="284"/>
      <c r="I18" s="284"/>
      <c r="J18" s="284"/>
      <c r="K18" s="284"/>
      <c r="L18" s="284"/>
      <c r="M18" s="203" t="s">
        <v>449</v>
      </c>
    </row>
    <row r="19" spans="1:13" x14ac:dyDescent="0.25">
      <c r="A19" s="235"/>
      <c r="B19" s="235"/>
      <c r="C19" s="235"/>
      <c r="D19" s="235"/>
      <c r="E19" s="235"/>
      <c r="F19" s="235"/>
      <c r="G19" s="235"/>
      <c r="H19" s="235"/>
      <c r="I19" s="235"/>
      <c r="J19" s="235"/>
      <c r="K19" s="235"/>
      <c r="L19" s="235"/>
      <c r="M19" s="235"/>
    </row>
    <row r="20" spans="1:13" ht="18" customHeight="1" x14ac:dyDescent="0.25">
      <c r="A20" s="237"/>
      <c r="B20" s="1258" t="s">
        <v>662</v>
      </c>
      <c r="C20" s="1258"/>
      <c r="D20" s="1258"/>
      <c r="E20" s="1258"/>
      <c r="F20" s="1258"/>
      <c r="G20" s="238" t="s">
        <v>118</v>
      </c>
      <c r="H20" s="239"/>
      <c r="I20" s="239"/>
      <c r="J20" s="239"/>
      <c r="K20" s="239"/>
      <c r="L20" s="239"/>
      <c r="M20" s="240"/>
    </row>
    <row r="21" spans="1:13" ht="13.5" customHeight="1" x14ac:dyDescent="0.25">
      <c r="A21" s="241"/>
      <c r="B21" s="1259"/>
      <c r="C21" s="1259"/>
      <c r="D21" s="1259"/>
      <c r="E21" s="1259"/>
      <c r="F21" s="1259"/>
      <c r="G21" s="242" t="s">
        <v>90</v>
      </c>
      <c r="H21" s="243"/>
      <c r="I21" s="244"/>
      <c r="J21" s="245" t="s">
        <v>91</v>
      </c>
      <c r="K21" s="246"/>
      <c r="L21" s="246"/>
      <c r="M21" s="247"/>
    </row>
    <row r="22" spans="1:13" ht="13.5" customHeight="1" x14ac:dyDescent="0.25">
      <c r="A22" s="248"/>
      <c r="B22" s="1260"/>
      <c r="C22" s="1260"/>
      <c r="D22" s="1260"/>
      <c r="E22" s="1260"/>
      <c r="F22" s="1260"/>
      <c r="G22" s="249" t="s">
        <v>682</v>
      </c>
      <c r="H22" s="250" t="s">
        <v>721</v>
      </c>
      <c r="I22" s="251" t="s">
        <v>92</v>
      </c>
      <c r="J22" s="249" t="s">
        <v>682</v>
      </c>
      <c r="K22" s="250" t="s">
        <v>721</v>
      </c>
      <c r="L22" s="250" t="s">
        <v>92</v>
      </c>
      <c r="M22" s="251" t="s">
        <v>54</v>
      </c>
    </row>
    <row r="23" spans="1:13" s="259" customFormat="1" x14ac:dyDescent="0.25">
      <c r="A23" s="252"/>
      <c r="B23" s="253" t="s">
        <v>55</v>
      </c>
      <c r="C23" s="253"/>
      <c r="D23" s="253"/>
      <c r="E23" s="253"/>
      <c r="F23" s="254"/>
      <c r="G23" s="1023">
        <v>33279.623182694413</v>
      </c>
      <c r="H23" s="578">
        <v>38076.161089386755</v>
      </c>
      <c r="I23" s="285">
        <v>1.1441283718977493</v>
      </c>
      <c r="J23" s="256">
        <v>165758.13529999886</v>
      </c>
      <c r="K23" s="256">
        <v>171832.39199999932</v>
      </c>
      <c r="L23" s="255">
        <v>1.0366453006303848</v>
      </c>
      <c r="M23" s="258">
        <v>6074.2567000004638</v>
      </c>
    </row>
    <row r="24" spans="1:13" s="259" customFormat="1" ht="12.75" customHeight="1" x14ac:dyDescent="0.25">
      <c r="A24" s="1268" t="s">
        <v>35</v>
      </c>
      <c r="B24" s="1269"/>
      <c r="C24" s="122" t="s">
        <v>56</v>
      </c>
      <c r="D24" s="260"/>
      <c r="E24" s="260"/>
      <c r="F24" s="261"/>
      <c r="G24" s="1024">
        <v>29212.95313308109</v>
      </c>
      <c r="H24" s="579">
        <v>33273.9297079725</v>
      </c>
      <c r="I24" s="286">
        <v>1.1390128740627976</v>
      </c>
      <c r="J24" s="263">
        <v>30643.053500000031</v>
      </c>
      <c r="K24" s="263">
        <v>32278.537799999966</v>
      </c>
      <c r="L24" s="262">
        <v>1.0533721060141716</v>
      </c>
      <c r="M24" s="265">
        <v>1635.4842999999346</v>
      </c>
    </row>
    <row r="25" spans="1:13" s="259" customFormat="1" x14ac:dyDescent="0.25">
      <c r="A25" s="1263"/>
      <c r="B25" s="1264"/>
      <c r="C25" s="127" t="s">
        <v>57</v>
      </c>
      <c r="D25" s="266"/>
      <c r="E25" s="266"/>
      <c r="F25" s="267"/>
      <c r="G25" s="784">
        <v>34442.133440648795</v>
      </c>
      <c r="H25" s="580">
        <v>39365.404100934029</v>
      </c>
      <c r="I25" s="287">
        <v>1.1429432549168037</v>
      </c>
      <c r="J25" s="269">
        <v>66658.071199999904</v>
      </c>
      <c r="K25" s="269">
        <v>69954.206000000151</v>
      </c>
      <c r="L25" s="268">
        <v>1.0494483974807878</v>
      </c>
      <c r="M25" s="271">
        <v>3296.1348000002472</v>
      </c>
    </row>
    <row r="26" spans="1:13" ht="15" x14ac:dyDescent="0.25">
      <c r="A26" s="1263"/>
      <c r="B26" s="1264"/>
      <c r="C26" s="127" t="s">
        <v>640</v>
      </c>
      <c r="D26" s="266"/>
      <c r="E26" s="266"/>
      <c r="F26" s="267"/>
      <c r="G26" s="784">
        <v>34210.655345387167</v>
      </c>
      <c r="H26" s="580">
        <v>38669.08512637388</v>
      </c>
      <c r="I26" s="287">
        <v>1.1303228405295038</v>
      </c>
      <c r="J26" s="269">
        <v>9131.5237999999954</v>
      </c>
      <c r="K26" s="785">
        <v>9450.7949000000026</v>
      </c>
      <c r="L26" s="268">
        <v>1.034963616915723</v>
      </c>
      <c r="M26" s="271">
        <v>319.27110000000721</v>
      </c>
    </row>
    <row r="27" spans="1:13" x14ac:dyDescent="0.25">
      <c r="A27" s="1263"/>
      <c r="B27" s="1264"/>
      <c r="C27" s="127" t="s">
        <v>434</v>
      </c>
      <c r="D27" s="266"/>
      <c r="E27" s="266"/>
      <c r="F27" s="267"/>
      <c r="G27" s="1025">
        <v>35866.61522361535</v>
      </c>
      <c r="H27" s="580">
        <v>41451.432175719914</v>
      </c>
      <c r="I27" s="287">
        <v>1.1557107331507379</v>
      </c>
      <c r="J27" s="785">
        <v>31505.777600000001</v>
      </c>
      <c r="K27" s="269">
        <v>31995.088099999994</v>
      </c>
      <c r="L27" s="268">
        <v>1.0155308180681117</v>
      </c>
      <c r="M27" s="271">
        <v>489.31049999999232</v>
      </c>
    </row>
    <row r="28" spans="1:13" x14ac:dyDescent="0.25">
      <c r="A28" s="1263"/>
      <c r="B28" s="1264"/>
      <c r="C28" s="272" t="s">
        <v>61</v>
      </c>
      <c r="D28" s="273"/>
      <c r="E28" s="274"/>
      <c r="F28" s="267"/>
      <c r="G28" s="784">
        <v>37710.440660563414</v>
      </c>
      <c r="H28" s="580">
        <v>42431.634350090513</v>
      </c>
      <c r="I28" s="287">
        <v>1.125195930008434</v>
      </c>
      <c r="J28" s="269">
        <v>818.88880000000017</v>
      </c>
      <c r="K28" s="269">
        <v>724.71580000000006</v>
      </c>
      <c r="L28" s="268">
        <v>0.88499903772038391</v>
      </c>
      <c r="M28" s="271">
        <v>-94.173000000000116</v>
      </c>
    </row>
    <row r="29" spans="1:13" x14ac:dyDescent="0.25">
      <c r="A29" s="1265"/>
      <c r="B29" s="1266"/>
      <c r="C29" s="276" t="s">
        <v>62</v>
      </c>
      <c r="D29" s="277"/>
      <c r="E29" s="278"/>
      <c r="F29" s="346"/>
      <c r="G29" s="1026">
        <v>35787.550493932351</v>
      </c>
      <c r="H29" s="581">
        <v>41286.74532820368</v>
      </c>
      <c r="I29" s="288">
        <v>1.1536622305347135</v>
      </c>
      <c r="J29" s="281">
        <v>836.28860000000009</v>
      </c>
      <c r="K29" s="281">
        <v>856.30160000000001</v>
      </c>
      <c r="L29" s="289">
        <v>1.0239307339595445</v>
      </c>
      <c r="M29" s="283">
        <v>20.01299999999992</v>
      </c>
    </row>
    <row r="30" spans="1:13" ht="13.5" x14ac:dyDescent="0.25">
      <c r="A30" s="1002"/>
      <c r="B30" s="284"/>
      <c r="C30" s="146"/>
      <c r="D30" s="284"/>
      <c r="E30" s="284"/>
      <c r="F30" s="284"/>
      <c r="G30" s="284"/>
      <c r="H30" s="284"/>
      <c r="I30" s="284"/>
      <c r="J30" s="284"/>
      <c r="K30" s="284"/>
      <c r="L30" s="284"/>
      <c r="M30" s="203" t="s">
        <v>450</v>
      </c>
    </row>
    <row r="31" spans="1:13" x14ac:dyDescent="0.25">
      <c r="A31" s="235"/>
      <c r="B31" s="235"/>
      <c r="C31" s="235"/>
      <c r="D31" s="235"/>
      <c r="E31" s="235"/>
      <c r="F31" s="235"/>
      <c r="G31" s="235"/>
      <c r="H31" s="235"/>
      <c r="I31" s="235"/>
      <c r="J31" s="235"/>
      <c r="K31" s="235"/>
      <c r="L31" s="235"/>
      <c r="M31" s="235"/>
    </row>
    <row r="32" spans="1:13" ht="18" customHeight="1" x14ac:dyDescent="0.25">
      <c r="A32" s="237"/>
      <c r="B32" s="1258" t="s">
        <v>662</v>
      </c>
      <c r="C32" s="1258"/>
      <c r="D32" s="1258"/>
      <c r="E32" s="1258"/>
      <c r="F32" s="1258"/>
      <c r="G32" s="238" t="s">
        <v>609</v>
      </c>
      <c r="H32" s="239"/>
      <c r="I32" s="239"/>
      <c r="J32" s="239"/>
      <c r="K32" s="239"/>
      <c r="L32" s="239"/>
      <c r="M32" s="240"/>
    </row>
    <row r="33" spans="1:13" ht="13.5" customHeight="1" x14ac:dyDescent="0.25">
      <c r="A33" s="241"/>
      <c r="B33" s="1259"/>
      <c r="C33" s="1259"/>
      <c r="D33" s="1259"/>
      <c r="E33" s="1259"/>
      <c r="F33" s="1259"/>
      <c r="G33" s="242" t="s">
        <v>90</v>
      </c>
      <c r="H33" s="243"/>
      <c r="I33" s="243"/>
      <c r="J33" s="245" t="s">
        <v>91</v>
      </c>
      <c r="K33" s="246"/>
      <c r="L33" s="246"/>
      <c r="M33" s="247"/>
    </row>
    <row r="34" spans="1:13" ht="13.5" customHeight="1" x14ac:dyDescent="0.25">
      <c r="A34" s="248"/>
      <c r="B34" s="1260"/>
      <c r="C34" s="1260"/>
      <c r="D34" s="1260"/>
      <c r="E34" s="1260"/>
      <c r="F34" s="1260"/>
      <c r="G34" s="249" t="s">
        <v>682</v>
      </c>
      <c r="H34" s="250" t="s">
        <v>721</v>
      </c>
      <c r="I34" s="634" t="s">
        <v>92</v>
      </c>
      <c r="J34" s="249" t="s">
        <v>682</v>
      </c>
      <c r="K34" s="250" t="s">
        <v>721</v>
      </c>
      <c r="L34" s="250" t="s">
        <v>92</v>
      </c>
      <c r="M34" s="251" t="s">
        <v>54</v>
      </c>
    </row>
    <row r="35" spans="1:13" s="259" customFormat="1" x14ac:dyDescent="0.25">
      <c r="A35" s="252"/>
      <c r="B35" s="253" t="s">
        <v>55</v>
      </c>
      <c r="C35" s="253"/>
      <c r="D35" s="253"/>
      <c r="E35" s="253"/>
      <c r="F35" s="254"/>
      <c r="G35" s="1019">
        <v>19631.848511835455</v>
      </c>
      <c r="H35" s="578">
        <v>21900.804230728798</v>
      </c>
      <c r="I35" s="285">
        <v>1.1155752458830077</v>
      </c>
      <c r="J35" s="1008">
        <v>64680.452699999798</v>
      </c>
      <c r="K35" s="256">
        <v>66111.703300000067</v>
      </c>
      <c r="L35" s="255">
        <v>1.0221280238504</v>
      </c>
      <c r="M35" s="258">
        <v>1431.2506000002686</v>
      </c>
    </row>
    <row r="36" spans="1:13" s="259" customFormat="1" ht="12.75" customHeight="1" x14ac:dyDescent="0.25">
      <c r="A36" s="1268" t="s">
        <v>35</v>
      </c>
      <c r="B36" s="1269"/>
      <c r="C36" s="122" t="s">
        <v>56</v>
      </c>
      <c r="D36" s="260"/>
      <c r="E36" s="260"/>
      <c r="F36" s="261"/>
      <c r="G36" s="1020">
        <v>16766.491002391118</v>
      </c>
      <c r="H36" s="579">
        <v>18704.427541554309</v>
      </c>
      <c r="I36" s="286">
        <v>1.115583907144722</v>
      </c>
      <c r="J36" s="1009">
        <v>9460.9637000000348</v>
      </c>
      <c r="K36" s="263">
        <v>9789.3318000000054</v>
      </c>
      <c r="L36" s="262">
        <v>1.0347076799375068</v>
      </c>
      <c r="M36" s="265">
        <v>328.36809999997058</v>
      </c>
    </row>
    <row r="37" spans="1:13" s="259" customFormat="1" x14ac:dyDescent="0.25">
      <c r="A37" s="1263"/>
      <c r="B37" s="1264"/>
      <c r="C37" s="127" t="s">
        <v>57</v>
      </c>
      <c r="D37" s="266"/>
      <c r="E37" s="266"/>
      <c r="F37" s="267"/>
      <c r="G37" s="1021">
        <v>19377.884880999842</v>
      </c>
      <c r="H37" s="580">
        <v>21731.002431671801</v>
      </c>
      <c r="I37" s="287">
        <v>1.1214331473802492</v>
      </c>
      <c r="J37" s="1010">
        <v>15306.386700000015</v>
      </c>
      <c r="K37" s="269">
        <v>15709.987799999997</v>
      </c>
      <c r="L37" s="268">
        <v>1.0263681499697104</v>
      </c>
      <c r="M37" s="271">
        <v>403.60109999998167</v>
      </c>
    </row>
    <row r="38" spans="1:13" ht="15" x14ac:dyDescent="0.25">
      <c r="A38" s="1263"/>
      <c r="B38" s="1264"/>
      <c r="C38" s="127" t="s">
        <v>640</v>
      </c>
      <c r="D38" s="266"/>
      <c r="E38" s="266"/>
      <c r="F38" s="267"/>
      <c r="G38" s="1027">
        <v>22620.069072754472</v>
      </c>
      <c r="H38" s="765">
        <v>25198.833467000964</v>
      </c>
      <c r="I38" s="764">
        <v>1.1140033828346074</v>
      </c>
      <c r="J38" s="1012">
        <v>1661.9288000000017</v>
      </c>
      <c r="K38" s="785">
        <v>1680.2868000000014</v>
      </c>
      <c r="L38" s="871">
        <v>1.0110462012572379</v>
      </c>
      <c r="M38" s="872">
        <v>18.35799999999972</v>
      </c>
    </row>
    <row r="39" spans="1:13" x14ac:dyDescent="0.25">
      <c r="A39" s="1263"/>
      <c r="B39" s="1264"/>
      <c r="C39" s="127" t="s">
        <v>434</v>
      </c>
      <c r="D39" s="266"/>
      <c r="E39" s="266"/>
      <c r="F39" s="267"/>
      <c r="G39" s="1027">
        <v>22361.607514863648</v>
      </c>
      <c r="H39" s="580">
        <v>25183.040279558034</v>
      </c>
      <c r="I39" s="287">
        <v>1.1261730742219223</v>
      </c>
      <c r="J39" s="1012">
        <v>8852.8126999999877</v>
      </c>
      <c r="K39" s="269">
        <v>8906.5906000000032</v>
      </c>
      <c r="L39" s="268">
        <v>1.0060746682238082</v>
      </c>
      <c r="M39" s="271">
        <v>53.777900000015507</v>
      </c>
    </row>
    <row r="40" spans="1:13" x14ac:dyDescent="0.25">
      <c r="A40" s="1263"/>
      <c r="B40" s="1264"/>
      <c r="C40" s="272" t="s">
        <v>61</v>
      </c>
      <c r="D40" s="273"/>
      <c r="E40" s="274"/>
      <c r="F40" s="267"/>
      <c r="G40" s="1021">
        <v>23517.594427318614</v>
      </c>
      <c r="H40" s="580">
        <v>25937.601388963758</v>
      </c>
      <c r="I40" s="287">
        <v>1.1029019770335866</v>
      </c>
      <c r="J40" s="1010">
        <v>214.68539999999999</v>
      </c>
      <c r="K40" s="269">
        <v>211.43820000000002</v>
      </c>
      <c r="L40" s="268">
        <v>0.98487461187393288</v>
      </c>
      <c r="M40" s="271">
        <v>-3.2471999999999639</v>
      </c>
    </row>
    <row r="41" spans="1:13" x14ac:dyDescent="0.25">
      <c r="A41" s="1265"/>
      <c r="B41" s="1266"/>
      <c r="C41" s="276" t="s">
        <v>62</v>
      </c>
      <c r="D41" s="277"/>
      <c r="E41" s="278"/>
      <c r="F41" s="346"/>
      <c r="G41" s="1022">
        <v>23853.486976288452</v>
      </c>
      <c r="H41" s="581">
        <v>26592.106509987963</v>
      </c>
      <c r="I41" s="288">
        <v>1.1148100290922596</v>
      </c>
      <c r="J41" s="1013">
        <v>166.39009999999999</v>
      </c>
      <c r="K41" s="281">
        <v>171.6634</v>
      </c>
      <c r="L41" s="289">
        <v>1.031692390352551</v>
      </c>
      <c r="M41" s="283">
        <v>5.2733000000000061</v>
      </c>
    </row>
    <row r="42" spans="1:13" ht="13.5" customHeight="1" x14ac:dyDescent="0.25">
      <c r="A42" s="1002"/>
      <c r="B42" s="284"/>
      <c r="C42" s="146"/>
      <c r="D42" s="284"/>
      <c r="E42" s="284"/>
      <c r="F42" s="284"/>
      <c r="G42" s="284"/>
      <c r="H42" s="284"/>
      <c r="I42" s="284"/>
      <c r="J42" s="284"/>
      <c r="K42" s="284"/>
      <c r="L42" s="284"/>
      <c r="M42" s="203" t="s">
        <v>451</v>
      </c>
    </row>
    <row r="43" spans="1:13" ht="12.75" customHeight="1" x14ac:dyDescent="0.25">
      <c r="A43" s="235"/>
      <c r="B43" s="235"/>
      <c r="C43" s="235"/>
      <c r="D43" s="235"/>
      <c r="E43" s="235"/>
      <c r="F43" s="235"/>
      <c r="G43" s="235"/>
      <c r="H43" s="235"/>
      <c r="I43" s="235"/>
      <c r="J43" s="235"/>
      <c r="K43" s="235"/>
      <c r="L43" s="235"/>
      <c r="M43" s="235"/>
    </row>
    <row r="44" spans="1:13" ht="12.75" customHeight="1" x14ac:dyDescent="0.25">
      <c r="A44" s="237"/>
      <c r="B44" s="1258" t="s">
        <v>662</v>
      </c>
      <c r="C44" s="1258"/>
      <c r="D44" s="1258"/>
      <c r="E44" s="1258"/>
      <c r="F44" s="1258"/>
      <c r="G44" s="238" t="s">
        <v>401</v>
      </c>
      <c r="H44" s="239"/>
      <c r="I44" s="239"/>
      <c r="J44" s="239"/>
      <c r="K44" s="239"/>
      <c r="L44" s="239"/>
      <c r="M44" s="240"/>
    </row>
    <row r="45" spans="1:13" ht="12.75" customHeight="1" x14ac:dyDescent="0.25">
      <c r="A45" s="241"/>
      <c r="B45" s="1259"/>
      <c r="C45" s="1259"/>
      <c r="D45" s="1259"/>
      <c r="E45" s="1259"/>
      <c r="F45" s="1259"/>
      <c r="G45" s="242" t="s">
        <v>90</v>
      </c>
      <c r="H45" s="243"/>
      <c r="I45" s="243"/>
      <c r="J45" s="245" t="s">
        <v>91</v>
      </c>
      <c r="K45" s="246"/>
      <c r="L45" s="246"/>
      <c r="M45" s="247"/>
    </row>
    <row r="46" spans="1:13" ht="12.75" customHeight="1" x14ac:dyDescent="0.25">
      <c r="A46" s="248"/>
      <c r="B46" s="1260"/>
      <c r="C46" s="1260"/>
      <c r="D46" s="1260"/>
      <c r="E46" s="1260"/>
      <c r="F46" s="1260"/>
      <c r="G46" s="249" t="s">
        <v>682</v>
      </c>
      <c r="H46" s="250" t="s">
        <v>721</v>
      </c>
      <c r="I46" s="634" t="s">
        <v>92</v>
      </c>
      <c r="J46" s="249" t="s">
        <v>682</v>
      </c>
      <c r="K46" s="250" t="s">
        <v>721</v>
      </c>
      <c r="L46" s="250" t="s">
        <v>92</v>
      </c>
      <c r="M46" s="251" t="s">
        <v>54</v>
      </c>
    </row>
    <row r="47" spans="1:13" ht="12.75" customHeight="1" x14ac:dyDescent="0.25">
      <c r="A47" s="252"/>
      <c r="B47" s="253" t="s">
        <v>55</v>
      </c>
      <c r="C47" s="253"/>
      <c r="D47" s="253"/>
      <c r="E47" s="253"/>
      <c r="F47" s="254"/>
      <c r="G47" s="1019">
        <v>36383.749283303383</v>
      </c>
      <c r="H47" s="578">
        <v>44601.416259529076</v>
      </c>
      <c r="I47" s="285">
        <v>1.2258609169780315</v>
      </c>
      <c r="J47" s="1008">
        <v>704.91250000000173</v>
      </c>
      <c r="K47" s="256">
        <v>624.64540000000022</v>
      </c>
      <c r="L47" s="255">
        <v>0.88613182487187936</v>
      </c>
      <c r="M47" s="258">
        <v>-80.267100000001506</v>
      </c>
    </row>
    <row r="48" spans="1:13" ht="12.75" customHeight="1" x14ac:dyDescent="0.25">
      <c r="A48" s="1268" t="s">
        <v>35</v>
      </c>
      <c r="B48" s="1269"/>
      <c r="C48" s="122" t="s">
        <v>56</v>
      </c>
      <c r="D48" s="260"/>
      <c r="E48" s="260"/>
      <c r="F48" s="261"/>
      <c r="G48" s="1020">
        <v>31761.310704861433</v>
      </c>
      <c r="H48" s="579">
        <v>46071.825525916291</v>
      </c>
      <c r="I48" s="286">
        <v>1.4505643659996836</v>
      </c>
      <c r="J48" s="1009">
        <v>54.279700000000034</v>
      </c>
      <c r="K48" s="263">
        <v>28.280800000000006</v>
      </c>
      <c r="L48" s="262">
        <v>0.5210198287757668</v>
      </c>
      <c r="M48" s="265">
        <v>-25.998900000000027</v>
      </c>
    </row>
    <row r="49" spans="1:13" ht="12.75" customHeight="1" x14ac:dyDescent="0.25">
      <c r="A49" s="1263"/>
      <c r="B49" s="1264"/>
      <c r="C49" s="127" t="s">
        <v>57</v>
      </c>
      <c r="D49" s="266"/>
      <c r="E49" s="266"/>
      <c r="F49" s="267"/>
      <c r="G49" s="1021">
        <v>36542.652477099306</v>
      </c>
      <c r="H49" s="580">
        <v>41191.819014760993</v>
      </c>
      <c r="I49" s="287">
        <v>1.1272257546322135</v>
      </c>
      <c r="J49" s="1010">
        <v>538.54590000000053</v>
      </c>
      <c r="K49" s="269">
        <v>513.54979999999989</v>
      </c>
      <c r="L49" s="268">
        <v>0.95358594318515721</v>
      </c>
      <c r="M49" s="271">
        <v>-24.996100000000638</v>
      </c>
    </row>
    <row r="50" spans="1:13" ht="12.75" customHeight="1" x14ac:dyDescent="0.25">
      <c r="A50" s="1263"/>
      <c r="B50" s="1264"/>
      <c r="C50" s="127" t="s">
        <v>58</v>
      </c>
      <c r="D50" s="266"/>
      <c r="E50" s="266"/>
      <c r="F50" s="267"/>
      <c r="G50" s="1027">
        <v>43056.190321840018</v>
      </c>
      <c r="H50" s="765">
        <v>62776.092375711414</v>
      </c>
      <c r="I50" s="764">
        <v>1.4580038760156768</v>
      </c>
      <c r="J50" s="1012">
        <v>12.3405</v>
      </c>
      <c r="K50" s="785">
        <v>4.9609000000000005</v>
      </c>
      <c r="L50" s="871">
        <v>0.40200153964588148</v>
      </c>
      <c r="M50" s="872">
        <v>-7.3795999999999999</v>
      </c>
    </row>
    <row r="51" spans="1:13" ht="12.75" customHeight="1" x14ac:dyDescent="0.25">
      <c r="A51" s="1263"/>
      <c r="B51" s="1264"/>
      <c r="C51" s="127" t="s">
        <v>434</v>
      </c>
      <c r="D51" s="266"/>
      <c r="E51" s="266"/>
      <c r="F51" s="267"/>
      <c r="G51" s="1027">
        <v>38353.800167767382</v>
      </c>
      <c r="H51" s="580">
        <v>69795.513330567643</v>
      </c>
      <c r="I51" s="287">
        <v>1.819780908939082</v>
      </c>
      <c r="J51" s="1012">
        <v>84.64100000000002</v>
      </c>
      <c r="K51" s="269">
        <v>58.817200000000028</v>
      </c>
      <c r="L51" s="268">
        <v>0.69490199784974205</v>
      </c>
      <c r="M51" s="271">
        <v>-25.823799999999991</v>
      </c>
    </row>
    <row r="52" spans="1:13" ht="12.75" customHeight="1" x14ac:dyDescent="0.25">
      <c r="A52" s="1263"/>
      <c r="B52" s="1264"/>
      <c r="C52" s="272" t="s">
        <v>61</v>
      </c>
      <c r="D52" s="273"/>
      <c r="E52" s="274"/>
      <c r="F52" s="267"/>
      <c r="G52" s="1021">
        <v>58710.833333333336</v>
      </c>
      <c r="H52" s="580" t="s">
        <v>22</v>
      </c>
      <c r="I52" s="895" t="s">
        <v>22</v>
      </c>
      <c r="J52" s="1010">
        <v>0</v>
      </c>
      <c r="K52" s="269">
        <v>0</v>
      </c>
      <c r="L52" s="341" t="s">
        <v>22</v>
      </c>
      <c r="M52" s="342">
        <v>0</v>
      </c>
    </row>
    <row r="53" spans="1:13" ht="12.75" customHeight="1" x14ac:dyDescent="0.25">
      <c r="A53" s="1265"/>
      <c r="B53" s="1266"/>
      <c r="C53" s="276" t="s">
        <v>62</v>
      </c>
      <c r="D53" s="277"/>
      <c r="E53" s="278"/>
      <c r="F53" s="346"/>
      <c r="G53" s="1022" t="s">
        <v>22</v>
      </c>
      <c r="H53" s="581" t="s">
        <v>22</v>
      </c>
      <c r="I53" s="288" t="s">
        <v>22</v>
      </c>
      <c r="J53" s="1013">
        <v>0</v>
      </c>
      <c r="K53" s="281">
        <v>0</v>
      </c>
      <c r="L53" s="289" t="s">
        <v>22</v>
      </c>
      <c r="M53" s="283">
        <v>0</v>
      </c>
    </row>
    <row r="54" spans="1:13" ht="12.75" customHeight="1" x14ac:dyDescent="0.25">
      <c r="A54" s="1002"/>
      <c r="B54" s="1028"/>
      <c r="C54" s="146"/>
      <c r="D54" s="284"/>
      <c r="E54" s="284"/>
      <c r="F54" s="284"/>
      <c r="G54" s="284"/>
      <c r="H54" s="284"/>
      <c r="I54" s="284"/>
      <c r="J54" s="284"/>
      <c r="K54" s="284"/>
      <c r="L54" s="284"/>
      <c r="M54" s="203" t="s">
        <v>452</v>
      </c>
    </row>
    <row r="55" spans="1:13" ht="8.25" customHeight="1" x14ac:dyDescent="0.25">
      <c r="A55" s="235"/>
      <c r="B55" s="235"/>
      <c r="C55" s="235"/>
      <c r="D55" s="235"/>
      <c r="E55" s="235"/>
      <c r="F55" s="235"/>
      <c r="G55" s="235"/>
      <c r="H55" s="235"/>
      <c r="I55" s="235"/>
      <c r="J55" s="235"/>
      <c r="K55" s="235"/>
      <c r="L55" s="235"/>
      <c r="M55" s="235"/>
    </row>
    <row r="56" spans="1:13" ht="12.75" customHeight="1" x14ac:dyDescent="0.25">
      <c r="A56" s="237"/>
      <c r="B56" s="1258" t="s">
        <v>662</v>
      </c>
      <c r="C56" s="1258"/>
      <c r="D56" s="1258"/>
      <c r="E56" s="1258"/>
      <c r="F56" s="1258"/>
      <c r="G56" s="238" t="s">
        <v>610</v>
      </c>
      <c r="H56" s="239"/>
      <c r="I56" s="239"/>
      <c r="J56" s="239"/>
      <c r="K56" s="239"/>
      <c r="L56" s="239"/>
      <c r="M56" s="240"/>
    </row>
    <row r="57" spans="1:13" ht="12.75" customHeight="1" x14ac:dyDescent="0.25">
      <c r="A57" s="241"/>
      <c r="B57" s="1259"/>
      <c r="C57" s="1259"/>
      <c r="D57" s="1259"/>
      <c r="E57" s="1259"/>
      <c r="F57" s="1259"/>
      <c r="G57" s="242" t="s">
        <v>90</v>
      </c>
      <c r="H57" s="243"/>
      <c r="I57" s="243"/>
      <c r="J57" s="245" t="s">
        <v>91</v>
      </c>
      <c r="K57" s="246"/>
      <c r="L57" s="246"/>
      <c r="M57" s="247"/>
    </row>
    <row r="58" spans="1:13" ht="12.75" customHeight="1" x14ac:dyDescent="0.25">
      <c r="A58" s="248"/>
      <c r="B58" s="1260"/>
      <c r="C58" s="1260"/>
      <c r="D58" s="1260"/>
      <c r="E58" s="1260"/>
      <c r="F58" s="1260"/>
      <c r="G58" s="249" t="s">
        <v>682</v>
      </c>
      <c r="H58" s="250" t="s">
        <v>721</v>
      </c>
      <c r="I58" s="634" t="s">
        <v>92</v>
      </c>
      <c r="J58" s="249" t="s">
        <v>682</v>
      </c>
      <c r="K58" s="250" t="s">
        <v>721</v>
      </c>
      <c r="L58" s="250" t="s">
        <v>92</v>
      </c>
      <c r="M58" s="251" t="s">
        <v>54</v>
      </c>
    </row>
    <row r="59" spans="1:13" ht="12.75" customHeight="1" x14ac:dyDescent="0.25">
      <c r="A59" s="252"/>
      <c r="B59" s="253" t="s">
        <v>55</v>
      </c>
      <c r="C59" s="253"/>
      <c r="D59" s="253"/>
      <c r="E59" s="253"/>
      <c r="F59" s="254"/>
      <c r="G59" s="1019">
        <v>20186.5621506305</v>
      </c>
      <c r="H59" s="578">
        <v>21426.57165227853</v>
      </c>
      <c r="I59" s="285">
        <v>1.0614274730087856</v>
      </c>
      <c r="J59" s="1008">
        <v>1578.5584000000101</v>
      </c>
      <c r="K59" s="256">
        <v>1999.0866999999892</v>
      </c>
      <c r="L59" s="255">
        <v>1.2664002168053943</v>
      </c>
      <c r="M59" s="258">
        <v>420.52829999997903</v>
      </c>
    </row>
    <row r="60" spans="1:13" ht="12.75" customHeight="1" x14ac:dyDescent="0.25">
      <c r="A60" s="1268" t="s">
        <v>35</v>
      </c>
      <c r="B60" s="1269"/>
      <c r="C60" s="122" t="s">
        <v>56</v>
      </c>
      <c r="D60" s="260"/>
      <c r="E60" s="260"/>
      <c r="F60" s="261"/>
      <c r="G60" s="1020">
        <v>19014.430543160073</v>
      </c>
      <c r="H60" s="579">
        <v>20079.078801889049</v>
      </c>
      <c r="I60" s="286">
        <v>1.0559915931382944</v>
      </c>
      <c r="J60" s="1009">
        <v>885.07410000000414</v>
      </c>
      <c r="K60" s="263">
        <v>1079.0396999999989</v>
      </c>
      <c r="L60" s="262">
        <v>1.2191518201696263</v>
      </c>
      <c r="M60" s="265">
        <v>193.96559999999477</v>
      </c>
    </row>
    <row r="61" spans="1:13" ht="12.75" customHeight="1" x14ac:dyDescent="0.25">
      <c r="A61" s="1263"/>
      <c r="B61" s="1264"/>
      <c r="C61" s="127" t="s">
        <v>57</v>
      </c>
      <c r="D61" s="266"/>
      <c r="E61" s="266"/>
      <c r="F61" s="267"/>
      <c r="G61" s="1021">
        <v>20474.723874430987</v>
      </c>
      <c r="H61" s="580">
        <v>21827.19762576653</v>
      </c>
      <c r="I61" s="287">
        <v>1.0660557748973858</v>
      </c>
      <c r="J61" s="1010">
        <v>608.6633000000013</v>
      </c>
      <c r="K61" s="269">
        <v>668.83619999999917</v>
      </c>
      <c r="L61" s="268">
        <v>1.0988607330193849</v>
      </c>
      <c r="M61" s="271">
        <v>60.172899999997867</v>
      </c>
    </row>
    <row r="62" spans="1:13" ht="12.75" customHeight="1" x14ac:dyDescent="0.25">
      <c r="A62" s="1263"/>
      <c r="B62" s="1264"/>
      <c r="C62" s="127" t="s">
        <v>640</v>
      </c>
      <c r="D62" s="266"/>
      <c r="E62" s="266"/>
      <c r="F62" s="267"/>
      <c r="G62" s="1027">
        <v>9215.7438716004253</v>
      </c>
      <c r="H62" s="765">
        <v>7504.5372391259534</v>
      </c>
      <c r="I62" s="764">
        <v>0.81431703655005117</v>
      </c>
      <c r="J62" s="1012">
        <v>7.3845000000000001</v>
      </c>
      <c r="K62" s="785">
        <v>12.936</v>
      </c>
      <c r="L62" s="871">
        <v>1.75177737152143</v>
      </c>
      <c r="M62" s="872">
        <v>5.5514999999999999</v>
      </c>
    </row>
    <row r="63" spans="1:13" ht="12.75" customHeight="1" x14ac:dyDescent="0.25">
      <c r="A63" s="1263"/>
      <c r="B63" s="1264"/>
      <c r="C63" s="127" t="s">
        <v>434</v>
      </c>
      <c r="D63" s="266"/>
      <c r="E63" s="266"/>
      <c r="F63" s="267"/>
      <c r="G63" s="1027">
        <v>35740.978761530234</v>
      </c>
      <c r="H63" s="580">
        <v>40377.164016198789</v>
      </c>
      <c r="I63" s="287">
        <v>1.129716236525081</v>
      </c>
      <c r="J63" s="1012">
        <v>33.260400000000004</v>
      </c>
      <c r="K63" s="785">
        <v>39.640799999999999</v>
      </c>
      <c r="L63" s="268">
        <v>1.1918317278204711</v>
      </c>
      <c r="M63" s="271">
        <v>6.3803999999999945</v>
      </c>
    </row>
    <row r="64" spans="1:13" ht="12.75" customHeight="1" x14ac:dyDescent="0.25">
      <c r="A64" s="1263"/>
      <c r="B64" s="1264"/>
      <c r="C64" s="272" t="s">
        <v>61</v>
      </c>
      <c r="D64" s="273"/>
      <c r="E64" s="274"/>
      <c r="F64" s="267"/>
      <c r="G64" s="1021">
        <v>41161.828095115758</v>
      </c>
      <c r="H64" s="580">
        <v>42888.455997904668</v>
      </c>
      <c r="I64" s="895">
        <v>1.0419473085305895</v>
      </c>
      <c r="J64" s="1010">
        <v>1.1677</v>
      </c>
      <c r="K64" s="269">
        <v>1.5272000000000001</v>
      </c>
      <c r="L64" s="341">
        <v>1.3078701721332535</v>
      </c>
      <c r="M64" s="342">
        <v>0.35950000000000015</v>
      </c>
    </row>
    <row r="65" spans="1:13" ht="12.75" customHeight="1" x14ac:dyDescent="0.25">
      <c r="A65" s="1265"/>
      <c r="B65" s="1266"/>
      <c r="C65" s="276" t="s">
        <v>62</v>
      </c>
      <c r="D65" s="277"/>
      <c r="E65" s="278"/>
      <c r="F65" s="346"/>
      <c r="G65" s="1022" t="s">
        <v>22</v>
      </c>
      <c r="H65" s="581" t="s">
        <v>22</v>
      </c>
      <c r="I65" s="288" t="s">
        <v>22</v>
      </c>
      <c r="J65" s="1013">
        <v>0</v>
      </c>
      <c r="K65" s="281">
        <v>0</v>
      </c>
      <c r="L65" s="289" t="s">
        <v>22</v>
      </c>
      <c r="M65" s="283">
        <v>0</v>
      </c>
    </row>
    <row r="66" spans="1:13" ht="12.75" customHeight="1" x14ac:dyDescent="0.25">
      <c r="A66" s="1002"/>
      <c r="B66" s="1028"/>
      <c r="C66" s="146"/>
      <c r="D66" s="284"/>
      <c r="E66" s="284"/>
      <c r="F66" s="284"/>
      <c r="G66" s="284"/>
      <c r="H66" s="284"/>
      <c r="I66" s="284"/>
      <c r="J66" s="284"/>
      <c r="K66" s="284"/>
      <c r="L66" s="284"/>
      <c r="M66" s="203" t="s">
        <v>453</v>
      </c>
    </row>
    <row r="67" spans="1:13" ht="8.25" customHeight="1" x14ac:dyDescent="0.25">
      <c r="A67" s="235"/>
      <c r="B67" s="235"/>
      <c r="C67" s="235"/>
      <c r="D67" s="235"/>
      <c r="E67" s="235"/>
      <c r="F67" s="235"/>
      <c r="G67" s="235"/>
      <c r="H67" s="235"/>
      <c r="I67" s="235"/>
      <c r="J67" s="235"/>
      <c r="K67" s="235"/>
      <c r="L67" s="235"/>
      <c r="M67" s="235"/>
    </row>
    <row r="68" spans="1:13" ht="18.75" customHeight="1" x14ac:dyDescent="0.25">
      <c r="A68" s="237"/>
      <c r="B68" s="1258" t="s">
        <v>662</v>
      </c>
      <c r="C68" s="1258"/>
      <c r="D68" s="1258"/>
      <c r="E68" s="1258"/>
      <c r="F68" s="1258"/>
      <c r="G68" s="238" t="s">
        <v>119</v>
      </c>
      <c r="H68" s="239"/>
      <c r="I68" s="239"/>
      <c r="J68" s="239"/>
      <c r="K68" s="239"/>
      <c r="L68" s="239"/>
      <c r="M68" s="240"/>
    </row>
    <row r="69" spans="1:13" ht="13.5" customHeight="1" x14ac:dyDescent="0.25">
      <c r="A69" s="241"/>
      <c r="B69" s="1259"/>
      <c r="C69" s="1259"/>
      <c r="D69" s="1259"/>
      <c r="E69" s="1259"/>
      <c r="F69" s="1259"/>
      <c r="G69" s="242" t="s">
        <v>90</v>
      </c>
      <c r="H69" s="243"/>
      <c r="I69" s="243"/>
      <c r="J69" s="245" t="s">
        <v>91</v>
      </c>
      <c r="K69" s="246"/>
      <c r="L69" s="246"/>
      <c r="M69" s="247"/>
    </row>
    <row r="70" spans="1:13" ht="13.5" customHeight="1" x14ac:dyDescent="0.25">
      <c r="A70" s="248"/>
      <c r="B70" s="1260"/>
      <c r="C70" s="1260"/>
      <c r="D70" s="1260"/>
      <c r="E70" s="1260"/>
      <c r="F70" s="1260"/>
      <c r="G70" s="249" t="s">
        <v>682</v>
      </c>
      <c r="H70" s="250" t="s">
        <v>721</v>
      </c>
      <c r="I70" s="634" t="s">
        <v>92</v>
      </c>
      <c r="J70" s="249" t="s">
        <v>682</v>
      </c>
      <c r="K70" s="250" t="s">
        <v>721</v>
      </c>
      <c r="L70" s="250" t="s">
        <v>92</v>
      </c>
      <c r="M70" s="251" t="s">
        <v>54</v>
      </c>
    </row>
    <row r="71" spans="1:13" s="259" customFormat="1" x14ac:dyDescent="0.25">
      <c r="A71" s="252"/>
      <c r="B71" s="253" t="s">
        <v>55</v>
      </c>
      <c r="C71" s="253"/>
      <c r="D71" s="253"/>
      <c r="E71" s="253"/>
      <c r="F71" s="254"/>
      <c r="G71" s="1019">
        <v>34943.344952223</v>
      </c>
      <c r="H71" s="578">
        <v>40136.52190104386</v>
      </c>
      <c r="I71" s="285">
        <v>1.1486170530016899</v>
      </c>
      <c r="J71" s="1008">
        <v>127845.20739999969</v>
      </c>
      <c r="K71" s="256">
        <v>131041.15429999957</v>
      </c>
      <c r="L71" s="255">
        <v>1.0249985663522017</v>
      </c>
      <c r="M71" s="258">
        <v>3195.946899999879</v>
      </c>
    </row>
    <row r="72" spans="1:13" s="259" customFormat="1" ht="12.75" customHeight="1" x14ac:dyDescent="0.25">
      <c r="A72" s="1268" t="s">
        <v>35</v>
      </c>
      <c r="B72" s="1269"/>
      <c r="C72" s="122" t="s">
        <v>56</v>
      </c>
      <c r="D72" s="260"/>
      <c r="E72" s="260"/>
      <c r="F72" s="261"/>
      <c r="G72" s="1020">
        <v>29876.766059141475</v>
      </c>
      <c r="H72" s="579">
        <v>34136.935019342425</v>
      </c>
      <c r="I72" s="286">
        <v>1.1425913685493232</v>
      </c>
      <c r="J72" s="1009">
        <v>28509.914900000022</v>
      </c>
      <c r="K72" s="263">
        <v>29664.980900000002</v>
      </c>
      <c r="L72" s="262">
        <v>1.0405145369269404</v>
      </c>
      <c r="M72" s="265">
        <v>1155.0659999999807</v>
      </c>
    </row>
    <row r="73" spans="1:13" s="259" customFormat="1" x14ac:dyDescent="0.25">
      <c r="A73" s="1263"/>
      <c r="B73" s="1264"/>
      <c r="C73" s="127" t="s">
        <v>57</v>
      </c>
      <c r="D73" s="266"/>
      <c r="E73" s="266"/>
      <c r="F73" s="267"/>
      <c r="G73" s="1021">
        <v>36289.982455581841</v>
      </c>
      <c r="H73" s="580">
        <v>41762.894960438083</v>
      </c>
      <c r="I73" s="287">
        <v>1.150810558025344</v>
      </c>
      <c r="J73" s="1010">
        <v>57855.134199999935</v>
      </c>
      <c r="K73" s="269">
        <v>59489.169200000048</v>
      </c>
      <c r="L73" s="268">
        <v>1.0282435607936091</v>
      </c>
      <c r="M73" s="271">
        <v>1634.0350000001126</v>
      </c>
    </row>
    <row r="74" spans="1:13" x14ac:dyDescent="0.25">
      <c r="A74" s="1263"/>
      <c r="B74" s="1264"/>
      <c r="C74" s="127" t="s">
        <v>433</v>
      </c>
      <c r="D74" s="266"/>
      <c r="E74" s="266"/>
      <c r="F74" s="267"/>
      <c r="G74" s="1021">
        <v>38464.950182149863</v>
      </c>
      <c r="H74" s="580">
        <v>43518.331282111081</v>
      </c>
      <c r="I74" s="287">
        <v>1.1313762549029975</v>
      </c>
      <c r="J74" s="1010">
        <v>5672.1435999999994</v>
      </c>
      <c r="K74" s="269">
        <v>5735.767199999993</v>
      </c>
      <c r="L74" s="268">
        <v>1.0112168528314398</v>
      </c>
      <c r="M74" s="271">
        <v>63.62359999999353</v>
      </c>
    </row>
    <row r="75" spans="1:13" x14ac:dyDescent="0.25">
      <c r="A75" s="1263"/>
      <c r="B75" s="1264"/>
      <c r="C75" s="127" t="s">
        <v>434</v>
      </c>
      <c r="D75" s="266"/>
      <c r="E75" s="266"/>
      <c r="F75" s="267"/>
      <c r="G75" s="1027">
        <v>36926.776759652268</v>
      </c>
      <c r="H75" s="580">
        <v>42694.39019321723</v>
      </c>
      <c r="I75" s="287">
        <v>1.1561905462560409</v>
      </c>
      <c r="J75" s="1012">
        <v>26204.769699999986</v>
      </c>
      <c r="K75" s="269">
        <v>26543.895199999974</v>
      </c>
      <c r="L75" s="268">
        <v>1.0129413654034132</v>
      </c>
      <c r="M75" s="271">
        <v>339.12549999998737</v>
      </c>
    </row>
    <row r="76" spans="1:13" x14ac:dyDescent="0.25">
      <c r="A76" s="1263"/>
      <c r="B76" s="1264"/>
      <c r="C76" s="272" t="s">
        <v>61</v>
      </c>
      <c r="D76" s="273"/>
      <c r="E76" s="274"/>
      <c r="F76" s="267"/>
      <c r="G76" s="1021">
        <v>37717.930752826847</v>
      </c>
      <c r="H76" s="580">
        <v>42431.263224914394</v>
      </c>
      <c r="I76" s="895">
        <v>1.124962647155141</v>
      </c>
      <c r="J76" s="1010">
        <v>818.39490000000001</v>
      </c>
      <c r="K76" s="269">
        <v>724.53210000000001</v>
      </c>
      <c r="L76" s="341">
        <v>0.88530866944552078</v>
      </c>
      <c r="M76" s="342">
        <v>-93.862799999999993</v>
      </c>
    </row>
    <row r="77" spans="1:13" x14ac:dyDescent="0.25">
      <c r="A77" s="1265"/>
      <c r="B77" s="1266"/>
      <c r="C77" s="276" t="s">
        <v>62</v>
      </c>
      <c r="D77" s="277"/>
      <c r="E77" s="278"/>
      <c r="F77" s="346"/>
      <c r="G77" s="1022">
        <v>35835.388365456936</v>
      </c>
      <c r="H77" s="581">
        <v>41359.424399096315</v>
      </c>
      <c r="I77" s="288">
        <v>1.1541503046459014</v>
      </c>
      <c r="J77" s="1013">
        <v>832.99590000000012</v>
      </c>
      <c r="K77" s="281">
        <v>852.02089999999998</v>
      </c>
      <c r="L77" s="289">
        <v>1.0228392480683277</v>
      </c>
      <c r="M77" s="283">
        <v>19.024999999999864</v>
      </c>
    </row>
    <row r="78" spans="1:13" ht="13.5" x14ac:dyDescent="0.25">
      <c r="A78" s="1002"/>
      <c r="B78" s="284"/>
      <c r="C78" s="146"/>
      <c r="D78" s="284"/>
      <c r="E78" s="284"/>
      <c r="F78" s="284"/>
      <c r="G78" s="284"/>
      <c r="H78" s="284"/>
      <c r="I78" s="284"/>
      <c r="J78" s="284"/>
      <c r="K78" s="284"/>
      <c r="L78" s="284"/>
      <c r="M78" s="203" t="s">
        <v>454</v>
      </c>
    </row>
    <row r="79" spans="1:13" ht="6.75" customHeight="1" x14ac:dyDescent="0.25">
      <c r="A79" s="235"/>
      <c r="B79" s="235"/>
      <c r="C79" s="235"/>
      <c r="D79" s="235"/>
      <c r="E79" s="235"/>
      <c r="F79" s="235"/>
      <c r="G79" s="235"/>
      <c r="H79" s="235"/>
      <c r="I79" s="235"/>
      <c r="J79" s="235"/>
      <c r="K79" s="235"/>
      <c r="L79" s="235"/>
      <c r="M79" s="235"/>
    </row>
    <row r="80" spans="1:13" ht="18" customHeight="1" x14ac:dyDescent="0.25">
      <c r="A80" s="237"/>
      <c r="B80" s="1258" t="s">
        <v>662</v>
      </c>
      <c r="C80" s="1258"/>
      <c r="D80" s="1258"/>
      <c r="E80" s="1258"/>
      <c r="F80" s="1258"/>
      <c r="G80" s="238" t="s">
        <v>120</v>
      </c>
      <c r="H80" s="239"/>
      <c r="I80" s="239"/>
      <c r="J80" s="239"/>
      <c r="K80" s="239"/>
      <c r="L80" s="239"/>
      <c r="M80" s="240"/>
    </row>
    <row r="81" spans="1:13" ht="13.5" customHeight="1" x14ac:dyDescent="0.25">
      <c r="A81" s="241"/>
      <c r="B81" s="1259"/>
      <c r="C81" s="1259"/>
      <c r="D81" s="1259"/>
      <c r="E81" s="1259"/>
      <c r="F81" s="1259"/>
      <c r="G81" s="242" t="s">
        <v>90</v>
      </c>
      <c r="H81" s="243"/>
      <c r="I81" s="244"/>
      <c r="J81" s="246" t="s">
        <v>91</v>
      </c>
      <c r="K81" s="246"/>
      <c r="L81" s="246"/>
      <c r="M81" s="247"/>
    </row>
    <row r="82" spans="1:13" ht="13.5" customHeight="1" x14ac:dyDescent="0.25">
      <c r="A82" s="248"/>
      <c r="B82" s="1260"/>
      <c r="C82" s="1260"/>
      <c r="D82" s="1260"/>
      <c r="E82" s="1260"/>
      <c r="F82" s="1260"/>
      <c r="G82" s="249" t="s">
        <v>682</v>
      </c>
      <c r="H82" s="250" t="s">
        <v>721</v>
      </c>
      <c r="I82" s="251" t="s">
        <v>92</v>
      </c>
      <c r="J82" s="783" t="s">
        <v>682</v>
      </c>
      <c r="K82" s="250" t="s">
        <v>721</v>
      </c>
      <c r="L82" s="250" t="s">
        <v>92</v>
      </c>
      <c r="M82" s="251" t="s">
        <v>54</v>
      </c>
    </row>
    <row r="83" spans="1:13" s="259" customFormat="1" x14ac:dyDescent="0.25">
      <c r="A83" s="252"/>
      <c r="B83" s="253" t="s">
        <v>55</v>
      </c>
      <c r="C83" s="253"/>
      <c r="D83" s="253"/>
      <c r="E83" s="253"/>
      <c r="F83" s="254"/>
      <c r="G83" s="1019">
        <v>29917.424216455594</v>
      </c>
      <c r="H83" s="578">
        <v>34238.747345268894</v>
      </c>
      <c r="I83" s="285">
        <v>1.1444416838009879</v>
      </c>
      <c r="J83" s="1008">
        <v>14364.666399999987</v>
      </c>
      <c r="K83" s="256">
        <v>14561.643800000018</v>
      </c>
      <c r="L83" s="255">
        <v>1.013712633103685</v>
      </c>
      <c r="M83" s="258">
        <v>196.97740000003068</v>
      </c>
    </row>
    <row r="84" spans="1:13" s="259" customFormat="1" ht="12.75" customHeight="1" x14ac:dyDescent="0.25">
      <c r="A84" s="1268" t="s">
        <v>35</v>
      </c>
      <c r="B84" s="1269"/>
      <c r="C84" s="122" t="s">
        <v>121</v>
      </c>
      <c r="D84" s="260"/>
      <c r="E84" s="260"/>
      <c r="F84" s="261"/>
      <c r="G84" s="1020">
        <v>28309.92253982108</v>
      </c>
      <c r="H84" s="579">
        <v>28959.791554495809</v>
      </c>
      <c r="I84" s="286">
        <v>1.0229555207634573</v>
      </c>
      <c r="J84" s="1009">
        <v>1.8331999999999999</v>
      </c>
      <c r="K84" s="263">
        <v>2.6002000000000001</v>
      </c>
      <c r="L84" s="262">
        <v>1.4183940650229108</v>
      </c>
      <c r="M84" s="265">
        <v>0.76700000000000013</v>
      </c>
    </row>
    <row r="85" spans="1:13" s="259" customFormat="1" x14ac:dyDescent="0.25">
      <c r="A85" s="1263"/>
      <c r="B85" s="1264"/>
      <c r="C85" s="127" t="s">
        <v>57</v>
      </c>
      <c r="D85" s="266"/>
      <c r="E85" s="266"/>
      <c r="F85" s="267"/>
      <c r="G85" s="1021" t="s">
        <v>22</v>
      </c>
      <c r="H85" s="580" t="s">
        <v>22</v>
      </c>
      <c r="I85" s="287" t="s">
        <v>22</v>
      </c>
      <c r="J85" s="1010">
        <v>0</v>
      </c>
      <c r="K85" s="269">
        <v>0</v>
      </c>
      <c r="L85" s="268" t="s">
        <v>22</v>
      </c>
      <c r="M85" s="271">
        <v>0</v>
      </c>
    </row>
    <row r="86" spans="1:13" ht="15" x14ac:dyDescent="0.25">
      <c r="A86" s="1263"/>
      <c r="B86" s="1264"/>
      <c r="C86" s="127" t="s">
        <v>640</v>
      </c>
      <c r="D86" s="266"/>
      <c r="E86" s="266"/>
      <c r="F86" s="267"/>
      <c r="G86" s="1027">
        <v>31651.645056676618</v>
      </c>
      <c r="H86" s="765">
        <v>36060.415689574431</v>
      </c>
      <c r="I86" s="764">
        <v>1.139290410498516</v>
      </c>
      <c r="J86" s="1012">
        <v>322.15809999999999</v>
      </c>
      <c r="K86" s="785">
        <v>285.92489999999998</v>
      </c>
      <c r="L86" s="871">
        <v>0.8875297563525486</v>
      </c>
      <c r="M86" s="872">
        <v>-36.233200000000011</v>
      </c>
    </row>
    <row r="87" spans="1:13" x14ac:dyDescent="0.25">
      <c r="A87" s="1263"/>
      <c r="B87" s="1264"/>
      <c r="C87" s="127" t="s">
        <v>434</v>
      </c>
      <c r="D87" s="266"/>
      <c r="E87" s="266"/>
      <c r="F87" s="267"/>
      <c r="G87" s="1021" t="s">
        <v>22</v>
      </c>
      <c r="H87" s="580" t="s">
        <v>22</v>
      </c>
      <c r="I87" s="287" t="s">
        <v>22</v>
      </c>
      <c r="J87" s="1010">
        <v>0</v>
      </c>
      <c r="K87" s="269">
        <v>0</v>
      </c>
      <c r="L87" s="268" t="s">
        <v>22</v>
      </c>
      <c r="M87" s="271">
        <v>0</v>
      </c>
    </row>
    <row r="88" spans="1:13" x14ac:dyDescent="0.25">
      <c r="A88" s="1263"/>
      <c r="B88" s="1264"/>
      <c r="C88" s="127" t="s">
        <v>122</v>
      </c>
      <c r="D88" s="266"/>
      <c r="E88" s="266"/>
      <c r="F88" s="267"/>
      <c r="G88" s="1021">
        <v>32093.083839996045</v>
      </c>
      <c r="H88" s="580">
        <v>36763.520140176937</v>
      </c>
      <c r="I88" s="287">
        <v>1.1455278128915849</v>
      </c>
      <c r="J88" s="1010">
        <v>252.99539999999996</v>
      </c>
      <c r="K88" s="269">
        <v>243.69200000000001</v>
      </c>
      <c r="L88" s="268">
        <v>0.96322699938417866</v>
      </c>
      <c r="M88" s="271">
        <v>-9.3033999999999537</v>
      </c>
    </row>
    <row r="89" spans="1:13" x14ac:dyDescent="0.25">
      <c r="A89" s="1263"/>
      <c r="B89" s="1264"/>
      <c r="C89" s="127" t="s">
        <v>631</v>
      </c>
      <c r="D89" s="266"/>
      <c r="E89" s="266"/>
      <c r="F89" s="267"/>
      <c r="G89" s="1029">
        <v>28230.126015320744</v>
      </c>
      <c r="H89" s="580">
        <v>32491.195949576442</v>
      </c>
      <c r="I89" s="287">
        <v>1.1509405211986363</v>
      </c>
      <c r="J89" s="1012">
        <v>9758.2050000000272</v>
      </c>
      <c r="K89" s="269">
        <v>9958.0302000000174</v>
      </c>
      <c r="L89" s="268">
        <v>1.0204776595695613</v>
      </c>
      <c r="M89" s="271" t="s">
        <v>337</v>
      </c>
    </row>
    <row r="90" spans="1:13" x14ac:dyDescent="0.25">
      <c r="A90" s="1263"/>
      <c r="B90" s="1264"/>
      <c r="C90" s="127" t="s">
        <v>632</v>
      </c>
      <c r="D90" s="266"/>
      <c r="E90" s="266"/>
      <c r="F90" s="267"/>
      <c r="G90" s="1029">
        <v>27518.050746154277</v>
      </c>
      <c r="H90" s="784">
        <v>31477.496433523604</v>
      </c>
      <c r="I90" s="287">
        <v>1.1438853981299046</v>
      </c>
      <c r="J90" s="1010">
        <v>236.68920000000014</v>
      </c>
      <c r="K90" s="269">
        <v>225.0821</v>
      </c>
      <c r="L90" s="268">
        <v>0.95096058459786026</v>
      </c>
      <c r="M90" s="271" t="s">
        <v>337</v>
      </c>
    </row>
    <row r="91" spans="1:13" x14ac:dyDescent="0.25">
      <c r="A91" s="1263"/>
      <c r="B91" s="1264"/>
      <c r="C91" s="127" t="s">
        <v>123</v>
      </c>
      <c r="D91" s="266"/>
      <c r="E91" s="266"/>
      <c r="F91" s="267"/>
      <c r="G91" s="1021" t="s">
        <v>22</v>
      </c>
      <c r="H91" s="784" t="s">
        <v>22</v>
      </c>
      <c r="I91" s="287" t="s">
        <v>22</v>
      </c>
      <c r="J91" s="1010">
        <v>0</v>
      </c>
      <c r="K91" s="269">
        <v>0</v>
      </c>
      <c r="L91" s="268" t="s">
        <v>22</v>
      </c>
      <c r="M91" s="271">
        <v>0</v>
      </c>
    </row>
    <row r="92" spans="1:13" x14ac:dyDescent="0.25">
      <c r="A92" s="1263"/>
      <c r="B92" s="1264"/>
      <c r="C92" s="127" t="s">
        <v>124</v>
      </c>
      <c r="D92" s="266"/>
      <c r="E92" s="266"/>
      <c r="F92" s="267"/>
      <c r="G92" s="1029">
        <v>17994.510978043912</v>
      </c>
      <c r="H92" s="580" t="s">
        <v>22</v>
      </c>
      <c r="I92" s="287" t="s">
        <v>22</v>
      </c>
      <c r="J92" s="1010">
        <v>0.16700000000000001</v>
      </c>
      <c r="K92" s="269">
        <v>0</v>
      </c>
      <c r="L92" s="268" t="s">
        <v>22</v>
      </c>
      <c r="M92" s="271">
        <v>-0.16700000000000001</v>
      </c>
    </row>
    <row r="93" spans="1:13" x14ac:dyDescent="0.25">
      <c r="A93" s="1263"/>
      <c r="B93" s="1264"/>
      <c r="C93" s="127" t="s">
        <v>125</v>
      </c>
      <c r="D93" s="266"/>
      <c r="E93" s="266"/>
      <c r="F93" s="267"/>
      <c r="G93" s="1021">
        <v>31050.803864590172</v>
      </c>
      <c r="H93" s="580">
        <v>35441.971787229282</v>
      </c>
      <c r="I93" s="287">
        <v>1.1414188161372121</v>
      </c>
      <c r="J93" s="1010">
        <v>1561.1004000000012</v>
      </c>
      <c r="K93" s="269">
        <v>1584.5211999999992</v>
      </c>
      <c r="L93" s="268">
        <v>1.0150027506238535</v>
      </c>
      <c r="M93" s="271">
        <v>23.420799999998053</v>
      </c>
    </row>
    <row r="94" spans="1:13" x14ac:dyDescent="0.25">
      <c r="A94" s="1263"/>
      <c r="B94" s="1264"/>
      <c r="C94" s="127" t="s">
        <v>126</v>
      </c>
      <c r="D94" s="266"/>
      <c r="E94" s="266"/>
      <c r="F94" s="267"/>
      <c r="G94" s="1021">
        <v>35885.577291096481</v>
      </c>
      <c r="H94" s="580">
        <v>40464.69697344624</v>
      </c>
      <c r="I94" s="287">
        <v>1.1276033445193001</v>
      </c>
      <c r="J94" s="1010">
        <v>2382.2068999999997</v>
      </c>
      <c r="K94" s="269">
        <v>2400.4617999999991</v>
      </c>
      <c r="L94" s="268">
        <v>1.0076630203698929</v>
      </c>
      <c r="M94" s="271">
        <v>18.254899999999452</v>
      </c>
    </row>
    <row r="95" spans="1:13" x14ac:dyDescent="0.25">
      <c r="A95" s="1263"/>
      <c r="B95" s="1264"/>
      <c r="C95" s="132" t="s">
        <v>127</v>
      </c>
      <c r="D95" s="344"/>
      <c r="E95" s="344"/>
      <c r="F95" s="345"/>
      <c r="G95" s="1021" t="s">
        <v>22</v>
      </c>
      <c r="H95" s="580" t="s">
        <v>22</v>
      </c>
      <c r="I95" s="287" t="s">
        <v>22</v>
      </c>
      <c r="J95" s="1010">
        <v>0</v>
      </c>
      <c r="K95" s="269">
        <v>0</v>
      </c>
      <c r="L95" s="268" t="s">
        <v>22</v>
      </c>
      <c r="M95" s="271">
        <v>0</v>
      </c>
    </row>
    <row r="96" spans="1:13" x14ac:dyDescent="0.25">
      <c r="A96" s="1263"/>
      <c r="B96" s="1264"/>
      <c r="C96" s="132" t="s">
        <v>128</v>
      </c>
      <c r="D96" s="344"/>
      <c r="E96" s="344"/>
      <c r="F96" s="345"/>
      <c r="G96" s="1021" t="s">
        <v>22</v>
      </c>
      <c r="H96" s="580" t="s">
        <v>22</v>
      </c>
      <c r="I96" s="287" t="s">
        <v>22</v>
      </c>
      <c r="J96" s="1010">
        <v>0</v>
      </c>
      <c r="K96" s="269">
        <v>0</v>
      </c>
      <c r="L96" s="268" t="s">
        <v>22</v>
      </c>
      <c r="M96" s="271">
        <v>0</v>
      </c>
    </row>
    <row r="97" spans="1:13" x14ac:dyDescent="0.25">
      <c r="A97" s="1265"/>
      <c r="B97" s="1266"/>
      <c r="C97" s="276" t="s">
        <v>62</v>
      </c>
      <c r="D97" s="279"/>
      <c r="E97" s="279"/>
      <c r="F97" s="346"/>
      <c r="G97" s="1022" t="s">
        <v>22</v>
      </c>
      <c r="H97" s="581" t="s">
        <v>22</v>
      </c>
      <c r="I97" s="288" t="s">
        <v>22</v>
      </c>
      <c r="J97" s="1013">
        <v>0</v>
      </c>
      <c r="K97" s="281">
        <v>0</v>
      </c>
      <c r="L97" s="289" t="s">
        <v>22</v>
      </c>
      <c r="M97" s="283">
        <v>0</v>
      </c>
    </row>
    <row r="98" spans="1:13" ht="13.5" x14ac:dyDescent="0.25">
      <c r="A98" s="1030"/>
      <c r="B98" s="347"/>
      <c r="C98" s="146"/>
      <c r="D98" s="284"/>
      <c r="E98" s="284"/>
      <c r="F98" s="284"/>
      <c r="G98" s="284"/>
      <c r="H98" s="284"/>
      <c r="I98" s="284"/>
      <c r="J98" s="284"/>
      <c r="K98" s="284"/>
      <c r="L98" s="284"/>
      <c r="M98" s="203" t="s">
        <v>455</v>
      </c>
    </row>
    <row r="99" spans="1:13" ht="7.5" customHeight="1" x14ac:dyDescent="0.25">
      <c r="A99" s="235"/>
      <c r="B99" s="235"/>
      <c r="C99" s="235"/>
      <c r="D99" s="235"/>
      <c r="E99" s="235"/>
      <c r="F99" s="235"/>
      <c r="G99" s="235"/>
      <c r="H99" s="235"/>
      <c r="I99" s="235"/>
      <c r="J99" s="235"/>
      <c r="K99" s="235"/>
      <c r="L99" s="235"/>
      <c r="M99" s="235"/>
    </row>
    <row r="100" spans="1:13" ht="18" customHeight="1" x14ac:dyDescent="0.25">
      <c r="A100" s="237"/>
      <c r="B100" s="1258" t="s">
        <v>662</v>
      </c>
      <c r="C100" s="1258"/>
      <c r="D100" s="1258"/>
      <c r="E100" s="1258"/>
      <c r="F100" s="1258"/>
      <c r="G100" s="238" t="s">
        <v>129</v>
      </c>
      <c r="H100" s="239"/>
      <c r="I100" s="240"/>
      <c r="J100" s="239"/>
      <c r="K100" s="239"/>
      <c r="L100" s="239"/>
      <c r="M100" s="240"/>
    </row>
    <row r="101" spans="1:13" ht="13.5" customHeight="1" x14ac:dyDescent="0.25">
      <c r="A101" s="241"/>
      <c r="B101" s="1259"/>
      <c r="C101" s="1259"/>
      <c r="D101" s="1259"/>
      <c r="E101" s="1259"/>
      <c r="F101" s="1259"/>
      <c r="G101" s="242" t="s">
        <v>90</v>
      </c>
      <c r="H101" s="243"/>
      <c r="I101" s="244"/>
      <c r="J101" s="246" t="s">
        <v>91</v>
      </c>
      <c r="K101" s="246"/>
      <c r="L101" s="246"/>
      <c r="M101" s="247"/>
    </row>
    <row r="102" spans="1:13" ht="13.5" customHeight="1" x14ac:dyDescent="0.25">
      <c r="A102" s="248"/>
      <c r="B102" s="1260"/>
      <c r="C102" s="1260"/>
      <c r="D102" s="1260"/>
      <c r="E102" s="1260"/>
      <c r="F102" s="1260"/>
      <c r="G102" s="249" t="s">
        <v>682</v>
      </c>
      <c r="H102" s="250" t="s">
        <v>721</v>
      </c>
      <c r="I102" s="251" t="s">
        <v>92</v>
      </c>
      <c r="J102" s="783" t="s">
        <v>682</v>
      </c>
      <c r="K102" s="250" t="s">
        <v>721</v>
      </c>
      <c r="L102" s="250" t="s">
        <v>92</v>
      </c>
      <c r="M102" s="251" t="s">
        <v>54</v>
      </c>
    </row>
    <row r="103" spans="1:13" s="259" customFormat="1" ht="12.75" customHeight="1" x14ac:dyDescent="0.25">
      <c r="A103" s="252"/>
      <c r="B103" s="253" t="s">
        <v>55</v>
      </c>
      <c r="C103" s="253"/>
      <c r="D103" s="253"/>
      <c r="E103" s="253"/>
      <c r="F103" s="254"/>
      <c r="G103" s="1019">
        <v>31377.734583606329</v>
      </c>
      <c r="H103" s="578">
        <v>36351.647326821505</v>
      </c>
      <c r="I103" s="285">
        <v>1.1585172673942452</v>
      </c>
      <c r="J103" s="1008">
        <v>5017.549399999999</v>
      </c>
      <c r="K103" s="256">
        <v>5113.8809999999949</v>
      </c>
      <c r="L103" s="255">
        <v>1.019198934045372</v>
      </c>
      <c r="M103" s="258">
        <v>96.331599999995888</v>
      </c>
    </row>
    <row r="104" spans="1:13" s="259" customFormat="1" ht="12.75" customHeight="1" x14ac:dyDescent="0.25">
      <c r="A104" s="1268" t="s">
        <v>35</v>
      </c>
      <c r="B104" s="1269"/>
      <c r="C104" s="122" t="s">
        <v>56</v>
      </c>
      <c r="D104" s="260"/>
      <c r="E104" s="260"/>
      <c r="F104" s="261"/>
      <c r="G104" s="1020" t="s">
        <v>22</v>
      </c>
      <c r="H104" s="579" t="s">
        <v>22</v>
      </c>
      <c r="I104" s="286" t="s">
        <v>22</v>
      </c>
      <c r="J104" s="1009">
        <v>0</v>
      </c>
      <c r="K104" s="263">
        <v>0</v>
      </c>
      <c r="L104" s="262" t="s">
        <v>22</v>
      </c>
      <c r="M104" s="265">
        <v>0</v>
      </c>
    </row>
    <row r="105" spans="1:13" s="259" customFormat="1" x14ac:dyDescent="0.25">
      <c r="A105" s="1263"/>
      <c r="B105" s="1264"/>
      <c r="C105" s="127" t="s">
        <v>57</v>
      </c>
      <c r="D105" s="266"/>
      <c r="E105" s="266"/>
      <c r="F105" s="267"/>
      <c r="G105" s="1021" t="s">
        <v>22</v>
      </c>
      <c r="H105" s="580" t="s">
        <v>22</v>
      </c>
      <c r="I105" s="287" t="s">
        <v>22</v>
      </c>
      <c r="J105" s="1010">
        <v>0</v>
      </c>
      <c r="K105" s="269">
        <v>0</v>
      </c>
      <c r="L105" s="268" t="s">
        <v>22</v>
      </c>
      <c r="M105" s="271">
        <v>0</v>
      </c>
    </row>
    <row r="106" spans="1:13" s="259" customFormat="1" ht="12.75" customHeight="1" x14ac:dyDescent="0.25">
      <c r="A106" s="1263"/>
      <c r="B106" s="1264"/>
      <c r="C106" s="127" t="s">
        <v>640</v>
      </c>
      <c r="D106" s="266"/>
      <c r="E106" s="266"/>
      <c r="F106" s="267"/>
      <c r="G106" s="1021">
        <v>34145.374926047727</v>
      </c>
      <c r="H106" s="580">
        <v>39079.772278374134</v>
      </c>
      <c r="I106" s="287">
        <v>1.1445114415352988</v>
      </c>
      <c r="J106" s="1010">
        <v>283.85419999999993</v>
      </c>
      <c r="K106" s="269">
        <v>294.79559999999998</v>
      </c>
      <c r="L106" s="268">
        <v>1.0385458450148</v>
      </c>
      <c r="M106" s="271">
        <v>10.941400000000044</v>
      </c>
    </row>
    <row r="107" spans="1:13" s="259" customFormat="1" ht="12.75" customHeight="1" x14ac:dyDescent="0.25">
      <c r="A107" s="1263"/>
      <c r="B107" s="1264"/>
      <c r="C107" s="127" t="s">
        <v>434</v>
      </c>
      <c r="D107" s="266"/>
      <c r="E107" s="266"/>
      <c r="F107" s="267"/>
      <c r="G107" s="1021">
        <v>31210.453469846147</v>
      </c>
      <c r="H107" s="580">
        <v>36184.76104753543</v>
      </c>
      <c r="I107" s="287">
        <v>1.1593795355295042</v>
      </c>
      <c r="J107" s="1010">
        <v>4733.4451999999992</v>
      </c>
      <c r="K107" s="269">
        <v>4819.0853999999972</v>
      </c>
      <c r="L107" s="268">
        <v>1.0180925724037109</v>
      </c>
      <c r="M107" s="271">
        <v>85.640199999998003</v>
      </c>
    </row>
    <row r="108" spans="1:13" s="259" customFormat="1" x14ac:dyDescent="0.25">
      <c r="A108" s="1263"/>
      <c r="B108" s="1264"/>
      <c r="C108" s="272" t="s">
        <v>61</v>
      </c>
      <c r="D108" s="273"/>
      <c r="E108" s="274"/>
      <c r="F108" s="267"/>
      <c r="G108" s="1021" t="s">
        <v>22</v>
      </c>
      <c r="H108" s="580" t="s">
        <v>22</v>
      </c>
      <c r="I108" s="287" t="s">
        <v>22</v>
      </c>
      <c r="J108" s="1010">
        <v>0</v>
      </c>
      <c r="K108" s="269">
        <v>0</v>
      </c>
      <c r="L108" s="268" t="s">
        <v>22</v>
      </c>
      <c r="M108" s="271">
        <v>0</v>
      </c>
    </row>
    <row r="109" spans="1:13" ht="12.75" customHeight="1" x14ac:dyDescent="0.25">
      <c r="A109" s="1265"/>
      <c r="B109" s="1266"/>
      <c r="C109" s="276" t="s">
        <v>62</v>
      </c>
      <c r="D109" s="277"/>
      <c r="E109" s="278"/>
      <c r="F109" s="346"/>
      <c r="G109" s="1022" t="s">
        <v>22</v>
      </c>
      <c r="H109" s="581" t="s">
        <v>22</v>
      </c>
      <c r="I109" s="288" t="s">
        <v>22</v>
      </c>
      <c r="J109" s="1013">
        <v>0</v>
      </c>
      <c r="K109" s="281">
        <v>0</v>
      </c>
      <c r="L109" s="289" t="s">
        <v>22</v>
      </c>
      <c r="M109" s="283">
        <v>0</v>
      </c>
    </row>
    <row r="110" spans="1:13" ht="13.5" x14ac:dyDescent="0.25">
      <c r="A110" s="1002"/>
      <c r="B110" s="1028"/>
      <c r="C110" s="146"/>
      <c r="D110" s="284"/>
      <c r="E110" s="284"/>
      <c r="F110" s="284"/>
      <c r="G110" s="284"/>
      <c r="H110" s="284"/>
      <c r="I110" s="284"/>
      <c r="J110" s="284"/>
      <c r="K110" s="284"/>
      <c r="L110" s="284"/>
      <c r="M110" s="203" t="s">
        <v>457</v>
      </c>
    </row>
    <row r="111" spans="1:13" x14ac:dyDescent="0.25">
      <c r="A111" s="235"/>
      <c r="B111" s="235"/>
      <c r="C111" s="235"/>
      <c r="D111" s="235"/>
      <c r="E111" s="235"/>
      <c r="F111" s="235"/>
      <c r="G111" s="235"/>
      <c r="H111" s="235"/>
      <c r="I111" s="235"/>
      <c r="J111" s="235"/>
      <c r="K111" s="235"/>
      <c r="L111" s="235"/>
      <c r="M111" s="235"/>
    </row>
    <row r="112" spans="1:13" ht="18" customHeight="1" x14ac:dyDescent="0.25">
      <c r="A112" s="237"/>
      <c r="B112" s="1258" t="s">
        <v>662</v>
      </c>
      <c r="C112" s="1258"/>
      <c r="D112" s="1258"/>
      <c r="E112" s="1258"/>
      <c r="F112" s="1258"/>
      <c r="G112" s="238" t="s">
        <v>130</v>
      </c>
      <c r="H112" s="239"/>
      <c r="I112" s="240"/>
      <c r="J112" s="239"/>
      <c r="K112" s="239"/>
      <c r="L112" s="239"/>
      <c r="M112" s="240"/>
    </row>
    <row r="113" spans="1:13" ht="13.5" customHeight="1" x14ac:dyDescent="0.25">
      <c r="A113" s="241"/>
      <c r="B113" s="1259"/>
      <c r="C113" s="1259"/>
      <c r="D113" s="1259"/>
      <c r="E113" s="1259"/>
      <c r="F113" s="1259"/>
      <c r="G113" s="242" t="s">
        <v>90</v>
      </c>
      <c r="H113" s="243"/>
      <c r="I113" s="244"/>
      <c r="J113" s="246" t="s">
        <v>91</v>
      </c>
      <c r="K113" s="246"/>
      <c r="L113" s="246"/>
      <c r="M113" s="247"/>
    </row>
    <row r="114" spans="1:13" ht="13.5" customHeight="1" x14ac:dyDescent="0.25">
      <c r="A114" s="248"/>
      <c r="B114" s="1260"/>
      <c r="C114" s="1260"/>
      <c r="D114" s="1260"/>
      <c r="E114" s="1260"/>
      <c r="F114" s="1260"/>
      <c r="G114" s="249" t="s">
        <v>682</v>
      </c>
      <c r="H114" s="250" t="s">
        <v>721</v>
      </c>
      <c r="I114" s="251" t="s">
        <v>92</v>
      </c>
      <c r="J114" s="783" t="s">
        <v>682</v>
      </c>
      <c r="K114" s="250" t="s">
        <v>721</v>
      </c>
      <c r="L114" s="250" t="s">
        <v>92</v>
      </c>
      <c r="M114" s="251" t="s">
        <v>54</v>
      </c>
    </row>
    <row r="115" spans="1:13" s="259" customFormat="1" x14ac:dyDescent="0.25">
      <c r="A115" s="252"/>
      <c r="B115" s="253" t="s">
        <v>55</v>
      </c>
      <c r="C115" s="253"/>
      <c r="D115" s="253"/>
      <c r="E115" s="253"/>
      <c r="F115" s="254"/>
      <c r="G115" s="1019">
        <v>31444.569313369935</v>
      </c>
      <c r="H115" s="578">
        <v>36051.365955476445</v>
      </c>
      <c r="I115" s="285">
        <v>1.1465053184922378</v>
      </c>
      <c r="J115" s="1008">
        <v>143797.00700000019</v>
      </c>
      <c r="K115" s="256">
        <v>149557.64919999955</v>
      </c>
      <c r="L115" s="255">
        <v>1.0400609325616865</v>
      </c>
      <c r="M115" s="258">
        <v>5760.6421999993618</v>
      </c>
    </row>
    <row r="116" spans="1:13" s="259" customFormat="1" ht="12.75" customHeight="1" x14ac:dyDescent="0.25">
      <c r="A116" s="1268" t="s">
        <v>35</v>
      </c>
      <c r="B116" s="1269"/>
      <c r="C116" s="122" t="s">
        <v>56</v>
      </c>
      <c r="D116" s="260"/>
      <c r="E116" s="260"/>
      <c r="F116" s="261"/>
      <c r="G116" s="1020">
        <v>27032.547120681076</v>
      </c>
      <c r="H116" s="579">
        <v>30840.708559044488</v>
      </c>
      <c r="I116" s="286">
        <v>1.1408732007887634</v>
      </c>
      <c r="J116" s="1009">
        <v>24663.942100000015</v>
      </c>
      <c r="K116" s="263">
        <v>26157.967799999991</v>
      </c>
      <c r="L116" s="262">
        <v>1.0605753003288139</v>
      </c>
      <c r="M116" s="265">
        <v>1494.0256999999765</v>
      </c>
    </row>
    <row r="117" spans="1:13" s="259" customFormat="1" x14ac:dyDescent="0.25">
      <c r="A117" s="1263"/>
      <c r="B117" s="1264"/>
      <c r="C117" s="127" t="s">
        <v>57</v>
      </c>
      <c r="D117" s="266"/>
      <c r="E117" s="266"/>
      <c r="F117" s="267"/>
      <c r="G117" s="1021">
        <v>32378.93835161594</v>
      </c>
      <c r="H117" s="580">
        <v>37137.588442844433</v>
      </c>
      <c r="I117" s="287">
        <v>1.146967452717331</v>
      </c>
      <c r="J117" s="1010">
        <v>59734.795699999908</v>
      </c>
      <c r="K117" s="269">
        <v>62906.219600000113</v>
      </c>
      <c r="L117" s="268">
        <v>1.0530917342703863</v>
      </c>
      <c r="M117" s="271">
        <v>3171.4239000002053</v>
      </c>
    </row>
    <row r="118" spans="1:13" x14ac:dyDescent="0.25">
      <c r="A118" s="1263"/>
      <c r="B118" s="1264"/>
      <c r="C118" s="127" t="s">
        <v>433</v>
      </c>
      <c r="D118" s="266"/>
      <c r="E118" s="266"/>
      <c r="F118" s="267"/>
      <c r="G118" s="1021">
        <v>32117.721094576031</v>
      </c>
      <c r="H118" s="580">
        <v>36362.439762116948</v>
      </c>
      <c r="I118" s="287">
        <v>1.1321612655842432</v>
      </c>
      <c r="J118" s="1010">
        <v>8041.120299999995</v>
      </c>
      <c r="K118" s="269">
        <v>8382.8823000000011</v>
      </c>
      <c r="L118" s="268">
        <v>1.0425017892096462</v>
      </c>
      <c r="M118" s="271">
        <v>341.76200000000608</v>
      </c>
    </row>
    <row r="119" spans="1:13" x14ac:dyDescent="0.25">
      <c r="A119" s="1263"/>
      <c r="B119" s="1264"/>
      <c r="C119" s="127" t="s">
        <v>434</v>
      </c>
      <c r="D119" s="266"/>
      <c r="E119" s="266"/>
      <c r="F119" s="267"/>
      <c r="G119" s="1027">
        <v>34187.516347540164</v>
      </c>
      <c r="H119" s="580">
        <v>39515.710726740384</v>
      </c>
      <c r="I119" s="287">
        <v>1.1558520462567499</v>
      </c>
      <c r="J119" s="1012">
        <v>28180.335400000033</v>
      </c>
      <c r="K119" s="269">
        <v>28669.031300000024</v>
      </c>
      <c r="L119" s="268">
        <v>1.0173417346906379</v>
      </c>
      <c r="M119" s="271">
        <v>488.69589999999152</v>
      </c>
    </row>
    <row r="120" spans="1:13" x14ac:dyDescent="0.25">
      <c r="A120" s="1263"/>
      <c r="B120" s="1264"/>
      <c r="C120" s="272" t="s">
        <v>61</v>
      </c>
      <c r="D120" s="273"/>
      <c r="E120" s="274"/>
      <c r="F120" s="267"/>
      <c r="G120" s="1021">
        <v>35909.546292069557</v>
      </c>
      <c r="H120" s="580">
        <v>39957.951198548093</v>
      </c>
      <c r="I120" s="287">
        <v>1.1127389600957616</v>
      </c>
      <c r="J120" s="1010">
        <v>702.32260000000019</v>
      </c>
      <c r="K120" s="269">
        <v>623.1330999999999</v>
      </c>
      <c r="L120" s="268">
        <v>0.88724625976723481</v>
      </c>
      <c r="M120" s="271">
        <v>-79.189500000000294</v>
      </c>
    </row>
    <row r="121" spans="1:13" x14ac:dyDescent="0.25">
      <c r="A121" s="1265"/>
      <c r="B121" s="1266"/>
      <c r="C121" s="276" t="s">
        <v>62</v>
      </c>
      <c r="D121" s="277"/>
      <c r="E121" s="278"/>
      <c r="F121" s="346"/>
      <c r="G121" s="1022">
        <v>33972.013288009453</v>
      </c>
      <c r="H121" s="581">
        <v>39138.70445634397</v>
      </c>
      <c r="I121" s="288">
        <v>1.1520866933770486</v>
      </c>
      <c r="J121" s="1013">
        <v>710.32460000000003</v>
      </c>
      <c r="K121" s="281">
        <v>731.79419999999993</v>
      </c>
      <c r="L121" s="289">
        <v>1.0302250548552028</v>
      </c>
      <c r="M121" s="283">
        <v>21.4695999999999</v>
      </c>
    </row>
    <row r="122" spans="1:13" ht="13.5" x14ac:dyDescent="0.25">
      <c r="A122" s="1002"/>
      <c r="B122" s="1028"/>
      <c r="C122" s="146"/>
      <c r="D122" s="284"/>
      <c r="E122" s="284"/>
      <c r="F122" s="284"/>
      <c r="G122" s="284"/>
      <c r="H122" s="284"/>
      <c r="I122" s="284"/>
      <c r="J122" s="284"/>
      <c r="K122" s="284"/>
      <c r="L122" s="284"/>
      <c r="M122" s="203" t="s">
        <v>456</v>
      </c>
    </row>
    <row r="123" spans="1:13" ht="12.75" customHeight="1" x14ac:dyDescent="0.25">
      <c r="A123" s="235"/>
      <c r="B123" s="235"/>
      <c r="C123" s="235"/>
      <c r="D123" s="235"/>
      <c r="E123" s="235"/>
      <c r="F123" s="235"/>
      <c r="G123" s="235"/>
      <c r="H123" s="235"/>
      <c r="I123" s="235"/>
      <c r="J123" s="235"/>
      <c r="K123" s="235"/>
      <c r="L123" s="235"/>
      <c r="M123" s="235"/>
    </row>
    <row r="124" spans="1:13" ht="18" customHeight="1" x14ac:dyDescent="0.25">
      <c r="A124" s="237"/>
      <c r="B124" s="1258" t="s">
        <v>662</v>
      </c>
      <c r="C124" s="1258"/>
      <c r="D124" s="1258"/>
      <c r="E124" s="1258"/>
      <c r="F124" s="1258"/>
      <c r="G124" s="238" t="s">
        <v>611</v>
      </c>
      <c r="H124" s="239"/>
      <c r="I124" s="239"/>
      <c r="J124" s="239"/>
      <c r="K124" s="239"/>
      <c r="L124" s="239"/>
      <c r="M124" s="240"/>
    </row>
    <row r="125" spans="1:13" ht="13.5" customHeight="1" x14ac:dyDescent="0.25">
      <c r="A125" s="241"/>
      <c r="B125" s="1259"/>
      <c r="C125" s="1259"/>
      <c r="D125" s="1259"/>
      <c r="E125" s="1259"/>
      <c r="F125" s="1259"/>
      <c r="G125" s="242" t="s">
        <v>90</v>
      </c>
      <c r="H125" s="243"/>
      <c r="I125" s="244"/>
      <c r="J125" s="246" t="s">
        <v>91</v>
      </c>
      <c r="K125" s="246"/>
      <c r="L125" s="246"/>
      <c r="M125" s="247"/>
    </row>
    <row r="126" spans="1:13" ht="13.5" customHeight="1" x14ac:dyDescent="0.25">
      <c r="A126" s="248"/>
      <c r="B126" s="1260"/>
      <c r="C126" s="1260"/>
      <c r="D126" s="1260"/>
      <c r="E126" s="1260"/>
      <c r="F126" s="1260"/>
      <c r="G126" s="249" t="s">
        <v>682</v>
      </c>
      <c r="H126" s="250" t="s">
        <v>721</v>
      </c>
      <c r="I126" s="251" t="s">
        <v>92</v>
      </c>
      <c r="J126" s="783" t="s">
        <v>682</v>
      </c>
      <c r="K126" s="250" t="s">
        <v>721</v>
      </c>
      <c r="L126" s="250" t="s">
        <v>92</v>
      </c>
      <c r="M126" s="251" t="s">
        <v>54</v>
      </c>
    </row>
    <row r="127" spans="1:13" s="259" customFormat="1" x14ac:dyDescent="0.25">
      <c r="A127" s="252"/>
      <c r="B127" s="253" t="s">
        <v>55</v>
      </c>
      <c r="C127" s="253"/>
      <c r="D127" s="253"/>
      <c r="E127" s="253"/>
      <c r="F127" s="254"/>
      <c r="G127" s="1019">
        <v>18267.662814382034</v>
      </c>
      <c r="H127" s="578">
        <v>20355.654924915998</v>
      </c>
      <c r="I127" s="285">
        <v>1.1142999042488402</v>
      </c>
      <c r="J127" s="1008">
        <v>54663.024199999869</v>
      </c>
      <c r="K127" s="256">
        <v>55925.678300000043</v>
      </c>
      <c r="L127" s="255">
        <v>1.0230988701865524</v>
      </c>
      <c r="M127" s="258">
        <v>1262.6541000001744</v>
      </c>
    </row>
    <row r="128" spans="1:13" s="259" customFormat="1" ht="12.75" customHeight="1" x14ac:dyDescent="0.25">
      <c r="A128" s="1268" t="s">
        <v>35</v>
      </c>
      <c r="B128" s="1269"/>
      <c r="C128" s="122" t="s">
        <v>56</v>
      </c>
      <c r="D128" s="260"/>
      <c r="E128" s="260"/>
      <c r="F128" s="261"/>
      <c r="G128" s="1020">
        <v>16524.215330860588</v>
      </c>
      <c r="H128" s="579">
        <v>18408.682027094914</v>
      </c>
      <c r="I128" s="286">
        <v>1.1140427341632919</v>
      </c>
      <c r="J128" s="1009">
        <v>9005.8223000000198</v>
      </c>
      <c r="K128" s="263">
        <v>9315.6647000000303</v>
      </c>
      <c r="L128" s="262">
        <v>1.0344046761837629</v>
      </c>
      <c r="M128" s="265">
        <v>309.84240000001046</v>
      </c>
    </row>
    <row r="129" spans="1:13" s="259" customFormat="1" x14ac:dyDescent="0.25">
      <c r="A129" s="1263"/>
      <c r="B129" s="1264"/>
      <c r="C129" s="127" t="s">
        <v>57</v>
      </c>
      <c r="D129" s="266"/>
      <c r="E129" s="266"/>
      <c r="F129" s="267"/>
      <c r="G129" s="1021">
        <v>18232.272507139234</v>
      </c>
      <c r="H129" s="580">
        <v>20405.351854911984</v>
      </c>
      <c r="I129" s="287">
        <v>1.1191886171579453</v>
      </c>
      <c r="J129" s="1010">
        <v>13164.669900000003</v>
      </c>
      <c r="K129" s="269">
        <v>13521.590399999979</v>
      </c>
      <c r="L129" s="268">
        <v>1.0271119976961958</v>
      </c>
      <c r="M129" s="271">
        <v>356.92049999997653</v>
      </c>
    </row>
    <row r="130" spans="1:13" ht="15" x14ac:dyDescent="0.25">
      <c r="A130" s="1263"/>
      <c r="B130" s="1264"/>
      <c r="C130" s="127" t="s">
        <v>640</v>
      </c>
      <c r="D130" s="266"/>
      <c r="E130" s="266"/>
      <c r="F130" s="267"/>
      <c r="G130" s="1021">
        <v>21245.59687992551</v>
      </c>
      <c r="H130" s="580">
        <v>23709.726582236937</v>
      </c>
      <c r="I130" s="287">
        <v>1.1159830771636134</v>
      </c>
      <c r="J130" s="1010">
        <v>1453.4012000000005</v>
      </c>
      <c r="K130" s="269">
        <v>1469.9874</v>
      </c>
      <c r="L130" s="268">
        <v>1.0114119900272542</v>
      </c>
      <c r="M130" s="271">
        <v>16.586199999999508</v>
      </c>
    </row>
    <row r="131" spans="1:13" x14ac:dyDescent="0.25">
      <c r="A131" s="1263"/>
      <c r="B131" s="1264"/>
      <c r="C131" s="127" t="s">
        <v>434</v>
      </c>
      <c r="D131" s="266"/>
      <c r="E131" s="266"/>
      <c r="F131" s="267"/>
      <c r="G131" s="1021">
        <v>20439.655390339631</v>
      </c>
      <c r="H131" s="580">
        <v>22961.003928822203</v>
      </c>
      <c r="I131" s="287">
        <v>1.1233557264216028</v>
      </c>
      <c r="J131" s="1012">
        <v>7512.047099999998</v>
      </c>
      <c r="K131" s="269">
        <v>7557.2861000000021</v>
      </c>
      <c r="L131" s="268">
        <v>1.0060221933379523</v>
      </c>
      <c r="M131" s="271">
        <v>45.239000000004125</v>
      </c>
    </row>
    <row r="132" spans="1:13" x14ac:dyDescent="0.25">
      <c r="A132" s="1263"/>
      <c r="B132" s="1264"/>
      <c r="C132" s="272" t="s">
        <v>61</v>
      </c>
      <c r="D132" s="273"/>
      <c r="E132" s="274"/>
      <c r="F132" s="267"/>
      <c r="G132" s="1021">
        <v>21996.507102512423</v>
      </c>
      <c r="H132" s="580">
        <v>23742.106523821971</v>
      </c>
      <c r="I132" s="287">
        <v>1.0793580277620607</v>
      </c>
      <c r="J132" s="1010">
        <v>185.49069999999995</v>
      </c>
      <c r="K132" s="269">
        <v>182.16519999999991</v>
      </c>
      <c r="L132" s="268">
        <v>0.98207187745800717</v>
      </c>
      <c r="M132" s="271">
        <v>-3.3255000000000337</v>
      </c>
    </row>
    <row r="133" spans="1:13" x14ac:dyDescent="0.25">
      <c r="A133" s="1265"/>
      <c r="B133" s="1266"/>
      <c r="C133" s="276" t="s">
        <v>62</v>
      </c>
      <c r="D133" s="277"/>
      <c r="E133" s="278"/>
      <c r="F133" s="346"/>
      <c r="G133" s="1022">
        <v>22053.385346962663</v>
      </c>
      <c r="H133" s="581">
        <v>24313.296034176226</v>
      </c>
      <c r="I133" s="288">
        <v>1.1024745476333326</v>
      </c>
      <c r="J133" s="1013">
        <v>145.7054</v>
      </c>
      <c r="K133" s="281">
        <v>150.03020000000001</v>
      </c>
      <c r="L133" s="289">
        <v>1.0296818100084144</v>
      </c>
      <c r="M133" s="283">
        <v>4.3248000000000104</v>
      </c>
    </row>
    <row r="134" spans="1:13" ht="13.5" x14ac:dyDescent="0.25">
      <c r="A134" s="1002"/>
      <c r="B134" s="1028"/>
      <c r="C134" s="146"/>
      <c r="D134" s="284"/>
      <c r="E134" s="284"/>
      <c r="F134" s="284"/>
      <c r="G134" s="284"/>
      <c r="H134" s="284"/>
      <c r="I134" s="284"/>
      <c r="J134" s="284"/>
      <c r="K134" s="284"/>
      <c r="L134" s="284"/>
      <c r="M134" s="203" t="s">
        <v>458</v>
      </c>
    </row>
    <row r="135" spans="1:13" ht="12.75" customHeight="1" x14ac:dyDescent="0.25">
      <c r="A135" s="235"/>
      <c r="B135" s="235"/>
      <c r="C135" s="235"/>
      <c r="D135" s="235"/>
      <c r="E135" s="235"/>
      <c r="F135" s="235"/>
      <c r="G135" s="235"/>
      <c r="H135" s="235"/>
      <c r="I135" s="235"/>
      <c r="J135" s="235"/>
      <c r="K135" s="235"/>
      <c r="L135" s="235"/>
      <c r="M135" s="235"/>
    </row>
    <row r="136" spans="1:13" ht="18.75" customHeight="1" x14ac:dyDescent="0.25">
      <c r="A136" s="237"/>
      <c r="B136" s="1258" t="s">
        <v>662</v>
      </c>
      <c r="C136" s="1258"/>
      <c r="D136" s="1258"/>
      <c r="E136" s="1258"/>
      <c r="F136" s="1258"/>
      <c r="G136" s="238" t="s">
        <v>131</v>
      </c>
      <c r="H136" s="239"/>
      <c r="I136" s="239"/>
      <c r="J136" s="239"/>
      <c r="K136" s="239"/>
      <c r="L136" s="239"/>
      <c r="M136" s="240"/>
    </row>
    <row r="137" spans="1:13" ht="12.75" customHeight="1" x14ac:dyDescent="0.25">
      <c r="A137" s="241"/>
      <c r="B137" s="1259"/>
      <c r="C137" s="1259"/>
      <c r="D137" s="1259"/>
      <c r="E137" s="1259"/>
      <c r="F137" s="1259"/>
      <c r="G137" s="245" t="s">
        <v>90</v>
      </c>
      <c r="H137" s="243"/>
      <c r="I137" s="243"/>
      <c r="J137" s="245" t="s">
        <v>91</v>
      </c>
      <c r="K137" s="246"/>
      <c r="L137" s="246"/>
      <c r="M137" s="247"/>
    </row>
    <row r="138" spans="1:13" ht="12.75" customHeight="1" x14ac:dyDescent="0.25">
      <c r="A138" s="248"/>
      <c r="B138" s="1260"/>
      <c r="C138" s="1260"/>
      <c r="D138" s="1260"/>
      <c r="E138" s="1260"/>
      <c r="F138" s="1260"/>
      <c r="G138" s="249" t="s">
        <v>682</v>
      </c>
      <c r="H138" s="250" t="s">
        <v>721</v>
      </c>
      <c r="I138" s="634" t="s">
        <v>92</v>
      </c>
      <c r="J138" s="249" t="s">
        <v>682</v>
      </c>
      <c r="K138" s="250" t="s">
        <v>721</v>
      </c>
      <c r="L138" s="250" t="s">
        <v>92</v>
      </c>
      <c r="M138" s="251" t="s">
        <v>54</v>
      </c>
    </row>
    <row r="139" spans="1:13" ht="12.75" customHeight="1" x14ac:dyDescent="0.25">
      <c r="A139" s="252"/>
      <c r="B139" s="253" t="s">
        <v>55</v>
      </c>
      <c r="C139" s="253"/>
      <c r="D139" s="253"/>
      <c r="E139" s="253"/>
      <c r="F139" s="253"/>
      <c r="G139" s="691">
        <v>33671.366090493881</v>
      </c>
      <c r="H139" s="578">
        <v>38595.74883599086</v>
      </c>
      <c r="I139" s="337">
        <v>1.1462483800705441</v>
      </c>
      <c r="J139" s="694">
        <v>1627.688900000001</v>
      </c>
      <c r="K139" s="256">
        <v>1653.6812000000009</v>
      </c>
      <c r="L139" s="255">
        <v>1.01596883777975</v>
      </c>
      <c r="M139" s="258">
        <v>25.992299999999886</v>
      </c>
    </row>
    <row r="140" spans="1:13" ht="12.75" customHeight="1" x14ac:dyDescent="0.25">
      <c r="A140" s="1268" t="s">
        <v>35</v>
      </c>
      <c r="B140" s="1269"/>
      <c r="C140" s="122" t="s">
        <v>56</v>
      </c>
      <c r="D140" s="260"/>
      <c r="E140" s="260"/>
      <c r="F140" s="260"/>
      <c r="G140" s="692" t="s">
        <v>22</v>
      </c>
      <c r="H140" s="579" t="s">
        <v>22</v>
      </c>
      <c r="I140" s="338" t="s">
        <v>22</v>
      </c>
      <c r="J140" s="695">
        <v>0</v>
      </c>
      <c r="K140" s="263">
        <v>0</v>
      </c>
      <c r="L140" s="262" t="s">
        <v>22</v>
      </c>
      <c r="M140" s="265">
        <v>0</v>
      </c>
    </row>
    <row r="141" spans="1:13" ht="12.75" customHeight="1" x14ac:dyDescent="0.25">
      <c r="A141" s="1263"/>
      <c r="B141" s="1264"/>
      <c r="C141" s="127" t="s">
        <v>57</v>
      </c>
      <c r="D141" s="266"/>
      <c r="E141" s="266"/>
      <c r="F141" s="266"/>
      <c r="G141" s="693" t="s">
        <v>22</v>
      </c>
      <c r="H141" s="580" t="s">
        <v>22</v>
      </c>
      <c r="I141" s="275" t="s">
        <v>22</v>
      </c>
      <c r="J141" s="696">
        <v>0</v>
      </c>
      <c r="K141" s="269">
        <v>0</v>
      </c>
      <c r="L141" s="268" t="s">
        <v>22</v>
      </c>
      <c r="M141" s="271">
        <v>0</v>
      </c>
    </row>
    <row r="142" spans="1:13" ht="12.75" customHeight="1" x14ac:dyDescent="0.25">
      <c r="A142" s="1263"/>
      <c r="B142" s="1264"/>
      <c r="C142" s="127" t="s">
        <v>640</v>
      </c>
      <c r="D142" s="266"/>
      <c r="E142" s="266"/>
      <c r="F142" s="266"/>
      <c r="G142" s="693" t="s">
        <v>22</v>
      </c>
      <c r="H142" s="580" t="s">
        <v>22</v>
      </c>
      <c r="I142" s="275" t="s">
        <v>22</v>
      </c>
      <c r="J142" s="696">
        <v>0</v>
      </c>
      <c r="K142" s="269">
        <v>0</v>
      </c>
      <c r="L142" s="268" t="s">
        <v>22</v>
      </c>
      <c r="M142" s="271">
        <v>0</v>
      </c>
    </row>
    <row r="143" spans="1:13" ht="12.75" customHeight="1" x14ac:dyDescent="0.25">
      <c r="A143" s="1263"/>
      <c r="B143" s="1264"/>
      <c r="C143" s="127" t="s">
        <v>434</v>
      </c>
      <c r="D143" s="266"/>
      <c r="E143" s="266"/>
      <c r="F143" s="266"/>
      <c r="G143" s="693" t="s">
        <v>22</v>
      </c>
      <c r="H143" s="580" t="s">
        <v>22</v>
      </c>
      <c r="I143" s="275" t="s">
        <v>22</v>
      </c>
      <c r="J143" s="1031">
        <v>0</v>
      </c>
      <c r="K143" s="269">
        <v>0</v>
      </c>
      <c r="L143" s="268" t="s">
        <v>22</v>
      </c>
      <c r="M143" s="271">
        <v>0</v>
      </c>
    </row>
    <row r="144" spans="1:13" ht="12.75" customHeight="1" x14ac:dyDescent="0.25">
      <c r="A144" s="1263"/>
      <c r="B144" s="1264"/>
      <c r="C144" s="272" t="s">
        <v>61</v>
      </c>
      <c r="D144" s="273"/>
      <c r="E144" s="274"/>
      <c r="F144" s="266"/>
      <c r="G144" s="693" t="s">
        <v>22</v>
      </c>
      <c r="H144" s="580" t="s">
        <v>22</v>
      </c>
      <c r="I144" s="275" t="s">
        <v>22</v>
      </c>
      <c r="J144" s="696">
        <v>0</v>
      </c>
      <c r="K144" s="269">
        <v>0</v>
      </c>
      <c r="L144" s="268" t="s">
        <v>22</v>
      </c>
      <c r="M144" s="271">
        <v>0</v>
      </c>
    </row>
    <row r="145" spans="1:13" ht="12.75" customHeight="1" x14ac:dyDescent="0.25">
      <c r="A145" s="1265"/>
      <c r="B145" s="1266"/>
      <c r="C145" s="276" t="s">
        <v>62</v>
      </c>
      <c r="D145" s="277"/>
      <c r="E145" s="278"/>
      <c r="F145" s="279"/>
      <c r="G145" s="201" t="s">
        <v>22</v>
      </c>
      <c r="H145" s="581" t="s">
        <v>22</v>
      </c>
      <c r="I145" s="280" t="s">
        <v>22</v>
      </c>
      <c r="J145" s="1032">
        <v>0</v>
      </c>
      <c r="K145" s="281">
        <v>0</v>
      </c>
      <c r="L145" s="289" t="s">
        <v>22</v>
      </c>
      <c r="M145" s="283">
        <v>0</v>
      </c>
    </row>
    <row r="146" spans="1:13" ht="12.75" customHeight="1" x14ac:dyDescent="0.25">
      <c r="A146" s="1002"/>
      <c r="B146" s="1028"/>
      <c r="C146" s="1028"/>
      <c r="D146" s="284"/>
      <c r="E146" s="284"/>
      <c r="F146" s="284"/>
      <c r="G146" s="284"/>
      <c r="H146" s="284"/>
      <c r="I146" s="284"/>
      <c r="J146" s="284"/>
      <c r="K146" s="284"/>
      <c r="L146" s="284"/>
      <c r="M146" s="203" t="s">
        <v>459</v>
      </c>
    </row>
    <row r="147" spans="1:13" ht="12.75" customHeight="1" x14ac:dyDescent="0.25">
      <c r="A147" s="235"/>
      <c r="B147" s="235"/>
      <c r="C147" s="235"/>
      <c r="D147" s="235"/>
      <c r="E147" s="235"/>
      <c r="F147" s="235"/>
      <c r="G147" s="235"/>
      <c r="H147" s="235"/>
      <c r="I147" s="235"/>
      <c r="J147" s="235"/>
      <c r="K147" s="235"/>
      <c r="L147" s="235"/>
      <c r="M147" s="235"/>
    </row>
    <row r="148" spans="1:13" ht="15.75" customHeight="1" x14ac:dyDescent="0.25">
      <c r="A148" s="237"/>
      <c r="B148" s="1258" t="s">
        <v>662</v>
      </c>
      <c r="C148" s="1258"/>
      <c r="D148" s="1258"/>
      <c r="E148" s="1258"/>
      <c r="F148" s="1258"/>
      <c r="G148" s="238" t="s">
        <v>476</v>
      </c>
      <c r="H148" s="239"/>
      <c r="I148" s="239"/>
      <c r="J148" s="239"/>
      <c r="K148" s="239"/>
      <c r="L148" s="239"/>
      <c r="M148" s="240"/>
    </row>
    <row r="149" spans="1:13" x14ac:dyDescent="0.25">
      <c r="A149" s="241"/>
      <c r="B149" s="1259"/>
      <c r="C149" s="1259"/>
      <c r="D149" s="1259"/>
      <c r="E149" s="1259"/>
      <c r="F149" s="1259"/>
      <c r="G149" s="245" t="s">
        <v>90</v>
      </c>
      <c r="H149" s="243"/>
      <c r="I149" s="243"/>
      <c r="J149" s="245" t="s">
        <v>91</v>
      </c>
      <c r="K149" s="246"/>
      <c r="L149" s="246"/>
      <c r="M149" s="247"/>
    </row>
    <row r="150" spans="1:13" x14ac:dyDescent="0.25">
      <c r="A150" s="248"/>
      <c r="B150" s="1260"/>
      <c r="C150" s="1260"/>
      <c r="D150" s="1260"/>
      <c r="E150" s="1260"/>
      <c r="F150" s="1260"/>
      <c r="G150" s="249" t="s">
        <v>682</v>
      </c>
      <c r="H150" s="250" t="s">
        <v>721</v>
      </c>
      <c r="I150" s="634" t="s">
        <v>92</v>
      </c>
      <c r="J150" s="249" t="s">
        <v>682</v>
      </c>
      <c r="K150" s="250" t="s">
        <v>721</v>
      </c>
      <c r="L150" s="250" t="s">
        <v>92</v>
      </c>
      <c r="M150" s="251" t="s">
        <v>54</v>
      </c>
    </row>
    <row r="151" spans="1:13" x14ac:dyDescent="0.25">
      <c r="A151" s="252"/>
      <c r="B151" s="253" t="s">
        <v>55</v>
      </c>
      <c r="C151" s="253"/>
      <c r="D151" s="253"/>
      <c r="E151" s="253"/>
      <c r="F151" s="253"/>
      <c r="G151" s="691">
        <v>21916.372544493541</v>
      </c>
      <c r="H151" s="578">
        <v>25263.483386896409</v>
      </c>
      <c r="I151" s="337">
        <v>1.1527219358772867</v>
      </c>
      <c r="J151" s="694">
        <v>14214.274600000072</v>
      </c>
      <c r="K151" s="256">
        <v>16550.67220000003</v>
      </c>
      <c r="L151" s="255">
        <v>1.1643698089243293</v>
      </c>
      <c r="M151" s="258">
        <v>2336.3975999999584</v>
      </c>
    </row>
    <row r="152" spans="1:13" x14ac:dyDescent="0.25">
      <c r="A152" s="1268" t="s">
        <v>35</v>
      </c>
      <c r="B152" s="1269"/>
      <c r="C152" s="122" t="s">
        <v>56</v>
      </c>
      <c r="D152" s="260"/>
      <c r="E152" s="260"/>
      <c r="F152" s="260"/>
      <c r="G152" s="692">
        <v>20193.333983753753</v>
      </c>
      <c r="H152" s="579">
        <v>23272.342198627466</v>
      </c>
      <c r="I152" s="338">
        <v>1.1524764666077867</v>
      </c>
      <c r="J152" s="695">
        <v>2101.2049999999999</v>
      </c>
      <c r="K152" s="263">
        <v>2567.333500000002</v>
      </c>
      <c r="L152" s="262">
        <v>1.2218386592455293</v>
      </c>
      <c r="M152" s="265">
        <v>466.12850000000208</v>
      </c>
    </row>
    <row r="153" spans="1:13" x14ac:dyDescent="0.25">
      <c r="A153" s="1263"/>
      <c r="B153" s="1264"/>
      <c r="C153" s="127" t="s">
        <v>57</v>
      </c>
      <c r="D153" s="266"/>
      <c r="E153" s="266"/>
      <c r="F153" s="266"/>
      <c r="G153" s="693">
        <v>21520.048884829677</v>
      </c>
      <c r="H153" s="580">
        <v>24900.769582732752</v>
      </c>
      <c r="I153" s="275">
        <v>1.1570963298455272</v>
      </c>
      <c r="J153" s="696">
        <v>8175.1196999999847</v>
      </c>
      <c r="K153" s="269">
        <v>9705.1163999999862</v>
      </c>
      <c r="L153" s="268">
        <v>1.1871528193036738</v>
      </c>
      <c r="M153" s="271">
        <v>1529.9967000000015</v>
      </c>
    </row>
    <row r="154" spans="1:13" ht="15" x14ac:dyDescent="0.25">
      <c r="A154" s="1263"/>
      <c r="B154" s="1264"/>
      <c r="C154" s="127" t="s">
        <v>640</v>
      </c>
      <c r="D154" s="266"/>
      <c r="E154" s="266"/>
      <c r="F154" s="266"/>
      <c r="G154" s="693">
        <v>23466.122663187954</v>
      </c>
      <c r="H154" s="580">
        <v>27179.02234987542</v>
      </c>
      <c r="I154" s="275">
        <v>1.1582238250425585</v>
      </c>
      <c r="J154" s="1031">
        <v>2291.1127999999985</v>
      </c>
      <c r="K154" s="269">
        <v>2534.9239000000002</v>
      </c>
      <c r="L154" s="268">
        <v>1.1064160175788822</v>
      </c>
      <c r="M154" s="271">
        <v>243.81110000000172</v>
      </c>
    </row>
    <row r="155" spans="1:13" x14ac:dyDescent="0.25">
      <c r="A155" s="1263"/>
      <c r="B155" s="1264"/>
      <c r="C155" s="127" t="s">
        <v>434</v>
      </c>
      <c r="D155" s="266"/>
      <c r="E155" s="266"/>
      <c r="F155" s="266"/>
      <c r="G155" s="693">
        <v>21356.169276329027</v>
      </c>
      <c r="H155" s="580">
        <v>24780.40338007121</v>
      </c>
      <c r="I155" s="275">
        <v>1.1603393407982381</v>
      </c>
      <c r="J155" s="1031">
        <v>351.88459999999998</v>
      </c>
      <c r="K155" s="269">
        <v>405.06049999999988</v>
      </c>
      <c r="L155" s="268">
        <v>1.1511174402062492</v>
      </c>
      <c r="M155" s="271">
        <v>53.175899999999899</v>
      </c>
    </row>
    <row r="156" spans="1:13" x14ac:dyDescent="0.25">
      <c r="A156" s="1263"/>
      <c r="B156" s="1264"/>
      <c r="C156" s="272" t="s">
        <v>61</v>
      </c>
      <c r="D156" s="273"/>
      <c r="E156" s="274"/>
      <c r="F156" s="266"/>
      <c r="G156" s="693">
        <v>19939.421247621907</v>
      </c>
      <c r="H156" s="580" t="s">
        <v>22</v>
      </c>
      <c r="I156" s="275" t="s">
        <v>22</v>
      </c>
      <c r="J156" s="696">
        <v>0.33289999999999997</v>
      </c>
      <c r="K156" s="269">
        <v>0</v>
      </c>
      <c r="L156" s="268" t="s">
        <v>22</v>
      </c>
      <c r="M156" s="271">
        <v>-0.33289999999999997</v>
      </c>
    </row>
    <row r="157" spans="1:13" x14ac:dyDescent="0.25">
      <c r="A157" s="1265"/>
      <c r="B157" s="1266"/>
      <c r="C157" s="276" t="s">
        <v>62</v>
      </c>
      <c r="D157" s="277"/>
      <c r="E157" s="278"/>
      <c r="F157" s="279"/>
      <c r="G157" s="201">
        <v>20724.736075941626</v>
      </c>
      <c r="H157" s="581">
        <v>24055.507343747086</v>
      </c>
      <c r="I157" s="280">
        <v>1.1607147736695183</v>
      </c>
      <c r="J157" s="1032">
        <v>2.7248999999999999</v>
      </c>
      <c r="K157" s="281">
        <v>3.5722</v>
      </c>
      <c r="L157" s="289">
        <v>1.3109471907225954</v>
      </c>
      <c r="M157" s="283">
        <v>0.84730000000000016</v>
      </c>
    </row>
    <row r="158" spans="1:13" ht="13.5" x14ac:dyDescent="0.25">
      <c r="A158" s="1002"/>
      <c r="B158" s="1028"/>
      <c r="C158" s="1028"/>
      <c r="D158" s="284"/>
      <c r="E158" s="284"/>
      <c r="F158" s="284"/>
      <c r="G158" s="284"/>
      <c r="H158" s="284"/>
      <c r="I158" s="284"/>
      <c r="J158" s="284"/>
      <c r="K158" s="284"/>
      <c r="L158" s="284"/>
      <c r="M158" s="203" t="s">
        <v>479</v>
      </c>
    </row>
    <row r="159" spans="1:13" x14ac:dyDescent="0.25">
      <c r="A159" s="235"/>
      <c r="B159" s="235"/>
      <c r="C159" s="235"/>
      <c r="D159" s="235"/>
      <c r="E159" s="235"/>
      <c r="F159" s="235"/>
      <c r="G159" s="235"/>
      <c r="H159" s="235"/>
      <c r="I159" s="235"/>
      <c r="J159" s="235"/>
      <c r="K159" s="235"/>
      <c r="L159" s="235"/>
      <c r="M159" s="235"/>
    </row>
    <row r="160" spans="1:13" ht="15.75" customHeight="1" x14ac:dyDescent="0.25">
      <c r="A160" s="237"/>
      <c r="B160" s="1258" t="s">
        <v>662</v>
      </c>
      <c r="C160" s="1258"/>
      <c r="D160" s="1258"/>
      <c r="E160" s="1258"/>
      <c r="F160" s="1258"/>
      <c r="G160" s="238" t="s">
        <v>477</v>
      </c>
      <c r="H160" s="239"/>
      <c r="I160" s="239"/>
      <c r="J160" s="239"/>
      <c r="K160" s="239"/>
      <c r="L160" s="239"/>
      <c r="M160" s="240"/>
    </row>
    <row r="161" spans="1:13" x14ac:dyDescent="0.25">
      <c r="A161" s="241"/>
      <c r="B161" s="1259"/>
      <c r="C161" s="1259"/>
      <c r="D161" s="1259"/>
      <c r="E161" s="1259"/>
      <c r="F161" s="1259"/>
      <c r="G161" s="245" t="s">
        <v>90</v>
      </c>
      <c r="H161" s="243"/>
      <c r="I161" s="243"/>
      <c r="J161" s="245" t="s">
        <v>91</v>
      </c>
      <c r="K161" s="246"/>
      <c r="L161" s="246"/>
      <c r="M161" s="247"/>
    </row>
    <row r="162" spans="1:13" x14ac:dyDescent="0.25">
      <c r="A162" s="248"/>
      <c r="B162" s="1260"/>
      <c r="C162" s="1260"/>
      <c r="D162" s="1260"/>
      <c r="E162" s="1260"/>
      <c r="F162" s="1260"/>
      <c r="G162" s="249" t="s">
        <v>682</v>
      </c>
      <c r="H162" s="250" t="s">
        <v>721</v>
      </c>
      <c r="I162" s="634" t="s">
        <v>92</v>
      </c>
      <c r="J162" s="249" t="s">
        <v>682</v>
      </c>
      <c r="K162" s="250" t="s">
        <v>721</v>
      </c>
      <c r="L162" s="250" t="s">
        <v>92</v>
      </c>
      <c r="M162" s="251" t="s">
        <v>54</v>
      </c>
    </row>
    <row r="163" spans="1:13" x14ac:dyDescent="0.25">
      <c r="A163" s="252"/>
      <c r="B163" s="253" t="s">
        <v>55</v>
      </c>
      <c r="C163" s="253"/>
      <c r="D163" s="253"/>
      <c r="E163" s="253"/>
      <c r="F163" s="253"/>
      <c r="G163" s="691">
        <v>36142.973937793337</v>
      </c>
      <c r="H163" s="578">
        <v>40805.47808876694</v>
      </c>
      <c r="I163" s="337">
        <v>1.1290016742672688</v>
      </c>
      <c r="J163" s="694">
        <v>1521.1438999999987</v>
      </c>
      <c r="K163" s="256">
        <v>1684.4853000000005</v>
      </c>
      <c r="L163" s="255">
        <v>1.1073806363750347</v>
      </c>
      <c r="M163" s="258">
        <v>163.34140000000184</v>
      </c>
    </row>
    <row r="164" spans="1:13" x14ac:dyDescent="0.25">
      <c r="A164" s="1268" t="s">
        <v>35</v>
      </c>
      <c r="B164" s="1269"/>
      <c r="C164" s="122" t="s">
        <v>56</v>
      </c>
      <c r="D164" s="260"/>
      <c r="E164" s="260"/>
      <c r="F164" s="260"/>
      <c r="G164" s="692">
        <v>29865.160002894238</v>
      </c>
      <c r="H164" s="579">
        <v>35481.760748107517</v>
      </c>
      <c r="I164" s="338">
        <v>1.1880653157280583</v>
      </c>
      <c r="J164" s="695">
        <v>26.258900000000001</v>
      </c>
      <c r="K164" s="263">
        <v>38.732399999999998</v>
      </c>
      <c r="L164" s="262">
        <v>1.4750198980155298</v>
      </c>
      <c r="M164" s="265">
        <v>12.473499999999998</v>
      </c>
    </row>
    <row r="165" spans="1:13" x14ac:dyDescent="0.25">
      <c r="A165" s="1263"/>
      <c r="B165" s="1264"/>
      <c r="C165" s="127" t="s">
        <v>57</v>
      </c>
      <c r="D165" s="266"/>
      <c r="E165" s="266"/>
      <c r="F165" s="266"/>
      <c r="G165" s="693">
        <v>32506.908094718001</v>
      </c>
      <c r="H165" s="580">
        <v>36515.689436143955</v>
      </c>
      <c r="I165" s="275">
        <v>1.1233209055055389</v>
      </c>
      <c r="J165" s="696">
        <v>396.41900000000015</v>
      </c>
      <c r="K165" s="269">
        <v>492.29939999999993</v>
      </c>
      <c r="L165" s="268">
        <v>1.2418663081234749</v>
      </c>
      <c r="M165" s="271">
        <v>95.880399999999781</v>
      </c>
    </row>
    <row r="166" spans="1:13" ht="15" x14ac:dyDescent="0.25">
      <c r="A166" s="1263"/>
      <c r="B166" s="1264"/>
      <c r="C166" s="127" t="s">
        <v>640</v>
      </c>
      <c r="D166" s="266"/>
      <c r="E166" s="266"/>
      <c r="F166" s="266"/>
      <c r="G166" s="693">
        <v>37231.364479863572</v>
      </c>
      <c r="H166" s="580">
        <v>42506.613068772094</v>
      </c>
      <c r="I166" s="275">
        <v>1.1416882959463281</v>
      </c>
      <c r="J166" s="696">
        <v>418.78180000000003</v>
      </c>
      <c r="K166" s="269">
        <v>449.99279999999993</v>
      </c>
      <c r="L166" s="268">
        <v>1.0745280716592744</v>
      </c>
      <c r="M166" s="271">
        <v>31.210999999999899</v>
      </c>
    </row>
    <row r="167" spans="1:13" x14ac:dyDescent="0.25">
      <c r="A167" s="1263"/>
      <c r="B167" s="1264"/>
      <c r="C167" s="127" t="s">
        <v>434</v>
      </c>
      <c r="D167" s="266"/>
      <c r="E167" s="266"/>
      <c r="F167" s="266"/>
      <c r="G167" s="693">
        <v>33234.863350681124</v>
      </c>
      <c r="H167" s="580">
        <v>41367.971430178273</v>
      </c>
      <c r="I167" s="275">
        <v>1.2447161582606738</v>
      </c>
      <c r="J167" s="1031">
        <v>11.720999999999998</v>
      </c>
      <c r="K167" s="269">
        <v>14.817500000000001</v>
      </c>
      <c r="L167" s="268">
        <v>1.2641839433495439</v>
      </c>
      <c r="M167" s="271">
        <v>3.0965000000000025</v>
      </c>
    </row>
    <row r="168" spans="1:13" x14ac:dyDescent="0.25">
      <c r="A168" s="1263"/>
      <c r="B168" s="1264"/>
      <c r="C168" s="272" t="s">
        <v>61</v>
      </c>
      <c r="D168" s="273"/>
      <c r="E168" s="274"/>
      <c r="F168" s="266"/>
      <c r="G168" s="693" t="s">
        <v>22</v>
      </c>
      <c r="H168" s="580" t="s">
        <v>22</v>
      </c>
      <c r="I168" s="275" t="s">
        <v>22</v>
      </c>
      <c r="J168" s="696">
        <v>0</v>
      </c>
      <c r="K168" s="269">
        <v>0</v>
      </c>
      <c r="L168" s="268" t="s">
        <v>22</v>
      </c>
      <c r="M168" s="271">
        <v>0</v>
      </c>
    </row>
    <row r="169" spans="1:13" x14ac:dyDescent="0.25">
      <c r="A169" s="1265"/>
      <c r="B169" s="1266"/>
      <c r="C169" s="276" t="s">
        <v>62</v>
      </c>
      <c r="D169" s="277"/>
      <c r="E169" s="278"/>
      <c r="F169" s="279"/>
      <c r="G169" s="201">
        <v>25345.37856440511</v>
      </c>
      <c r="H169" s="581">
        <v>40235.935182015288</v>
      </c>
      <c r="I169" s="280">
        <v>1.5875057884723167</v>
      </c>
      <c r="J169" s="1032">
        <v>6.7799999999999999E-2</v>
      </c>
      <c r="K169" s="281">
        <v>0.29210000000000003</v>
      </c>
      <c r="L169" s="289">
        <v>4.3082595870206495</v>
      </c>
      <c r="M169" s="283">
        <v>0.22430000000000003</v>
      </c>
    </row>
    <row r="170" spans="1:13" ht="13.5" x14ac:dyDescent="0.25">
      <c r="A170" s="1002"/>
      <c r="B170" s="1028"/>
      <c r="C170" s="1028"/>
      <c r="D170" s="284"/>
      <c r="E170" s="284"/>
      <c r="F170" s="284"/>
      <c r="G170" s="284"/>
      <c r="H170" s="284"/>
      <c r="I170" s="284"/>
      <c r="J170" s="284"/>
      <c r="K170" s="284"/>
      <c r="L170" s="284"/>
      <c r="M170" s="203" t="s">
        <v>480</v>
      </c>
    </row>
    <row r="171" spans="1:13" x14ac:dyDescent="0.25">
      <c r="A171" s="235"/>
      <c r="B171" s="235"/>
      <c r="C171" s="235"/>
      <c r="D171" s="235"/>
      <c r="E171" s="235"/>
      <c r="F171" s="235"/>
      <c r="G171" s="235"/>
      <c r="H171" s="235"/>
      <c r="I171" s="235"/>
      <c r="J171" s="235"/>
      <c r="K171" s="235"/>
      <c r="L171" s="235"/>
      <c r="M171" s="235"/>
    </row>
    <row r="172" spans="1:13" ht="15.75" customHeight="1" x14ac:dyDescent="0.25">
      <c r="A172" s="237"/>
      <c r="B172" s="1258" t="s">
        <v>662</v>
      </c>
      <c r="C172" s="1258"/>
      <c r="D172" s="1258"/>
      <c r="E172" s="1258"/>
      <c r="F172" s="1258"/>
      <c r="G172" s="238" t="s">
        <v>478</v>
      </c>
      <c r="H172" s="239"/>
      <c r="I172" s="239"/>
      <c r="J172" s="239"/>
      <c r="K172" s="239"/>
      <c r="L172" s="239"/>
      <c r="M172" s="240"/>
    </row>
    <row r="173" spans="1:13" ht="12.75" customHeight="1" x14ac:dyDescent="0.25">
      <c r="A173" s="241"/>
      <c r="B173" s="1259"/>
      <c r="C173" s="1259"/>
      <c r="D173" s="1259"/>
      <c r="E173" s="1259"/>
      <c r="F173" s="1259"/>
      <c r="G173" s="245" t="s">
        <v>90</v>
      </c>
      <c r="H173" s="243"/>
      <c r="I173" s="243"/>
      <c r="J173" s="245" t="s">
        <v>91</v>
      </c>
      <c r="K173" s="246"/>
      <c r="L173" s="246"/>
      <c r="M173" s="247"/>
    </row>
    <row r="174" spans="1:13" x14ac:dyDescent="0.25">
      <c r="A174" s="248"/>
      <c r="B174" s="1260"/>
      <c r="C174" s="1260"/>
      <c r="D174" s="1260"/>
      <c r="E174" s="1260"/>
      <c r="F174" s="1260"/>
      <c r="G174" s="249" t="s">
        <v>682</v>
      </c>
      <c r="H174" s="250" t="s">
        <v>721</v>
      </c>
      <c r="I174" s="634" t="s">
        <v>92</v>
      </c>
      <c r="J174" s="249" t="s">
        <v>682</v>
      </c>
      <c r="K174" s="250" t="s">
        <v>721</v>
      </c>
      <c r="L174" s="250" t="s">
        <v>92</v>
      </c>
      <c r="M174" s="251" t="s">
        <v>54</v>
      </c>
    </row>
    <row r="175" spans="1:13" x14ac:dyDescent="0.25">
      <c r="A175" s="252"/>
      <c r="B175" s="253" t="s">
        <v>55</v>
      </c>
      <c r="C175" s="253"/>
      <c r="D175" s="253"/>
      <c r="E175" s="253"/>
      <c r="F175" s="253"/>
      <c r="G175" s="691">
        <v>34947.045622504818</v>
      </c>
      <c r="H175" s="578">
        <v>39376.509641757191</v>
      </c>
      <c r="I175" s="337">
        <v>1.1267478821271213</v>
      </c>
      <c r="J175" s="694">
        <v>1018.1028000000016</v>
      </c>
      <c r="K175" s="256">
        <v>1075.1861000000004</v>
      </c>
      <c r="L175" s="255">
        <v>1.0560683066582262</v>
      </c>
      <c r="M175" s="258">
        <v>57.083299999998758</v>
      </c>
    </row>
    <row r="176" spans="1:13" ht="12.75" customHeight="1" x14ac:dyDescent="0.25">
      <c r="A176" s="1268" t="s">
        <v>35</v>
      </c>
      <c r="B176" s="1269"/>
      <c r="C176" s="122" t="s">
        <v>56</v>
      </c>
      <c r="D176" s="260"/>
      <c r="E176" s="260"/>
      <c r="F176" s="260"/>
      <c r="G176" s="693">
        <v>32177.903060604483</v>
      </c>
      <c r="H176" s="579">
        <v>33698.730269076637</v>
      </c>
      <c r="I176" s="338">
        <v>1.0472630924895199</v>
      </c>
      <c r="J176" s="695">
        <v>3.8401999999999998</v>
      </c>
      <c r="K176" s="263">
        <v>4.8907999999999996</v>
      </c>
      <c r="L176" s="262">
        <v>1.2735795010676527</v>
      </c>
      <c r="M176" s="265">
        <v>1.0505999999999998</v>
      </c>
    </row>
    <row r="177" spans="1:13" x14ac:dyDescent="0.25">
      <c r="A177" s="1263"/>
      <c r="B177" s="1264"/>
      <c r="C177" s="127" t="s">
        <v>57</v>
      </c>
      <c r="D177" s="266"/>
      <c r="E177" s="266"/>
      <c r="F177" s="266"/>
      <c r="G177" s="693">
        <v>32361.085355237072</v>
      </c>
      <c r="H177" s="580">
        <v>36430.946528626075</v>
      </c>
      <c r="I177" s="275">
        <v>1.1257640505166298</v>
      </c>
      <c r="J177" s="696">
        <v>225.94629999999989</v>
      </c>
      <c r="K177" s="269">
        <v>262.69569999999999</v>
      </c>
      <c r="L177" s="268">
        <v>1.1626466111638036</v>
      </c>
      <c r="M177" s="271">
        <v>36.749400000000094</v>
      </c>
    </row>
    <row r="178" spans="1:13" ht="15" x14ac:dyDescent="0.25">
      <c r="A178" s="1263"/>
      <c r="B178" s="1264"/>
      <c r="C178" s="127" t="s">
        <v>640</v>
      </c>
      <c r="D178" s="266"/>
      <c r="E178" s="266"/>
      <c r="F178" s="266"/>
      <c r="G178" s="693">
        <v>34655.796040810244</v>
      </c>
      <c r="H178" s="580">
        <v>40076.420522054636</v>
      </c>
      <c r="I178" s="275">
        <v>1.1564132151187965</v>
      </c>
      <c r="J178" s="696">
        <v>143.47379999999995</v>
      </c>
      <c r="K178" s="269">
        <v>149.39049999999995</v>
      </c>
      <c r="L178" s="268">
        <v>1.0412388882151304</v>
      </c>
      <c r="M178" s="271">
        <v>5.9166999999999916</v>
      </c>
    </row>
    <row r="179" spans="1:13" x14ac:dyDescent="0.25">
      <c r="A179" s="1263"/>
      <c r="B179" s="1264"/>
      <c r="C179" s="127" t="s">
        <v>434</v>
      </c>
      <c r="D179" s="266"/>
      <c r="E179" s="266"/>
      <c r="F179" s="266"/>
      <c r="G179" s="693">
        <v>32080.999913757347</v>
      </c>
      <c r="H179" s="580">
        <v>36302.01817616183</v>
      </c>
      <c r="I179" s="275">
        <v>1.1315737749369332</v>
      </c>
      <c r="J179" s="1031">
        <v>59.908500000000025</v>
      </c>
      <c r="K179" s="269">
        <v>65.466699999999989</v>
      </c>
      <c r="L179" s="268">
        <v>1.0927781533505256</v>
      </c>
      <c r="M179" s="271">
        <v>5.5581999999999638</v>
      </c>
    </row>
    <row r="180" spans="1:13" x14ac:dyDescent="0.25">
      <c r="A180" s="1263"/>
      <c r="B180" s="1264"/>
      <c r="C180" s="272" t="s">
        <v>61</v>
      </c>
      <c r="D180" s="273"/>
      <c r="E180" s="274"/>
      <c r="F180" s="266"/>
      <c r="G180" s="693">
        <v>36381.987577639753</v>
      </c>
      <c r="H180" s="580">
        <v>43895.391036109599</v>
      </c>
      <c r="I180" s="275">
        <v>1.2065143758964822</v>
      </c>
      <c r="J180" s="696">
        <v>0.161</v>
      </c>
      <c r="K180" s="269">
        <v>0.1837</v>
      </c>
      <c r="L180" s="268">
        <v>1.1409937888198758</v>
      </c>
      <c r="M180" s="271">
        <v>2.2699999999999998E-2</v>
      </c>
    </row>
    <row r="181" spans="1:13" x14ac:dyDescent="0.25">
      <c r="A181" s="1265"/>
      <c r="B181" s="1266"/>
      <c r="C181" s="276" t="s">
        <v>62</v>
      </c>
      <c r="D181" s="277"/>
      <c r="E181" s="278"/>
      <c r="F181" s="279"/>
      <c r="G181" s="201">
        <v>39595.333333333336</v>
      </c>
      <c r="H181" s="581">
        <v>41133.725584373999</v>
      </c>
      <c r="I181" s="280">
        <v>1.0388528677884767</v>
      </c>
      <c r="J181" s="1032">
        <v>0.5</v>
      </c>
      <c r="K181" s="281">
        <v>0.41639999999999999</v>
      </c>
      <c r="L181" s="289">
        <v>0.83279999999999998</v>
      </c>
      <c r="M181" s="283">
        <v>-8.3600000000000008E-2</v>
      </c>
    </row>
    <row r="182" spans="1:13" ht="13.5" x14ac:dyDescent="0.25">
      <c r="A182" s="1002"/>
      <c r="B182" s="1028"/>
      <c r="C182" s="1028"/>
      <c r="D182" s="284"/>
      <c r="E182" s="284"/>
      <c r="F182" s="284"/>
      <c r="G182" s="284"/>
      <c r="H182" s="284"/>
      <c r="I182" s="284"/>
      <c r="J182" s="284"/>
      <c r="K182" s="284"/>
      <c r="L182" s="284"/>
      <c r="M182" s="203" t="s">
        <v>481</v>
      </c>
    </row>
    <row r="183" spans="1:13" x14ac:dyDescent="0.25">
      <c r="A183" s="235"/>
      <c r="B183" s="235"/>
      <c r="C183" s="235"/>
      <c r="D183" s="235"/>
      <c r="E183" s="235"/>
      <c r="F183" s="235"/>
      <c r="G183" s="235"/>
      <c r="H183" s="235"/>
      <c r="I183" s="235"/>
      <c r="J183" s="235"/>
      <c r="K183" s="235"/>
      <c r="L183" s="235"/>
      <c r="M183" s="235"/>
    </row>
    <row r="184" spans="1:13" ht="15.75" customHeight="1" x14ac:dyDescent="0.25">
      <c r="A184" s="237"/>
      <c r="B184" s="1258" t="s">
        <v>662</v>
      </c>
      <c r="C184" s="1258"/>
      <c r="D184" s="1258"/>
      <c r="E184" s="1258"/>
      <c r="F184" s="1258"/>
      <c r="G184" s="238" t="s">
        <v>626</v>
      </c>
      <c r="H184" s="239"/>
      <c r="I184" s="239"/>
      <c r="J184" s="239"/>
      <c r="K184" s="239"/>
      <c r="L184" s="239"/>
      <c r="M184" s="240"/>
    </row>
    <row r="185" spans="1:13" x14ac:dyDescent="0.25">
      <c r="A185" s="241"/>
      <c r="B185" s="1259"/>
      <c r="C185" s="1259"/>
      <c r="D185" s="1259"/>
      <c r="E185" s="1259"/>
      <c r="F185" s="1259"/>
      <c r="G185" s="245" t="s">
        <v>90</v>
      </c>
      <c r="H185" s="243"/>
      <c r="I185" s="243"/>
      <c r="J185" s="245" t="s">
        <v>91</v>
      </c>
      <c r="K185" s="246"/>
      <c r="L185" s="246"/>
      <c r="M185" s="247"/>
    </row>
    <row r="186" spans="1:13" x14ac:dyDescent="0.25">
      <c r="A186" s="248"/>
      <c r="B186" s="1260"/>
      <c r="C186" s="1260"/>
      <c r="D186" s="1260"/>
      <c r="E186" s="1260"/>
      <c r="F186" s="1260"/>
      <c r="G186" s="249" t="s">
        <v>682</v>
      </c>
      <c r="H186" s="250" t="s">
        <v>721</v>
      </c>
      <c r="I186" s="634" t="s">
        <v>92</v>
      </c>
      <c r="J186" s="249" t="s">
        <v>682</v>
      </c>
      <c r="K186" s="250" t="s">
        <v>721</v>
      </c>
      <c r="L186" s="250" t="s">
        <v>92</v>
      </c>
      <c r="M186" s="251" t="s">
        <v>54</v>
      </c>
    </row>
    <row r="187" spans="1:13" x14ac:dyDescent="0.25">
      <c r="A187" s="252"/>
      <c r="B187" s="253" t="s">
        <v>55</v>
      </c>
      <c r="C187" s="253"/>
      <c r="D187" s="253"/>
      <c r="E187" s="253"/>
      <c r="F187" s="253"/>
      <c r="G187" s="691">
        <v>33081.953734671129</v>
      </c>
      <c r="H187" s="578">
        <v>37479.78142869041</v>
      </c>
      <c r="I187" s="337">
        <v>1.1329373630496977</v>
      </c>
      <c r="J187" s="694">
        <v>149.49999999999997</v>
      </c>
      <c r="K187" s="256">
        <v>151.68810000000002</v>
      </c>
      <c r="L187" s="255">
        <v>1.0146361204013381</v>
      </c>
      <c r="M187" s="258">
        <v>2.1881000000000483</v>
      </c>
    </row>
    <row r="188" spans="1:13" x14ac:dyDescent="0.25">
      <c r="A188" s="1268" t="s">
        <v>35</v>
      </c>
      <c r="B188" s="1269"/>
      <c r="C188" s="122" t="s">
        <v>56</v>
      </c>
      <c r="D188" s="260"/>
      <c r="E188" s="260"/>
      <c r="F188" s="260"/>
      <c r="G188" s="692" t="s">
        <v>22</v>
      </c>
      <c r="H188" s="579" t="s">
        <v>22</v>
      </c>
      <c r="I188" s="338" t="s">
        <v>22</v>
      </c>
      <c r="J188" s="695">
        <v>0</v>
      </c>
      <c r="K188" s="263">
        <v>0</v>
      </c>
      <c r="L188" s="262" t="s">
        <v>22</v>
      </c>
      <c r="M188" s="265">
        <v>0</v>
      </c>
    </row>
    <row r="189" spans="1:13" x14ac:dyDescent="0.25">
      <c r="A189" s="1263"/>
      <c r="B189" s="1264"/>
      <c r="C189" s="127" t="s">
        <v>57</v>
      </c>
      <c r="D189" s="266"/>
      <c r="E189" s="266"/>
      <c r="F189" s="266"/>
      <c r="G189" s="693">
        <v>28834.363706407879</v>
      </c>
      <c r="H189" s="580">
        <v>24971.253866092757</v>
      </c>
      <c r="I189" s="275">
        <v>0.86602409959001037</v>
      </c>
      <c r="J189" s="696">
        <v>5.4511000000000003</v>
      </c>
      <c r="K189" s="269">
        <v>4.9253</v>
      </c>
      <c r="L189" s="268">
        <v>0.90354240428537358</v>
      </c>
      <c r="M189" s="271">
        <v>-0.52580000000000027</v>
      </c>
    </row>
    <row r="190" spans="1:13" ht="15" x14ac:dyDescent="0.25">
      <c r="A190" s="1263"/>
      <c r="B190" s="1264"/>
      <c r="C190" s="127" t="s">
        <v>640</v>
      </c>
      <c r="D190" s="266"/>
      <c r="E190" s="266"/>
      <c r="F190" s="266"/>
      <c r="G190" s="693" t="s">
        <v>22</v>
      </c>
      <c r="H190" s="580" t="s">
        <v>22</v>
      </c>
      <c r="I190" s="275" t="s">
        <v>22</v>
      </c>
      <c r="J190" s="696">
        <v>0</v>
      </c>
      <c r="K190" s="269">
        <v>0</v>
      </c>
      <c r="L190" s="268" t="s">
        <v>22</v>
      </c>
      <c r="M190" s="271">
        <v>0</v>
      </c>
    </row>
    <row r="191" spans="1:13" x14ac:dyDescent="0.25">
      <c r="A191" s="1263"/>
      <c r="B191" s="1264"/>
      <c r="C191" s="127" t="s">
        <v>434</v>
      </c>
      <c r="D191" s="266"/>
      <c r="E191" s="266"/>
      <c r="F191" s="266"/>
      <c r="G191" s="693">
        <v>33242.691081523932</v>
      </c>
      <c r="H191" s="580">
        <v>37899.562536737278</v>
      </c>
      <c r="I191" s="275">
        <v>1.1400870779021137</v>
      </c>
      <c r="J191" s="1031">
        <v>144.0489</v>
      </c>
      <c r="K191" s="269">
        <v>146.76280000000003</v>
      </c>
      <c r="L191" s="268">
        <v>1.0188401299836376</v>
      </c>
      <c r="M191" s="271">
        <v>2.7139000000000237</v>
      </c>
    </row>
    <row r="192" spans="1:13" x14ac:dyDescent="0.25">
      <c r="A192" s="1263"/>
      <c r="B192" s="1264"/>
      <c r="C192" s="272" t="s">
        <v>61</v>
      </c>
      <c r="D192" s="273"/>
      <c r="E192" s="274"/>
      <c r="F192" s="266"/>
      <c r="G192" s="693" t="s">
        <v>22</v>
      </c>
      <c r="H192" s="580" t="s">
        <v>22</v>
      </c>
      <c r="I192" s="275" t="s">
        <v>22</v>
      </c>
      <c r="J192" s="696">
        <v>0</v>
      </c>
      <c r="K192" s="269">
        <v>0</v>
      </c>
      <c r="L192" s="268" t="s">
        <v>22</v>
      </c>
      <c r="M192" s="271">
        <v>0</v>
      </c>
    </row>
    <row r="193" spans="1:13" x14ac:dyDescent="0.25">
      <c r="A193" s="1265"/>
      <c r="B193" s="1266"/>
      <c r="C193" s="276" t="s">
        <v>62</v>
      </c>
      <c r="D193" s="277"/>
      <c r="E193" s="278"/>
      <c r="F193" s="279"/>
      <c r="G193" s="201" t="s">
        <v>22</v>
      </c>
      <c r="H193" s="581" t="s">
        <v>22</v>
      </c>
      <c r="I193" s="280" t="s">
        <v>22</v>
      </c>
      <c r="J193" s="1032">
        <v>0</v>
      </c>
      <c r="K193" s="281">
        <v>0</v>
      </c>
      <c r="L193" s="289" t="s">
        <v>22</v>
      </c>
      <c r="M193" s="283">
        <v>0</v>
      </c>
    </row>
    <row r="194" spans="1:13" ht="13.5" x14ac:dyDescent="0.25">
      <c r="A194" s="1002"/>
      <c r="B194" s="1028"/>
      <c r="C194" s="1028"/>
      <c r="D194" s="284"/>
      <c r="E194" s="284"/>
      <c r="F194" s="284"/>
      <c r="G194" s="284"/>
      <c r="H194" s="284"/>
      <c r="I194" s="284"/>
      <c r="J194" s="284"/>
      <c r="K194" s="284"/>
      <c r="L194" s="284"/>
      <c r="M194" s="203" t="s">
        <v>627</v>
      </c>
    </row>
    <row r="195" spans="1:13" ht="13.5" x14ac:dyDescent="0.25">
      <c r="A195" s="965" t="s">
        <v>25</v>
      </c>
      <c r="B195" s="804" t="s">
        <v>641</v>
      </c>
      <c r="C195" s="1033"/>
      <c r="D195" s="466"/>
      <c r="E195" s="466"/>
      <c r="F195" s="466"/>
      <c r="G195" s="466"/>
      <c r="H195" s="466"/>
      <c r="I195" s="466"/>
      <c r="J195" s="466"/>
      <c r="K195" s="466"/>
      <c r="L195" s="466"/>
      <c r="M195" s="226"/>
    </row>
    <row r="196" spans="1:13" ht="13.5" x14ac:dyDescent="0.25">
      <c r="A196" s="965"/>
      <c r="B196" s="804" t="s">
        <v>642</v>
      </c>
      <c r="C196" s="1033"/>
      <c r="D196" s="466"/>
      <c r="E196" s="466"/>
      <c r="F196" s="466"/>
      <c r="G196" s="466"/>
      <c r="H196" s="466"/>
      <c r="I196" s="466"/>
      <c r="J196" s="466"/>
      <c r="K196" s="466"/>
      <c r="L196" s="466"/>
      <c r="M196" s="226"/>
    </row>
  </sheetData>
  <mergeCells count="32">
    <mergeCell ref="B184:F186"/>
    <mergeCell ref="A188:B193"/>
    <mergeCell ref="A60:B65"/>
    <mergeCell ref="A24:B29"/>
    <mergeCell ref="B32:F34"/>
    <mergeCell ref="A36:B41"/>
    <mergeCell ref="B44:F46"/>
    <mergeCell ref="A48:B53"/>
    <mergeCell ref="B56:F58"/>
    <mergeCell ref="A140:B145"/>
    <mergeCell ref="B68:F70"/>
    <mergeCell ref="A72:B77"/>
    <mergeCell ref="B80:F82"/>
    <mergeCell ref="A84:B97"/>
    <mergeCell ref="B100:F102"/>
    <mergeCell ref="A104:B109"/>
    <mergeCell ref="A3:I3"/>
    <mergeCell ref="A5:M5"/>
    <mergeCell ref="B8:F10"/>
    <mergeCell ref="A12:B17"/>
    <mergeCell ref="B20:F22"/>
    <mergeCell ref="B112:F114"/>
    <mergeCell ref="A116:B121"/>
    <mergeCell ref="B124:F126"/>
    <mergeCell ref="A128:B133"/>
    <mergeCell ref="B136:F138"/>
    <mergeCell ref="A176:B181"/>
    <mergeCell ref="B148:F150"/>
    <mergeCell ref="A152:B157"/>
    <mergeCell ref="B160:F162"/>
    <mergeCell ref="A164:B169"/>
    <mergeCell ref="B172:F174"/>
  </mergeCells>
  <conditionalFormatting sqref="I23:I29 L23:L29 L35:L41 I35:I41 L47:L53 I47:I53 I59:I65 L59:L65 L71:L77 I71:I77 L83:L97 I83:I97 L103:L109 I103:I109 L115:L121 I115:I121 L127:L133 I127:I133 I139:I145 L139:L145 L11:L17 I11:I17">
    <cfRule type="cellIs" dxfId="15" priority="8" stopIfTrue="1" operator="lessThan">
      <formula>1</formula>
    </cfRule>
  </conditionalFormatting>
  <conditionalFormatting sqref="I151:I157 L151:L157">
    <cfRule type="cellIs" dxfId="14" priority="5" stopIfTrue="1" operator="lessThan">
      <formula>1</formula>
    </cfRule>
  </conditionalFormatting>
  <conditionalFormatting sqref="I163:I169 L163:L169">
    <cfRule type="cellIs" dxfId="13" priority="4" stopIfTrue="1" operator="lessThan">
      <formula>1</formula>
    </cfRule>
  </conditionalFormatting>
  <conditionalFormatting sqref="I175:I181 L175:L181">
    <cfRule type="cellIs" dxfId="12" priority="3" stopIfTrue="1" operator="lessThan">
      <formula>1</formula>
    </cfRule>
  </conditionalFormatting>
  <conditionalFormatting sqref="I187:I193 L187:L193">
    <cfRule type="cellIs" dxfId="11" priority="2" stopIfTrue="1" operator="lessThan">
      <formula>1</formula>
    </cfRule>
  </conditionalFormatting>
  <printOptions horizontalCentered="1"/>
  <pageMargins left="0.39370078740157483" right="0.39370078740157483" top="0.47244094488188981" bottom="0.47244094488188981" header="0.47244094488188981" footer="0.47244094488188981"/>
  <pageSetup paperSize="9" scale="70" orientation="portrait" blackAndWhite="1" r:id="rId1"/>
  <headerFooter alignWithMargins="0"/>
  <rowBreaks count="2" manualBreakCount="2">
    <brk id="54" max="12" man="1"/>
    <brk id="110"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D148"/>
  <sheetViews>
    <sheetView showOutlineSymbols="0" topLeftCell="A2" zoomScale="85" zoomScaleNormal="85" workbookViewId="0">
      <selection activeCell="O19" sqref="O19"/>
    </sheetView>
  </sheetViews>
  <sheetFormatPr defaultRowHeight="12.75" x14ac:dyDescent="0.25"/>
  <cols>
    <col min="1" max="1" width="1.140625" style="234" customWidth="1"/>
    <col min="2" max="2" width="2.140625" style="234" customWidth="1"/>
    <col min="3" max="4" width="1.7109375" style="234" customWidth="1"/>
    <col min="5" max="5" width="28.7109375" style="234" customWidth="1"/>
    <col min="6" max="6" width="4.85546875" style="234" customWidth="1"/>
    <col min="7" max="8" width="11.85546875" style="234" customWidth="1"/>
    <col min="9" max="9" width="7.85546875" style="234" customWidth="1"/>
    <col min="10" max="11" width="11.5703125" style="234" customWidth="1"/>
    <col min="12" max="12" width="7.7109375" style="234" customWidth="1"/>
    <col min="13" max="13" width="9.7109375" style="234" customWidth="1"/>
    <col min="14" max="22" width="9.140625" style="234"/>
    <col min="23" max="23" width="14.28515625" style="234" bestFit="1" customWidth="1"/>
    <col min="24" max="253" width="9.140625" style="234"/>
    <col min="254" max="254" width="4.42578125" style="234" customWidth="1"/>
    <col min="255" max="255" width="1.7109375" style="234" customWidth="1"/>
    <col min="256" max="256" width="1.140625" style="234" customWidth="1"/>
    <col min="257" max="257" width="2.140625" style="234" customWidth="1"/>
    <col min="258" max="259" width="1.7109375" style="234" customWidth="1"/>
    <col min="260" max="260" width="24.7109375" style="234" customWidth="1"/>
    <col min="261" max="261" width="3" style="234" customWidth="1"/>
    <col min="262" max="263" width="11.85546875" style="234" customWidth="1"/>
    <col min="264" max="264" width="7.85546875" style="234" customWidth="1"/>
    <col min="265" max="266" width="11.5703125" style="234" customWidth="1"/>
    <col min="267" max="267" width="7.7109375" style="234" customWidth="1"/>
    <col min="268" max="268" width="9.7109375" style="234" customWidth="1"/>
    <col min="269" max="509" width="9.140625" style="234"/>
    <col min="510" max="510" width="4.42578125" style="234" customWidth="1"/>
    <col min="511" max="511" width="1.7109375" style="234" customWidth="1"/>
    <col min="512" max="512" width="1.140625" style="234" customWidth="1"/>
    <col min="513" max="513" width="2.140625" style="234" customWidth="1"/>
    <col min="514" max="515" width="1.7109375" style="234" customWidth="1"/>
    <col min="516" max="516" width="24.7109375" style="234" customWidth="1"/>
    <col min="517" max="517" width="3" style="234" customWidth="1"/>
    <col min="518" max="519" width="11.85546875" style="234" customWidth="1"/>
    <col min="520" max="520" width="7.85546875" style="234" customWidth="1"/>
    <col min="521" max="522" width="11.5703125" style="234" customWidth="1"/>
    <col min="523" max="523" width="7.7109375" style="234" customWidth="1"/>
    <col min="524" max="524" width="9.7109375" style="234" customWidth="1"/>
    <col min="525" max="765" width="9.140625" style="234"/>
    <col min="766" max="766" width="4.42578125" style="234" customWidth="1"/>
    <col min="767" max="767" width="1.7109375" style="234" customWidth="1"/>
    <col min="768" max="768" width="1.140625" style="234" customWidth="1"/>
    <col min="769" max="769" width="2.140625" style="234" customWidth="1"/>
    <col min="770" max="771" width="1.7109375" style="234" customWidth="1"/>
    <col min="772" max="772" width="24.7109375" style="234" customWidth="1"/>
    <col min="773" max="773" width="3" style="234" customWidth="1"/>
    <col min="774" max="775" width="11.85546875" style="234" customWidth="1"/>
    <col min="776" max="776" width="7.85546875" style="234" customWidth="1"/>
    <col min="777" max="778" width="11.5703125" style="234" customWidth="1"/>
    <col min="779" max="779" width="7.7109375" style="234" customWidth="1"/>
    <col min="780" max="780" width="9.7109375" style="234" customWidth="1"/>
    <col min="781" max="1021" width="9.140625" style="234"/>
    <col min="1022" max="1022" width="4.42578125" style="234" customWidth="1"/>
    <col min="1023" max="1023" width="1.7109375" style="234" customWidth="1"/>
    <col min="1024" max="1024" width="1.140625" style="234" customWidth="1"/>
    <col min="1025" max="1025" width="2.140625" style="234" customWidth="1"/>
    <col min="1026" max="1027" width="1.7109375" style="234" customWidth="1"/>
    <col min="1028" max="1028" width="24.7109375" style="234" customWidth="1"/>
    <col min="1029" max="1029" width="3" style="234" customWidth="1"/>
    <col min="1030" max="1031" width="11.85546875" style="234" customWidth="1"/>
    <col min="1032" max="1032" width="7.85546875" style="234" customWidth="1"/>
    <col min="1033" max="1034" width="11.5703125" style="234" customWidth="1"/>
    <col min="1035" max="1035" width="7.7109375" style="234" customWidth="1"/>
    <col min="1036" max="1036" width="9.7109375" style="234" customWidth="1"/>
    <col min="1037" max="1277" width="9.140625" style="234"/>
    <col min="1278" max="1278" width="4.42578125" style="234" customWidth="1"/>
    <col min="1279" max="1279" width="1.7109375" style="234" customWidth="1"/>
    <col min="1280" max="1280" width="1.140625" style="234" customWidth="1"/>
    <col min="1281" max="1281" width="2.140625" style="234" customWidth="1"/>
    <col min="1282" max="1283" width="1.7109375" style="234" customWidth="1"/>
    <col min="1284" max="1284" width="24.7109375" style="234" customWidth="1"/>
    <col min="1285" max="1285" width="3" style="234" customWidth="1"/>
    <col min="1286" max="1287" width="11.85546875" style="234" customWidth="1"/>
    <col min="1288" max="1288" width="7.85546875" style="234" customWidth="1"/>
    <col min="1289" max="1290" width="11.5703125" style="234" customWidth="1"/>
    <col min="1291" max="1291" width="7.7109375" style="234" customWidth="1"/>
    <col min="1292" max="1292" width="9.7109375" style="234" customWidth="1"/>
    <col min="1293" max="1533" width="9.140625" style="234"/>
    <col min="1534" max="1534" width="4.42578125" style="234" customWidth="1"/>
    <col min="1535" max="1535" width="1.7109375" style="234" customWidth="1"/>
    <col min="1536" max="1536" width="1.140625" style="234" customWidth="1"/>
    <col min="1537" max="1537" width="2.140625" style="234" customWidth="1"/>
    <col min="1538" max="1539" width="1.7109375" style="234" customWidth="1"/>
    <col min="1540" max="1540" width="24.7109375" style="234" customWidth="1"/>
    <col min="1541" max="1541" width="3" style="234" customWidth="1"/>
    <col min="1542" max="1543" width="11.85546875" style="234" customWidth="1"/>
    <col min="1544" max="1544" width="7.85546875" style="234" customWidth="1"/>
    <col min="1545" max="1546" width="11.5703125" style="234" customWidth="1"/>
    <col min="1547" max="1547" width="7.7109375" style="234" customWidth="1"/>
    <col min="1548" max="1548" width="9.7109375" style="234" customWidth="1"/>
    <col min="1549" max="1789" width="9.140625" style="234"/>
    <col min="1790" max="1790" width="4.42578125" style="234" customWidth="1"/>
    <col min="1791" max="1791" width="1.7109375" style="234" customWidth="1"/>
    <col min="1792" max="1792" width="1.140625" style="234" customWidth="1"/>
    <col min="1793" max="1793" width="2.140625" style="234" customWidth="1"/>
    <col min="1794" max="1795" width="1.7109375" style="234" customWidth="1"/>
    <col min="1796" max="1796" width="24.7109375" style="234" customWidth="1"/>
    <col min="1797" max="1797" width="3" style="234" customWidth="1"/>
    <col min="1798" max="1799" width="11.85546875" style="234" customWidth="1"/>
    <col min="1800" max="1800" width="7.85546875" style="234" customWidth="1"/>
    <col min="1801" max="1802" width="11.5703125" style="234" customWidth="1"/>
    <col min="1803" max="1803" width="7.7109375" style="234" customWidth="1"/>
    <col min="1804" max="1804" width="9.7109375" style="234" customWidth="1"/>
    <col min="1805" max="2045" width="9.140625" style="234"/>
    <col min="2046" max="2046" width="4.42578125" style="234" customWidth="1"/>
    <col min="2047" max="2047" width="1.7109375" style="234" customWidth="1"/>
    <col min="2048" max="2048" width="1.140625" style="234" customWidth="1"/>
    <col min="2049" max="2049" width="2.140625" style="234" customWidth="1"/>
    <col min="2050" max="2051" width="1.7109375" style="234" customWidth="1"/>
    <col min="2052" max="2052" width="24.7109375" style="234" customWidth="1"/>
    <col min="2053" max="2053" width="3" style="234" customWidth="1"/>
    <col min="2054" max="2055" width="11.85546875" style="234" customWidth="1"/>
    <col min="2056" max="2056" width="7.85546875" style="234" customWidth="1"/>
    <col min="2057" max="2058" width="11.5703125" style="234" customWidth="1"/>
    <col min="2059" max="2059" width="7.7109375" style="234" customWidth="1"/>
    <col min="2060" max="2060" width="9.7109375" style="234" customWidth="1"/>
    <col min="2061" max="2301" width="9.140625" style="234"/>
    <col min="2302" max="2302" width="4.42578125" style="234" customWidth="1"/>
    <col min="2303" max="2303" width="1.7109375" style="234" customWidth="1"/>
    <col min="2304" max="2304" width="1.140625" style="234" customWidth="1"/>
    <col min="2305" max="2305" width="2.140625" style="234" customWidth="1"/>
    <col min="2306" max="2307" width="1.7109375" style="234" customWidth="1"/>
    <col min="2308" max="2308" width="24.7109375" style="234" customWidth="1"/>
    <col min="2309" max="2309" width="3" style="234" customWidth="1"/>
    <col min="2310" max="2311" width="11.85546875" style="234" customWidth="1"/>
    <col min="2312" max="2312" width="7.85546875" style="234" customWidth="1"/>
    <col min="2313" max="2314" width="11.5703125" style="234" customWidth="1"/>
    <col min="2315" max="2315" width="7.7109375" style="234" customWidth="1"/>
    <col min="2316" max="2316" width="9.7109375" style="234" customWidth="1"/>
    <col min="2317" max="2557" width="9.140625" style="234"/>
    <col min="2558" max="2558" width="4.42578125" style="234" customWidth="1"/>
    <col min="2559" max="2559" width="1.7109375" style="234" customWidth="1"/>
    <col min="2560" max="2560" width="1.140625" style="234" customWidth="1"/>
    <col min="2561" max="2561" width="2.140625" style="234" customWidth="1"/>
    <col min="2562" max="2563" width="1.7109375" style="234" customWidth="1"/>
    <col min="2564" max="2564" width="24.7109375" style="234" customWidth="1"/>
    <col min="2565" max="2565" width="3" style="234" customWidth="1"/>
    <col min="2566" max="2567" width="11.85546875" style="234" customWidth="1"/>
    <col min="2568" max="2568" width="7.85546875" style="234" customWidth="1"/>
    <col min="2569" max="2570" width="11.5703125" style="234" customWidth="1"/>
    <col min="2571" max="2571" width="7.7109375" style="234" customWidth="1"/>
    <col min="2572" max="2572" width="9.7109375" style="234" customWidth="1"/>
    <col min="2573" max="2813" width="9.140625" style="234"/>
    <col min="2814" max="2814" width="4.42578125" style="234" customWidth="1"/>
    <col min="2815" max="2815" width="1.7109375" style="234" customWidth="1"/>
    <col min="2816" max="2816" width="1.140625" style="234" customWidth="1"/>
    <col min="2817" max="2817" width="2.140625" style="234" customWidth="1"/>
    <col min="2818" max="2819" width="1.7109375" style="234" customWidth="1"/>
    <col min="2820" max="2820" width="24.7109375" style="234" customWidth="1"/>
    <col min="2821" max="2821" width="3" style="234" customWidth="1"/>
    <col min="2822" max="2823" width="11.85546875" style="234" customWidth="1"/>
    <col min="2824" max="2824" width="7.85546875" style="234" customWidth="1"/>
    <col min="2825" max="2826" width="11.5703125" style="234" customWidth="1"/>
    <col min="2827" max="2827" width="7.7109375" style="234" customWidth="1"/>
    <col min="2828" max="2828" width="9.7109375" style="234" customWidth="1"/>
    <col min="2829" max="3069" width="9.140625" style="234"/>
    <col min="3070" max="3070" width="4.42578125" style="234" customWidth="1"/>
    <col min="3071" max="3071" width="1.7109375" style="234" customWidth="1"/>
    <col min="3072" max="3072" width="1.140625" style="234" customWidth="1"/>
    <col min="3073" max="3073" width="2.140625" style="234" customWidth="1"/>
    <col min="3074" max="3075" width="1.7109375" style="234" customWidth="1"/>
    <col min="3076" max="3076" width="24.7109375" style="234" customWidth="1"/>
    <col min="3077" max="3077" width="3" style="234" customWidth="1"/>
    <col min="3078" max="3079" width="11.85546875" style="234" customWidth="1"/>
    <col min="3080" max="3080" width="7.85546875" style="234" customWidth="1"/>
    <col min="3081" max="3082" width="11.5703125" style="234" customWidth="1"/>
    <col min="3083" max="3083" width="7.7109375" style="234" customWidth="1"/>
    <col min="3084" max="3084" width="9.7109375" style="234" customWidth="1"/>
    <col min="3085" max="3325" width="9.140625" style="234"/>
    <col min="3326" max="3326" width="4.42578125" style="234" customWidth="1"/>
    <col min="3327" max="3327" width="1.7109375" style="234" customWidth="1"/>
    <col min="3328" max="3328" width="1.140625" style="234" customWidth="1"/>
    <col min="3329" max="3329" width="2.140625" style="234" customWidth="1"/>
    <col min="3330" max="3331" width="1.7109375" style="234" customWidth="1"/>
    <col min="3332" max="3332" width="24.7109375" style="234" customWidth="1"/>
    <col min="3333" max="3333" width="3" style="234" customWidth="1"/>
    <col min="3334" max="3335" width="11.85546875" style="234" customWidth="1"/>
    <col min="3336" max="3336" width="7.85546875" style="234" customWidth="1"/>
    <col min="3337" max="3338" width="11.5703125" style="234" customWidth="1"/>
    <col min="3339" max="3339" width="7.7109375" style="234" customWidth="1"/>
    <col min="3340" max="3340" width="9.7109375" style="234" customWidth="1"/>
    <col min="3341" max="3581" width="9.140625" style="234"/>
    <col min="3582" max="3582" width="4.42578125" style="234" customWidth="1"/>
    <col min="3583" max="3583" width="1.7109375" style="234" customWidth="1"/>
    <col min="3584" max="3584" width="1.140625" style="234" customWidth="1"/>
    <col min="3585" max="3585" width="2.140625" style="234" customWidth="1"/>
    <col min="3586" max="3587" width="1.7109375" style="234" customWidth="1"/>
    <col min="3588" max="3588" width="24.7109375" style="234" customWidth="1"/>
    <col min="3589" max="3589" width="3" style="234" customWidth="1"/>
    <col min="3590" max="3591" width="11.85546875" style="234" customWidth="1"/>
    <col min="3592" max="3592" width="7.85546875" style="234" customWidth="1"/>
    <col min="3593" max="3594" width="11.5703125" style="234" customWidth="1"/>
    <col min="3595" max="3595" width="7.7109375" style="234" customWidth="1"/>
    <col min="3596" max="3596" width="9.7109375" style="234" customWidth="1"/>
    <col min="3597" max="3837" width="9.140625" style="234"/>
    <col min="3838" max="3838" width="4.42578125" style="234" customWidth="1"/>
    <col min="3839" max="3839" width="1.7109375" style="234" customWidth="1"/>
    <col min="3840" max="3840" width="1.140625" style="234" customWidth="1"/>
    <col min="3841" max="3841" width="2.140625" style="234" customWidth="1"/>
    <col min="3842" max="3843" width="1.7109375" style="234" customWidth="1"/>
    <col min="3844" max="3844" width="24.7109375" style="234" customWidth="1"/>
    <col min="3845" max="3845" width="3" style="234" customWidth="1"/>
    <col min="3846" max="3847" width="11.85546875" style="234" customWidth="1"/>
    <col min="3848" max="3848" width="7.85546875" style="234" customWidth="1"/>
    <col min="3849" max="3850" width="11.5703125" style="234" customWidth="1"/>
    <col min="3851" max="3851" width="7.7109375" style="234" customWidth="1"/>
    <col min="3852" max="3852" width="9.7109375" style="234" customWidth="1"/>
    <col min="3853" max="4093" width="9.140625" style="234"/>
    <col min="4094" max="4094" width="4.42578125" style="234" customWidth="1"/>
    <col min="4095" max="4095" width="1.7109375" style="234" customWidth="1"/>
    <col min="4096" max="4096" width="1.140625" style="234" customWidth="1"/>
    <col min="4097" max="4097" width="2.140625" style="234" customWidth="1"/>
    <col min="4098" max="4099" width="1.7109375" style="234" customWidth="1"/>
    <col min="4100" max="4100" width="24.7109375" style="234" customWidth="1"/>
    <col min="4101" max="4101" width="3" style="234" customWidth="1"/>
    <col min="4102" max="4103" width="11.85546875" style="234" customWidth="1"/>
    <col min="4104" max="4104" width="7.85546875" style="234" customWidth="1"/>
    <col min="4105" max="4106" width="11.5703125" style="234" customWidth="1"/>
    <col min="4107" max="4107" width="7.7109375" style="234" customWidth="1"/>
    <col min="4108" max="4108" width="9.7109375" style="234" customWidth="1"/>
    <col min="4109" max="4349" width="9.140625" style="234"/>
    <col min="4350" max="4350" width="4.42578125" style="234" customWidth="1"/>
    <col min="4351" max="4351" width="1.7109375" style="234" customWidth="1"/>
    <col min="4352" max="4352" width="1.140625" style="234" customWidth="1"/>
    <col min="4353" max="4353" width="2.140625" style="234" customWidth="1"/>
    <col min="4354" max="4355" width="1.7109375" style="234" customWidth="1"/>
    <col min="4356" max="4356" width="24.7109375" style="234" customWidth="1"/>
    <col min="4357" max="4357" width="3" style="234" customWidth="1"/>
    <col min="4358" max="4359" width="11.85546875" style="234" customWidth="1"/>
    <col min="4360" max="4360" width="7.85546875" style="234" customWidth="1"/>
    <col min="4361" max="4362" width="11.5703125" style="234" customWidth="1"/>
    <col min="4363" max="4363" width="7.7109375" style="234" customWidth="1"/>
    <col min="4364" max="4364" width="9.7109375" style="234" customWidth="1"/>
    <col min="4365" max="4605" width="9.140625" style="234"/>
    <col min="4606" max="4606" width="4.42578125" style="234" customWidth="1"/>
    <col min="4607" max="4607" width="1.7109375" style="234" customWidth="1"/>
    <col min="4608" max="4608" width="1.140625" style="234" customWidth="1"/>
    <col min="4609" max="4609" width="2.140625" style="234" customWidth="1"/>
    <col min="4610" max="4611" width="1.7109375" style="234" customWidth="1"/>
    <col min="4612" max="4612" width="24.7109375" style="234" customWidth="1"/>
    <col min="4613" max="4613" width="3" style="234" customWidth="1"/>
    <col min="4614" max="4615" width="11.85546875" style="234" customWidth="1"/>
    <col min="4616" max="4616" width="7.85546875" style="234" customWidth="1"/>
    <col min="4617" max="4618" width="11.5703125" style="234" customWidth="1"/>
    <col min="4619" max="4619" width="7.7109375" style="234" customWidth="1"/>
    <col min="4620" max="4620" width="9.7109375" style="234" customWidth="1"/>
    <col min="4621" max="4861" width="9.140625" style="234"/>
    <col min="4862" max="4862" width="4.42578125" style="234" customWidth="1"/>
    <col min="4863" max="4863" width="1.7109375" style="234" customWidth="1"/>
    <col min="4864" max="4864" width="1.140625" style="234" customWidth="1"/>
    <col min="4865" max="4865" width="2.140625" style="234" customWidth="1"/>
    <col min="4866" max="4867" width="1.7109375" style="234" customWidth="1"/>
    <col min="4868" max="4868" width="24.7109375" style="234" customWidth="1"/>
    <col min="4869" max="4869" width="3" style="234" customWidth="1"/>
    <col min="4870" max="4871" width="11.85546875" style="234" customWidth="1"/>
    <col min="4872" max="4872" width="7.85546875" style="234" customWidth="1"/>
    <col min="4873" max="4874" width="11.5703125" style="234" customWidth="1"/>
    <col min="4875" max="4875" width="7.7109375" style="234" customWidth="1"/>
    <col min="4876" max="4876" width="9.7109375" style="234" customWidth="1"/>
    <col min="4877" max="5117" width="9.140625" style="234"/>
    <col min="5118" max="5118" width="4.42578125" style="234" customWidth="1"/>
    <col min="5119" max="5119" width="1.7109375" style="234" customWidth="1"/>
    <col min="5120" max="5120" width="1.140625" style="234" customWidth="1"/>
    <col min="5121" max="5121" width="2.140625" style="234" customWidth="1"/>
    <col min="5122" max="5123" width="1.7109375" style="234" customWidth="1"/>
    <col min="5124" max="5124" width="24.7109375" style="234" customWidth="1"/>
    <col min="5125" max="5125" width="3" style="234" customWidth="1"/>
    <col min="5126" max="5127" width="11.85546875" style="234" customWidth="1"/>
    <col min="5128" max="5128" width="7.85546875" style="234" customWidth="1"/>
    <col min="5129" max="5130" width="11.5703125" style="234" customWidth="1"/>
    <col min="5131" max="5131" width="7.7109375" style="234" customWidth="1"/>
    <col min="5132" max="5132" width="9.7109375" style="234" customWidth="1"/>
    <col min="5133" max="5373" width="9.140625" style="234"/>
    <col min="5374" max="5374" width="4.42578125" style="234" customWidth="1"/>
    <col min="5375" max="5375" width="1.7109375" style="234" customWidth="1"/>
    <col min="5376" max="5376" width="1.140625" style="234" customWidth="1"/>
    <col min="5377" max="5377" width="2.140625" style="234" customWidth="1"/>
    <col min="5378" max="5379" width="1.7109375" style="234" customWidth="1"/>
    <col min="5380" max="5380" width="24.7109375" style="234" customWidth="1"/>
    <col min="5381" max="5381" width="3" style="234" customWidth="1"/>
    <col min="5382" max="5383" width="11.85546875" style="234" customWidth="1"/>
    <col min="5384" max="5384" width="7.85546875" style="234" customWidth="1"/>
    <col min="5385" max="5386" width="11.5703125" style="234" customWidth="1"/>
    <col min="5387" max="5387" width="7.7109375" style="234" customWidth="1"/>
    <col min="5388" max="5388" width="9.7109375" style="234" customWidth="1"/>
    <col min="5389" max="5629" width="9.140625" style="234"/>
    <col min="5630" max="5630" width="4.42578125" style="234" customWidth="1"/>
    <col min="5631" max="5631" width="1.7109375" style="234" customWidth="1"/>
    <col min="5632" max="5632" width="1.140625" style="234" customWidth="1"/>
    <col min="5633" max="5633" width="2.140625" style="234" customWidth="1"/>
    <col min="5634" max="5635" width="1.7109375" style="234" customWidth="1"/>
    <col min="5636" max="5636" width="24.7109375" style="234" customWidth="1"/>
    <col min="5637" max="5637" width="3" style="234" customWidth="1"/>
    <col min="5638" max="5639" width="11.85546875" style="234" customWidth="1"/>
    <col min="5640" max="5640" width="7.85546875" style="234" customWidth="1"/>
    <col min="5641" max="5642" width="11.5703125" style="234" customWidth="1"/>
    <col min="5643" max="5643" width="7.7109375" style="234" customWidth="1"/>
    <col min="5644" max="5644" width="9.7109375" style="234" customWidth="1"/>
    <col min="5645" max="5885" width="9.140625" style="234"/>
    <col min="5886" max="5886" width="4.42578125" style="234" customWidth="1"/>
    <col min="5887" max="5887" width="1.7109375" style="234" customWidth="1"/>
    <col min="5888" max="5888" width="1.140625" style="234" customWidth="1"/>
    <col min="5889" max="5889" width="2.140625" style="234" customWidth="1"/>
    <col min="5890" max="5891" width="1.7109375" style="234" customWidth="1"/>
    <col min="5892" max="5892" width="24.7109375" style="234" customWidth="1"/>
    <col min="5893" max="5893" width="3" style="234" customWidth="1"/>
    <col min="5894" max="5895" width="11.85546875" style="234" customWidth="1"/>
    <col min="5896" max="5896" width="7.85546875" style="234" customWidth="1"/>
    <col min="5897" max="5898" width="11.5703125" style="234" customWidth="1"/>
    <col min="5899" max="5899" width="7.7109375" style="234" customWidth="1"/>
    <col min="5900" max="5900" width="9.7109375" style="234" customWidth="1"/>
    <col min="5901" max="6141" width="9.140625" style="234"/>
    <col min="6142" max="6142" width="4.42578125" style="234" customWidth="1"/>
    <col min="6143" max="6143" width="1.7109375" style="234" customWidth="1"/>
    <col min="6144" max="6144" width="1.140625" style="234" customWidth="1"/>
    <col min="6145" max="6145" width="2.140625" style="234" customWidth="1"/>
    <col min="6146" max="6147" width="1.7109375" style="234" customWidth="1"/>
    <col min="6148" max="6148" width="24.7109375" style="234" customWidth="1"/>
    <col min="6149" max="6149" width="3" style="234" customWidth="1"/>
    <col min="6150" max="6151" width="11.85546875" style="234" customWidth="1"/>
    <col min="6152" max="6152" width="7.85546875" style="234" customWidth="1"/>
    <col min="6153" max="6154" width="11.5703125" style="234" customWidth="1"/>
    <col min="6155" max="6155" width="7.7109375" style="234" customWidth="1"/>
    <col min="6156" max="6156" width="9.7109375" style="234" customWidth="1"/>
    <col min="6157" max="6397" width="9.140625" style="234"/>
    <col min="6398" max="6398" width="4.42578125" style="234" customWidth="1"/>
    <col min="6399" max="6399" width="1.7109375" style="234" customWidth="1"/>
    <col min="6400" max="6400" width="1.140625" style="234" customWidth="1"/>
    <col min="6401" max="6401" width="2.140625" style="234" customWidth="1"/>
    <col min="6402" max="6403" width="1.7109375" style="234" customWidth="1"/>
    <col min="6404" max="6404" width="24.7109375" style="234" customWidth="1"/>
    <col min="6405" max="6405" width="3" style="234" customWidth="1"/>
    <col min="6406" max="6407" width="11.85546875" style="234" customWidth="1"/>
    <col min="6408" max="6408" width="7.85546875" style="234" customWidth="1"/>
    <col min="6409" max="6410" width="11.5703125" style="234" customWidth="1"/>
    <col min="6411" max="6411" width="7.7109375" style="234" customWidth="1"/>
    <col min="6412" max="6412" width="9.7109375" style="234" customWidth="1"/>
    <col min="6413" max="6653" width="9.140625" style="234"/>
    <col min="6654" max="6654" width="4.42578125" style="234" customWidth="1"/>
    <col min="6655" max="6655" width="1.7109375" style="234" customWidth="1"/>
    <col min="6656" max="6656" width="1.140625" style="234" customWidth="1"/>
    <col min="6657" max="6657" width="2.140625" style="234" customWidth="1"/>
    <col min="6658" max="6659" width="1.7109375" style="234" customWidth="1"/>
    <col min="6660" max="6660" width="24.7109375" style="234" customWidth="1"/>
    <col min="6661" max="6661" width="3" style="234" customWidth="1"/>
    <col min="6662" max="6663" width="11.85546875" style="234" customWidth="1"/>
    <col min="6664" max="6664" width="7.85546875" style="234" customWidth="1"/>
    <col min="6665" max="6666" width="11.5703125" style="234" customWidth="1"/>
    <col min="6667" max="6667" width="7.7109375" style="234" customWidth="1"/>
    <col min="6668" max="6668" width="9.7109375" style="234" customWidth="1"/>
    <col min="6669" max="6909" width="9.140625" style="234"/>
    <col min="6910" max="6910" width="4.42578125" style="234" customWidth="1"/>
    <col min="6911" max="6911" width="1.7109375" style="234" customWidth="1"/>
    <col min="6912" max="6912" width="1.140625" style="234" customWidth="1"/>
    <col min="6913" max="6913" width="2.140625" style="234" customWidth="1"/>
    <col min="6914" max="6915" width="1.7109375" style="234" customWidth="1"/>
    <col min="6916" max="6916" width="24.7109375" style="234" customWidth="1"/>
    <col min="6917" max="6917" width="3" style="234" customWidth="1"/>
    <col min="6918" max="6919" width="11.85546875" style="234" customWidth="1"/>
    <col min="6920" max="6920" width="7.85546875" style="234" customWidth="1"/>
    <col min="6921" max="6922" width="11.5703125" style="234" customWidth="1"/>
    <col min="6923" max="6923" width="7.7109375" style="234" customWidth="1"/>
    <col min="6924" max="6924" width="9.7109375" style="234" customWidth="1"/>
    <col min="6925" max="7165" width="9.140625" style="234"/>
    <col min="7166" max="7166" width="4.42578125" style="234" customWidth="1"/>
    <col min="7167" max="7167" width="1.7109375" style="234" customWidth="1"/>
    <col min="7168" max="7168" width="1.140625" style="234" customWidth="1"/>
    <col min="7169" max="7169" width="2.140625" style="234" customWidth="1"/>
    <col min="7170" max="7171" width="1.7109375" style="234" customWidth="1"/>
    <col min="7172" max="7172" width="24.7109375" style="234" customWidth="1"/>
    <col min="7173" max="7173" width="3" style="234" customWidth="1"/>
    <col min="7174" max="7175" width="11.85546875" style="234" customWidth="1"/>
    <col min="7176" max="7176" width="7.85546875" style="234" customWidth="1"/>
    <col min="7177" max="7178" width="11.5703125" style="234" customWidth="1"/>
    <col min="7179" max="7179" width="7.7109375" style="234" customWidth="1"/>
    <col min="7180" max="7180" width="9.7109375" style="234" customWidth="1"/>
    <col min="7181" max="7421" width="9.140625" style="234"/>
    <col min="7422" max="7422" width="4.42578125" style="234" customWidth="1"/>
    <col min="7423" max="7423" width="1.7109375" style="234" customWidth="1"/>
    <col min="7424" max="7424" width="1.140625" style="234" customWidth="1"/>
    <col min="7425" max="7425" width="2.140625" style="234" customWidth="1"/>
    <col min="7426" max="7427" width="1.7109375" style="234" customWidth="1"/>
    <col min="7428" max="7428" width="24.7109375" style="234" customWidth="1"/>
    <col min="7429" max="7429" width="3" style="234" customWidth="1"/>
    <col min="7430" max="7431" width="11.85546875" style="234" customWidth="1"/>
    <col min="7432" max="7432" width="7.85546875" style="234" customWidth="1"/>
    <col min="7433" max="7434" width="11.5703125" style="234" customWidth="1"/>
    <col min="7435" max="7435" width="7.7109375" style="234" customWidth="1"/>
    <col min="7436" max="7436" width="9.7109375" style="234" customWidth="1"/>
    <col min="7437" max="7677" width="9.140625" style="234"/>
    <col min="7678" max="7678" width="4.42578125" style="234" customWidth="1"/>
    <col min="7679" max="7679" width="1.7109375" style="234" customWidth="1"/>
    <col min="7680" max="7680" width="1.140625" style="234" customWidth="1"/>
    <col min="7681" max="7681" width="2.140625" style="234" customWidth="1"/>
    <col min="7682" max="7683" width="1.7109375" style="234" customWidth="1"/>
    <col min="7684" max="7684" width="24.7109375" style="234" customWidth="1"/>
    <col min="7685" max="7685" width="3" style="234" customWidth="1"/>
    <col min="7686" max="7687" width="11.85546875" style="234" customWidth="1"/>
    <col min="7688" max="7688" width="7.85546875" style="234" customWidth="1"/>
    <col min="7689" max="7690" width="11.5703125" style="234" customWidth="1"/>
    <col min="7691" max="7691" width="7.7109375" style="234" customWidth="1"/>
    <col min="7692" max="7692" width="9.7109375" style="234" customWidth="1"/>
    <col min="7693" max="7933" width="9.140625" style="234"/>
    <col min="7934" max="7934" width="4.42578125" style="234" customWidth="1"/>
    <col min="7935" max="7935" width="1.7109375" style="234" customWidth="1"/>
    <col min="7936" max="7936" width="1.140625" style="234" customWidth="1"/>
    <col min="7937" max="7937" width="2.140625" style="234" customWidth="1"/>
    <col min="7938" max="7939" width="1.7109375" style="234" customWidth="1"/>
    <col min="7940" max="7940" width="24.7109375" style="234" customWidth="1"/>
    <col min="7941" max="7941" width="3" style="234" customWidth="1"/>
    <col min="7942" max="7943" width="11.85546875" style="234" customWidth="1"/>
    <col min="7944" max="7944" width="7.85546875" style="234" customWidth="1"/>
    <col min="7945" max="7946" width="11.5703125" style="234" customWidth="1"/>
    <col min="7947" max="7947" width="7.7109375" style="234" customWidth="1"/>
    <col min="7948" max="7948" width="9.7109375" style="234" customWidth="1"/>
    <col min="7949" max="8189" width="9.140625" style="234"/>
    <col min="8190" max="8190" width="4.42578125" style="234" customWidth="1"/>
    <col min="8191" max="8191" width="1.7109375" style="234" customWidth="1"/>
    <col min="8192" max="8192" width="1.140625" style="234" customWidth="1"/>
    <col min="8193" max="8193" width="2.140625" style="234" customWidth="1"/>
    <col min="8194" max="8195" width="1.7109375" style="234" customWidth="1"/>
    <col min="8196" max="8196" width="24.7109375" style="234" customWidth="1"/>
    <col min="8197" max="8197" width="3" style="234" customWidth="1"/>
    <col min="8198" max="8199" width="11.85546875" style="234" customWidth="1"/>
    <col min="8200" max="8200" width="7.85546875" style="234" customWidth="1"/>
    <col min="8201" max="8202" width="11.5703125" style="234" customWidth="1"/>
    <col min="8203" max="8203" width="7.7109375" style="234" customWidth="1"/>
    <col min="8204" max="8204" width="9.7109375" style="234" customWidth="1"/>
    <col min="8205" max="8445" width="9.140625" style="234"/>
    <col min="8446" max="8446" width="4.42578125" style="234" customWidth="1"/>
    <col min="8447" max="8447" width="1.7109375" style="234" customWidth="1"/>
    <col min="8448" max="8448" width="1.140625" style="234" customWidth="1"/>
    <col min="8449" max="8449" width="2.140625" style="234" customWidth="1"/>
    <col min="8450" max="8451" width="1.7109375" style="234" customWidth="1"/>
    <col min="8452" max="8452" width="24.7109375" style="234" customWidth="1"/>
    <col min="8453" max="8453" width="3" style="234" customWidth="1"/>
    <col min="8454" max="8455" width="11.85546875" style="234" customWidth="1"/>
    <col min="8456" max="8456" width="7.85546875" style="234" customWidth="1"/>
    <col min="8457" max="8458" width="11.5703125" style="234" customWidth="1"/>
    <col min="8459" max="8459" width="7.7109375" style="234" customWidth="1"/>
    <col min="8460" max="8460" width="9.7109375" style="234" customWidth="1"/>
    <col min="8461" max="8701" width="9.140625" style="234"/>
    <col min="8702" max="8702" width="4.42578125" style="234" customWidth="1"/>
    <col min="8703" max="8703" width="1.7109375" style="234" customWidth="1"/>
    <col min="8704" max="8704" width="1.140625" style="234" customWidth="1"/>
    <col min="8705" max="8705" width="2.140625" style="234" customWidth="1"/>
    <col min="8706" max="8707" width="1.7109375" style="234" customWidth="1"/>
    <col min="8708" max="8708" width="24.7109375" style="234" customWidth="1"/>
    <col min="8709" max="8709" width="3" style="234" customWidth="1"/>
    <col min="8710" max="8711" width="11.85546875" style="234" customWidth="1"/>
    <col min="8712" max="8712" width="7.85546875" style="234" customWidth="1"/>
    <col min="8713" max="8714" width="11.5703125" style="234" customWidth="1"/>
    <col min="8715" max="8715" width="7.7109375" style="234" customWidth="1"/>
    <col min="8716" max="8716" width="9.7109375" style="234" customWidth="1"/>
    <col min="8717" max="8957" width="9.140625" style="234"/>
    <col min="8958" max="8958" width="4.42578125" style="234" customWidth="1"/>
    <col min="8959" max="8959" width="1.7109375" style="234" customWidth="1"/>
    <col min="8960" max="8960" width="1.140625" style="234" customWidth="1"/>
    <col min="8961" max="8961" width="2.140625" style="234" customWidth="1"/>
    <col min="8962" max="8963" width="1.7109375" style="234" customWidth="1"/>
    <col min="8964" max="8964" width="24.7109375" style="234" customWidth="1"/>
    <col min="8965" max="8965" width="3" style="234" customWidth="1"/>
    <col min="8966" max="8967" width="11.85546875" style="234" customWidth="1"/>
    <col min="8968" max="8968" width="7.85546875" style="234" customWidth="1"/>
    <col min="8969" max="8970" width="11.5703125" style="234" customWidth="1"/>
    <col min="8971" max="8971" width="7.7109375" style="234" customWidth="1"/>
    <col min="8972" max="8972" width="9.7109375" style="234" customWidth="1"/>
    <col min="8973" max="9213" width="9.140625" style="234"/>
    <col min="9214" max="9214" width="4.42578125" style="234" customWidth="1"/>
    <col min="9215" max="9215" width="1.7109375" style="234" customWidth="1"/>
    <col min="9216" max="9216" width="1.140625" style="234" customWidth="1"/>
    <col min="9217" max="9217" width="2.140625" style="234" customWidth="1"/>
    <col min="9218" max="9219" width="1.7109375" style="234" customWidth="1"/>
    <col min="9220" max="9220" width="24.7109375" style="234" customWidth="1"/>
    <col min="9221" max="9221" width="3" style="234" customWidth="1"/>
    <col min="9222" max="9223" width="11.85546875" style="234" customWidth="1"/>
    <col min="9224" max="9224" width="7.85546875" style="234" customWidth="1"/>
    <col min="9225" max="9226" width="11.5703125" style="234" customWidth="1"/>
    <col min="9227" max="9227" width="7.7109375" style="234" customWidth="1"/>
    <col min="9228" max="9228" width="9.7109375" style="234" customWidth="1"/>
    <col min="9229" max="9469" width="9.140625" style="234"/>
    <col min="9470" max="9470" width="4.42578125" style="234" customWidth="1"/>
    <col min="9471" max="9471" width="1.7109375" style="234" customWidth="1"/>
    <col min="9472" max="9472" width="1.140625" style="234" customWidth="1"/>
    <col min="9473" max="9473" width="2.140625" style="234" customWidth="1"/>
    <col min="9474" max="9475" width="1.7109375" style="234" customWidth="1"/>
    <col min="9476" max="9476" width="24.7109375" style="234" customWidth="1"/>
    <col min="9477" max="9477" width="3" style="234" customWidth="1"/>
    <col min="9478" max="9479" width="11.85546875" style="234" customWidth="1"/>
    <col min="9480" max="9480" width="7.85546875" style="234" customWidth="1"/>
    <col min="9481" max="9482" width="11.5703125" style="234" customWidth="1"/>
    <col min="9483" max="9483" width="7.7109375" style="234" customWidth="1"/>
    <col min="9484" max="9484" width="9.7109375" style="234" customWidth="1"/>
    <col min="9485" max="9725" width="9.140625" style="234"/>
    <col min="9726" max="9726" width="4.42578125" style="234" customWidth="1"/>
    <col min="9727" max="9727" width="1.7109375" style="234" customWidth="1"/>
    <col min="9728" max="9728" width="1.140625" style="234" customWidth="1"/>
    <col min="9729" max="9729" width="2.140625" style="234" customWidth="1"/>
    <col min="9730" max="9731" width="1.7109375" style="234" customWidth="1"/>
    <col min="9732" max="9732" width="24.7109375" style="234" customWidth="1"/>
    <col min="9733" max="9733" width="3" style="234" customWidth="1"/>
    <col min="9734" max="9735" width="11.85546875" style="234" customWidth="1"/>
    <col min="9736" max="9736" width="7.85546875" style="234" customWidth="1"/>
    <col min="9737" max="9738" width="11.5703125" style="234" customWidth="1"/>
    <col min="9739" max="9739" width="7.7109375" style="234" customWidth="1"/>
    <col min="9740" max="9740" width="9.7109375" style="234" customWidth="1"/>
    <col min="9741" max="9981" width="9.140625" style="234"/>
    <col min="9982" max="9982" width="4.42578125" style="234" customWidth="1"/>
    <col min="9983" max="9983" width="1.7109375" style="234" customWidth="1"/>
    <col min="9984" max="9984" width="1.140625" style="234" customWidth="1"/>
    <col min="9985" max="9985" width="2.140625" style="234" customWidth="1"/>
    <col min="9986" max="9987" width="1.7109375" style="234" customWidth="1"/>
    <col min="9988" max="9988" width="24.7109375" style="234" customWidth="1"/>
    <col min="9989" max="9989" width="3" style="234" customWidth="1"/>
    <col min="9990" max="9991" width="11.85546875" style="234" customWidth="1"/>
    <col min="9992" max="9992" width="7.85546875" style="234" customWidth="1"/>
    <col min="9993" max="9994" width="11.5703125" style="234" customWidth="1"/>
    <col min="9995" max="9995" width="7.7109375" style="234" customWidth="1"/>
    <col min="9996" max="9996" width="9.7109375" style="234" customWidth="1"/>
    <col min="9997" max="10237" width="9.140625" style="234"/>
    <col min="10238" max="10238" width="4.42578125" style="234" customWidth="1"/>
    <col min="10239" max="10239" width="1.7109375" style="234" customWidth="1"/>
    <col min="10240" max="10240" width="1.140625" style="234" customWidth="1"/>
    <col min="10241" max="10241" width="2.140625" style="234" customWidth="1"/>
    <col min="10242" max="10243" width="1.7109375" style="234" customWidth="1"/>
    <col min="10244" max="10244" width="24.7109375" style="234" customWidth="1"/>
    <col min="10245" max="10245" width="3" style="234" customWidth="1"/>
    <col min="10246" max="10247" width="11.85546875" style="234" customWidth="1"/>
    <col min="10248" max="10248" width="7.85546875" style="234" customWidth="1"/>
    <col min="10249" max="10250" width="11.5703125" style="234" customWidth="1"/>
    <col min="10251" max="10251" width="7.7109375" style="234" customWidth="1"/>
    <col min="10252" max="10252" width="9.7109375" style="234" customWidth="1"/>
    <col min="10253" max="10493" width="9.140625" style="234"/>
    <col min="10494" max="10494" width="4.42578125" style="234" customWidth="1"/>
    <col min="10495" max="10495" width="1.7109375" style="234" customWidth="1"/>
    <col min="10496" max="10496" width="1.140625" style="234" customWidth="1"/>
    <col min="10497" max="10497" width="2.140625" style="234" customWidth="1"/>
    <col min="10498" max="10499" width="1.7109375" style="234" customWidth="1"/>
    <col min="10500" max="10500" width="24.7109375" style="234" customWidth="1"/>
    <col min="10501" max="10501" width="3" style="234" customWidth="1"/>
    <col min="10502" max="10503" width="11.85546875" style="234" customWidth="1"/>
    <col min="10504" max="10504" width="7.85546875" style="234" customWidth="1"/>
    <col min="10505" max="10506" width="11.5703125" style="234" customWidth="1"/>
    <col min="10507" max="10507" width="7.7109375" style="234" customWidth="1"/>
    <col min="10508" max="10508" width="9.7109375" style="234" customWidth="1"/>
    <col min="10509" max="10749" width="9.140625" style="234"/>
    <col min="10750" max="10750" width="4.42578125" style="234" customWidth="1"/>
    <col min="10751" max="10751" width="1.7109375" style="234" customWidth="1"/>
    <col min="10752" max="10752" width="1.140625" style="234" customWidth="1"/>
    <col min="10753" max="10753" width="2.140625" style="234" customWidth="1"/>
    <col min="10754" max="10755" width="1.7109375" style="234" customWidth="1"/>
    <col min="10756" max="10756" width="24.7109375" style="234" customWidth="1"/>
    <col min="10757" max="10757" width="3" style="234" customWidth="1"/>
    <col min="10758" max="10759" width="11.85546875" style="234" customWidth="1"/>
    <col min="10760" max="10760" width="7.85546875" style="234" customWidth="1"/>
    <col min="10761" max="10762" width="11.5703125" style="234" customWidth="1"/>
    <col min="10763" max="10763" width="7.7109375" style="234" customWidth="1"/>
    <col min="10764" max="10764" width="9.7109375" style="234" customWidth="1"/>
    <col min="10765" max="11005" width="9.140625" style="234"/>
    <col min="11006" max="11006" width="4.42578125" style="234" customWidth="1"/>
    <col min="11007" max="11007" width="1.7109375" style="234" customWidth="1"/>
    <col min="11008" max="11008" width="1.140625" style="234" customWidth="1"/>
    <col min="11009" max="11009" width="2.140625" style="234" customWidth="1"/>
    <col min="11010" max="11011" width="1.7109375" style="234" customWidth="1"/>
    <col min="11012" max="11012" width="24.7109375" style="234" customWidth="1"/>
    <col min="11013" max="11013" width="3" style="234" customWidth="1"/>
    <col min="11014" max="11015" width="11.85546875" style="234" customWidth="1"/>
    <col min="11016" max="11016" width="7.85546875" style="234" customWidth="1"/>
    <col min="11017" max="11018" width="11.5703125" style="234" customWidth="1"/>
    <col min="11019" max="11019" width="7.7109375" style="234" customWidth="1"/>
    <col min="11020" max="11020" width="9.7109375" style="234" customWidth="1"/>
    <col min="11021" max="11261" width="9.140625" style="234"/>
    <col min="11262" max="11262" width="4.42578125" style="234" customWidth="1"/>
    <col min="11263" max="11263" width="1.7109375" style="234" customWidth="1"/>
    <col min="11264" max="11264" width="1.140625" style="234" customWidth="1"/>
    <col min="11265" max="11265" width="2.140625" style="234" customWidth="1"/>
    <col min="11266" max="11267" width="1.7109375" style="234" customWidth="1"/>
    <col min="11268" max="11268" width="24.7109375" style="234" customWidth="1"/>
    <col min="11269" max="11269" width="3" style="234" customWidth="1"/>
    <col min="11270" max="11271" width="11.85546875" style="234" customWidth="1"/>
    <col min="11272" max="11272" width="7.85546875" style="234" customWidth="1"/>
    <col min="11273" max="11274" width="11.5703125" style="234" customWidth="1"/>
    <col min="11275" max="11275" width="7.7109375" style="234" customWidth="1"/>
    <col min="11276" max="11276" width="9.7109375" style="234" customWidth="1"/>
    <col min="11277" max="11517" width="9.140625" style="234"/>
    <col min="11518" max="11518" width="4.42578125" style="234" customWidth="1"/>
    <col min="11519" max="11519" width="1.7109375" style="234" customWidth="1"/>
    <col min="11520" max="11520" width="1.140625" style="234" customWidth="1"/>
    <col min="11521" max="11521" width="2.140625" style="234" customWidth="1"/>
    <col min="11522" max="11523" width="1.7109375" style="234" customWidth="1"/>
    <col min="11524" max="11524" width="24.7109375" style="234" customWidth="1"/>
    <col min="11525" max="11525" width="3" style="234" customWidth="1"/>
    <col min="11526" max="11527" width="11.85546875" style="234" customWidth="1"/>
    <col min="11528" max="11528" width="7.85546875" style="234" customWidth="1"/>
    <col min="11529" max="11530" width="11.5703125" style="234" customWidth="1"/>
    <col min="11531" max="11531" width="7.7109375" style="234" customWidth="1"/>
    <col min="11532" max="11532" width="9.7109375" style="234" customWidth="1"/>
    <col min="11533" max="11773" width="9.140625" style="234"/>
    <col min="11774" max="11774" width="4.42578125" style="234" customWidth="1"/>
    <col min="11775" max="11775" width="1.7109375" style="234" customWidth="1"/>
    <col min="11776" max="11776" width="1.140625" style="234" customWidth="1"/>
    <col min="11777" max="11777" width="2.140625" style="234" customWidth="1"/>
    <col min="11778" max="11779" width="1.7109375" style="234" customWidth="1"/>
    <col min="11780" max="11780" width="24.7109375" style="234" customWidth="1"/>
    <col min="11781" max="11781" width="3" style="234" customWidth="1"/>
    <col min="11782" max="11783" width="11.85546875" style="234" customWidth="1"/>
    <col min="11784" max="11784" width="7.85546875" style="234" customWidth="1"/>
    <col min="11785" max="11786" width="11.5703125" style="234" customWidth="1"/>
    <col min="11787" max="11787" width="7.7109375" style="234" customWidth="1"/>
    <col min="11788" max="11788" width="9.7109375" style="234" customWidth="1"/>
    <col min="11789" max="12029" width="9.140625" style="234"/>
    <col min="12030" max="12030" width="4.42578125" style="234" customWidth="1"/>
    <col min="12031" max="12031" width="1.7109375" style="234" customWidth="1"/>
    <col min="12032" max="12032" width="1.140625" style="234" customWidth="1"/>
    <col min="12033" max="12033" width="2.140625" style="234" customWidth="1"/>
    <col min="12034" max="12035" width="1.7109375" style="234" customWidth="1"/>
    <col min="12036" max="12036" width="24.7109375" style="234" customWidth="1"/>
    <col min="12037" max="12037" width="3" style="234" customWidth="1"/>
    <col min="12038" max="12039" width="11.85546875" style="234" customWidth="1"/>
    <col min="12040" max="12040" width="7.85546875" style="234" customWidth="1"/>
    <col min="12041" max="12042" width="11.5703125" style="234" customWidth="1"/>
    <col min="12043" max="12043" width="7.7109375" style="234" customWidth="1"/>
    <col min="12044" max="12044" width="9.7109375" style="234" customWidth="1"/>
    <col min="12045" max="12285" width="9.140625" style="234"/>
    <col min="12286" max="12286" width="4.42578125" style="234" customWidth="1"/>
    <col min="12287" max="12287" width="1.7109375" style="234" customWidth="1"/>
    <col min="12288" max="12288" width="1.140625" style="234" customWidth="1"/>
    <col min="12289" max="12289" width="2.140625" style="234" customWidth="1"/>
    <col min="12290" max="12291" width="1.7109375" style="234" customWidth="1"/>
    <col min="12292" max="12292" width="24.7109375" style="234" customWidth="1"/>
    <col min="12293" max="12293" width="3" style="234" customWidth="1"/>
    <col min="12294" max="12295" width="11.85546875" style="234" customWidth="1"/>
    <col min="12296" max="12296" width="7.85546875" style="234" customWidth="1"/>
    <col min="12297" max="12298" width="11.5703125" style="234" customWidth="1"/>
    <col min="12299" max="12299" width="7.7109375" style="234" customWidth="1"/>
    <col min="12300" max="12300" width="9.7109375" style="234" customWidth="1"/>
    <col min="12301" max="12541" width="9.140625" style="234"/>
    <col min="12542" max="12542" width="4.42578125" style="234" customWidth="1"/>
    <col min="12543" max="12543" width="1.7109375" style="234" customWidth="1"/>
    <col min="12544" max="12544" width="1.140625" style="234" customWidth="1"/>
    <col min="12545" max="12545" width="2.140625" style="234" customWidth="1"/>
    <col min="12546" max="12547" width="1.7109375" style="234" customWidth="1"/>
    <col min="12548" max="12548" width="24.7109375" style="234" customWidth="1"/>
    <col min="12549" max="12549" width="3" style="234" customWidth="1"/>
    <col min="12550" max="12551" width="11.85546875" style="234" customWidth="1"/>
    <col min="12552" max="12552" width="7.85546875" style="234" customWidth="1"/>
    <col min="12553" max="12554" width="11.5703125" style="234" customWidth="1"/>
    <col min="12555" max="12555" width="7.7109375" style="234" customWidth="1"/>
    <col min="12556" max="12556" width="9.7109375" style="234" customWidth="1"/>
    <col min="12557" max="12797" width="9.140625" style="234"/>
    <col min="12798" max="12798" width="4.42578125" style="234" customWidth="1"/>
    <col min="12799" max="12799" width="1.7109375" style="234" customWidth="1"/>
    <col min="12800" max="12800" width="1.140625" style="234" customWidth="1"/>
    <col min="12801" max="12801" width="2.140625" style="234" customWidth="1"/>
    <col min="12802" max="12803" width="1.7109375" style="234" customWidth="1"/>
    <col min="12804" max="12804" width="24.7109375" style="234" customWidth="1"/>
    <col min="12805" max="12805" width="3" style="234" customWidth="1"/>
    <col min="12806" max="12807" width="11.85546875" style="234" customWidth="1"/>
    <col min="12808" max="12808" width="7.85546875" style="234" customWidth="1"/>
    <col min="12809" max="12810" width="11.5703125" style="234" customWidth="1"/>
    <col min="12811" max="12811" width="7.7109375" style="234" customWidth="1"/>
    <col min="12812" max="12812" width="9.7109375" style="234" customWidth="1"/>
    <col min="12813" max="13053" width="9.140625" style="234"/>
    <col min="13054" max="13054" width="4.42578125" style="234" customWidth="1"/>
    <col min="13055" max="13055" width="1.7109375" style="234" customWidth="1"/>
    <col min="13056" max="13056" width="1.140625" style="234" customWidth="1"/>
    <col min="13057" max="13057" width="2.140625" style="234" customWidth="1"/>
    <col min="13058" max="13059" width="1.7109375" style="234" customWidth="1"/>
    <col min="13060" max="13060" width="24.7109375" style="234" customWidth="1"/>
    <col min="13061" max="13061" width="3" style="234" customWidth="1"/>
    <col min="13062" max="13063" width="11.85546875" style="234" customWidth="1"/>
    <col min="13064" max="13064" width="7.85546875" style="234" customWidth="1"/>
    <col min="13065" max="13066" width="11.5703125" style="234" customWidth="1"/>
    <col min="13067" max="13067" width="7.7109375" style="234" customWidth="1"/>
    <col min="13068" max="13068" width="9.7109375" style="234" customWidth="1"/>
    <col min="13069" max="13309" width="9.140625" style="234"/>
    <col min="13310" max="13310" width="4.42578125" style="234" customWidth="1"/>
    <col min="13311" max="13311" width="1.7109375" style="234" customWidth="1"/>
    <col min="13312" max="13312" width="1.140625" style="234" customWidth="1"/>
    <col min="13313" max="13313" width="2.140625" style="234" customWidth="1"/>
    <col min="13314" max="13315" width="1.7109375" style="234" customWidth="1"/>
    <col min="13316" max="13316" width="24.7109375" style="234" customWidth="1"/>
    <col min="13317" max="13317" width="3" style="234" customWidth="1"/>
    <col min="13318" max="13319" width="11.85546875" style="234" customWidth="1"/>
    <col min="13320" max="13320" width="7.85546875" style="234" customWidth="1"/>
    <col min="13321" max="13322" width="11.5703125" style="234" customWidth="1"/>
    <col min="13323" max="13323" width="7.7109375" style="234" customWidth="1"/>
    <col min="13324" max="13324" width="9.7109375" style="234" customWidth="1"/>
    <col min="13325" max="13565" width="9.140625" style="234"/>
    <col min="13566" max="13566" width="4.42578125" style="234" customWidth="1"/>
    <col min="13567" max="13567" width="1.7109375" style="234" customWidth="1"/>
    <col min="13568" max="13568" width="1.140625" style="234" customWidth="1"/>
    <col min="13569" max="13569" width="2.140625" style="234" customWidth="1"/>
    <col min="13570" max="13571" width="1.7109375" style="234" customWidth="1"/>
    <col min="13572" max="13572" width="24.7109375" style="234" customWidth="1"/>
    <col min="13573" max="13573" width="3" style="234" customWidth="1"/>
    <col min="13574" max="13575" width="11.85546875" style="234" customWidth="1"/>
    <col min="13576" max="13576" width="7.85546875" style="234" customWidth="1"/>
    <col min="13577" max="13578" width="11.5703125" style="234" customWidth="1"/>
    <col min="13579" max="13579" width="7.7109375" style="234" customWidth="1"/>
    <col min="13580" max="13580" width="9.7109375" style="234" customWidth="1"/>
    <col min="13581" max="13821" width="9.140625" style="234"/>
    <col min="13822" max="13822" width="4.42578125" style="234" customWidth="1"/>
    <col min="13823" max="13823" width="1.7109375" style="234" customWidth="1"/>
    <col min="13824" max="13824" width="1.140625" style="234" customWidth="1"/>
    <col min="13825" max="13825" width="2.140625" style="234" customWidth="1"/>
    <col min="13826" max="13827" width="1.7109375" style="234" customWidth="1"/>
    <col min="13828" max="13828" width="24.7109375" style="234" customWidth="1"/>
    <col min="13829" max="13829" width="3" style="234" customWidth="1"/>
    <col min="13830" max="13831" width="11.85546875" style="234" customWidth="1"/>
    <col min="13832" max="13832" width="7.85546875" style="234" customWidth="1"/>
    <col min="13833" max="13834" width="11.5703125" style="234" customWidth="1"/>
    <col min="13835" max="13835" width="7.7109375" style="234" customWidth="1"/>
    <col min="13836" max="13836" width="9.7109375" style="234" customWidth="1"/>
    <col min="13837" max="14077" width="9.140625" style="234"/>
    <col min="14078" max="14078" width="4.42578125" style="234" customWidth="1"/>
    <col min="14079" max="14079" width="1.7109375" style="234" customWidth="1"/>
    <col min="14080" max="14080" width="1.140625" style="234" customWidth="1"/>
    <col min="14081" max="14081" width="2.140625" style="234" customWidth="1"/>
    <col min="14082" max="14083" width="1.7109375" style="234" customWidth="1"/>
    <col min="14084" max="14084" width="24.7109375" style="234" customWidth="1"/>
    <col min="14085" max="14085" width="3" style="234" customWidth="1"/>
    <col min="14086" max="14087" width="11.85546875" style="234" customWidth="1"/>
    <col min="14088" max="14088" width="7.85546875" style="234" customWidth="1"/>
    <col min="14089" max="14090" width="11.5703125" style="234" customWidth="1"/>
    <col min="14091" max="14091" width="7.7109375" style="234" customWidth="1"/>
    <col min="14092" max="14092" width="9.7109375" style="234" customWidth="1"/>
    <col min="14093" max="14333" width="9.140625" style="234"/>
    <col min="14334" max="14334" width="4.42578125" style="234" customWidth="1"/>
    <col min="14335" max="14335" width="1.7109375" style="234" customWidth="1"/>
    <col min="14336" max="14336" width="1.140625" style="234" customWidth="1"/>
    <col min="14337" max="14337" width="2.140625" style="234" customWidth="1"/>
    <col min="14338" max="14339" width="1.7109375" style="234" customWidth="1"/>
    <col min="14340" max="14340" width="24.7109375" style="234" customWidth="1"/>
    <col min="14341" max="14341" width="3" style="234" customWidth="1"/>
    <col min="14342" max="14343" width="11.85546875" style="234" customWidth="1"/>
    <col min="14344" max="14344" width="7.85546875" style="234" customWidth="1"/>
    <col min="14345" max="14346" width="11.5703125" style="234" customWidth="1"/>
    <col min="14347" max="14347" width="7.7109375" style="234" customWidth="1"/>
    <col min="14348" max="14348" width="9.7109375" style="234" customWidth="1"/>
    <col min="14349" max="14589" width="9.140625" style="234"/>
    <col min="14590" max="14590" width="4.42578125" style="234" customWidth="1"/>
    <col min="14591" max="14591" width="1.7109375" style="234" customWidth="1"/>
    <col min="14592" max="14592" width="1.140625" style="234" customWidth="1"/>
    <col min="14593" max="14593" width="2.140625" style="234" customWidth="1"/>
    <col min="14594" max="14595" width="1.7109375" style="234" customWidth="1"/>
    <col min="14596" max="14596" width="24.7109375" style="234" customWidth="1"/>
    <col min="14597" max="14597" width="3" style="234" customWidth="1"/>
    <col min="14598" max="14599" width="11.85546875" style="234" customWidth="1"/>
    <col min="14600" max="14600" width="7.85546875" style="234" customWidth="1"/>
    <col min="14601" max="14602" width="11.5703125" style="234" customWidth="1"/>
    <col min="14603" max="14603" width="7.7109375" style="234" customWidth="1"/>
    <col min="14604" max="14604" width="9.7109375" style="234" customWidth="1"/>
    <col min="14605" max="14845" width="9.140625" style="234"/>
    <col min="14846" max="14846" width="4.42578125" style="234" customWidth="1"/>
    <col min="14847" max="14847" width="1.7109375" style="234" customWidth="1"/>
    <col min="14848" max="14848" width="1.140625" style="234" customWidth="1"/>
    <col min="14849" max="14849" width="2.140625" style="234" customWidth="1"/>
    <col min="14850" max="14851" width="1.7109375" style="234" customWidth="1"/>
    <col min="14852" max="14852" width="24.7109375" style="234" customWidth="1"/>
    <col min="14853" max="14853" width="3" style="234" customWidth="1"/>
    <col min="14854" max="14855" width="11.85546875" style="234" customWidth="1"/>
    <col min="14856" max="14856" width="7.85546875" style="234" customWidth="1"/>
    <col min="14857" max="14858" width="11.5703125" style="234" customWidth="1"/>
    <col min="14859" max="14859" width="7.7109375" style="234" customWidth="1"/>
    <col min="14860" max="14860" width="9.7109375" style="234" customWidth="1"/>
    <col min="14861" max="15101" width="9.140625" style="234"/>
    <col min="15102" max="15102" width="4.42578125" style="234" customWidth="1"/>
    <col min="15103" max="15103" width="1.7109375" style="234" customWidth="1"/>
    <col min="15104" max="15104" width="1.140625" style="234" customWidth="1"/>
    <col min="15105" max="15105" width="2.140625" style="234" customWidth="1"/>
    <col min="15106" max="15107" width="1.7109375" style="234" customWidth="1"/>
    <col min="15108" max="15108" width="24.7109375" style="234" customWidth="1"/>
    <col min="15109" max="15109" width="3" style="234" customWidth="1"/>
    <col min="15110" max="15111" width="11.85546875" style="234" customWidth="1"/>
    <col min="15112" max="15112" width="7.85546875" style="234" customWidth="1"/>
    <col min="15113" max="15114" width="11.5703125" style="234" customWidth="1"/>
    <col min="15115" max="15115" width="7.7109375" style="234" customWidth="1"/>
    <col min="15116" max="15116" width="9.7109375" style="234" customWidth="1"/>
    <col min="15117" max="15357" width="9.140625" style="234"/>
    <col min="15358" max="15358" width="4.42578125" style="234" customWidth="1"/>
    <col min="15359" max="15359" width="1.7109375" style="234" customWidth="1"/>
    <col min="15360" max="15360" width="1.140625" style="234" customWidth="1"/>
    <col min="15361" max="15361" width="2.140625" style="234" customWidth="1"/>
    <col min="15362" max="15363" width="1.7109375" style="234" customWidth="1"/>
    <col min="15364" max="15364" width="24.7109375" style="234" customWidth="1"/>
    <col min="15365" max="15365" width="3" style="234" customWidth="1"/>
    <col min="15366" max="15367" width="11.85546875" style="234" customWidth="1"/>
    <col min="15368" max="15368" width="7.85546875" style="234" customWidth="1"/>
    <col min="15369" max="15370" width="11.5703125" style="234" customWidth="1"/>
    <col min="15371" max="15371" width="7.7109375" style="234" customWidth="1"/>
    <col min="15372" max="15372" width="9.7109375" style="234" customWidth="1"/>
    <col min="15373" max="15613" width="9.140625" style="234"/>
    <col min="15614" max="15614" width="4.42578125" style="234" customWidth="1"/>
    <col min="15615" max="15615" width="1.7109375" style="234" customWidth="1"/>
    <col min="15616" max="15616" width="1.140625" style="234" customWidth="1"/>
    <col min="15617" max="15617" width="2.140625" style="234" customWidth="1"/>
    <col min="15618" max="15619" width="1.7109375" style="234" customWidth="1"/>
    <col min="15620" max="15620" width="24.7109375" style="234" customWidth="1"/>
    <col min="15621" max="15621" width="3" style="234" customWidth="1"/>
    <col min="15622" max="15623" width="11.85546875" style="234" customWidth="1"/>
    <col min="15624" max="15624" width="7.85546875" style="234" customWidth="1"/>
    <col min="15625" max="15626" width="11.5703125" style="234" customWidth="1"/>
    <col min="15627" max="15627" width="7.7109375" style="234" customWidth="1"/>
    <col min="15628" max="15628" width="9.7109375" style="234" customWidth="1"/>
    <col min="15629" max="15869" width="9.140625" style="234"/>
    <col min="15870" max="15870" width="4.42578125" style="234" customWidth="1"/>
    <col min="15871" max="15871" width="1.7109375" style="234" customWidth="1"/>
    <col min="15872" max="15872" width="1.140625" style="234" customWidth="1"/>
    <col min="15873" max="15873" width="2.140625" style="234" customWidth="1"/>
    <col min="15874" max="15875" width="1.7109375" style="234" customWidth="1"/>
    <col min="15876" max="15876" width="24.7109375" style="234" customWidth="1"/>
    <col min="15877" max="15877" width="3" style="234" customWidth="1"/>
    <col min="15878" max="15879" width="11.85546875" style="234" customWidth="1"/>
    <col min="15880" max="15880" width="7.85546875" style="234" customWidth="1"/>
    <col min="15881" max="15882" width="11.5703125" style="234" customWidth="1"/>
    <col min="15883" max="15883" width="7.7109375" style="234" customWidth="1"/>
    <col min="15884" max="15884" width="9.7109375" style="234" customWidth="1"/>
    <col min="15885" max="16125" width="9.140625" style="234"/>
    <col min="16126" max="16126" width="4.42578125" style="234" customWidth="1"/>
    <col min="16127" max="16127" width="1.7109375" style="234" customWidth="1"/>
    <col min="16128" max="16128" width="1.140625" style="234" customWidth="1"/>
    <col min="16129" max="16129" width="2.140625" style="234" customWidth="1"/>
    <col min="16130" max="16131" width="1.7109375" style="234" customWidth="1"/>
    <col min="16132" max="16132" width="24.7109375" style="234" customWidth="1"/>
    <col min="16133" max="16133" width="3" style="234" customWidth="1"/>
    <col min="16134" max="16135" width="11.85546875" style="234" customWidth="1"/>
    <col min="16136" max="16136" width="7.85546875" style="234" customWidth="1"/>
    <col min="16137" max="16138" width="11.5703125" style="234" customWidth="1"/>
    <col min="16139" max="16139" width="7.7109375" style="234" customWidth="1"/>
    <col min="16140" max="16140" width="9.7109375" style="234" customWidth="1"/>
    <col min="16141" max="16384" width="9.140625" style="234"/>
  </cols>
  <sheetData>
    <row r="1" spans="1:30" hidden="1" x14ac:dyDescent="0.25"/>
    <row r="2" spans="1:30" ht="9" customHeight="1" x14ac:dyDescent="0.25"/>
    <row r="3" spans="1:30" s="1" customFormat="1" ht="39" customHeight="1" x14ac:dyDescent="0.2">
      <c r="A3" s="1229" t="s">
        <v>737</v>
      </c>
      <c r="B3" s="1246"/>
      <c r="C3" s="1246"/>
      <c r="D3" s="1246"/>
      <c r="E3" s="1246"/>
      <c r="F3" s="1246"/>
      <c r="G3" s="1246"/>
      <c r="H3" s="1246"/>
      <c r="I3" s="1247"/>
      <c r="J3" s="145"/>
      <c r="K3" s="147"/>
      <c r="L3" s="147"/>
      <c r="M3" s="3" t="s">
        <v>488</v>
      </c>
    </row>
    <row r="4" spans="1:30" s="1" customFormat="1" ht="18" x14ac:dyDescent="0.25">
      <c r="A4" s="149" t="s">
        <v>690</v>
      </c>
      <c r="B4" s="149"/>
      <c r="C4" s="149"/>
      <c r="D4" s="149"/>
      <c r="E4" s="149"/>
      <c r="F4" s="149"/>
      <c r="G4" s="149"/>
      <c r="H4" s="149"/>
      <c r="I4" s="149"/>
      <c r="J4" s="149"/>
      <c r="K4" s="149"/>
      <c r="L4" s="149"/>
      <c r="M4" s="149"/>
    </row>
    <row r="5" spans="1:30" ht="33" customHeight="1" x14ac:dyDescent="0.25">
      <c r="A5" s="1267" t="s">
        <v>341</v>
      </c>
      <c r="B5" s="1267"/>
      <c r="C5" s="1267"/>
      <c r="D5" s="1267"/>
      <c r="E5" s="1267"/>
      <c r="F5" s="1267"/>
      <c r="G5" s="1267"/>
      <c r="H5" s="1267"/>
      <c r="I5" s="1267"/>
      <c r="J5" s="1267"/>
      <c r="K5" s="1267"/>
      <c r="L5" s="1267"/>
      <c r="M5" s="1267"/>
    </row>
    <row r="6" spans="1:30" x14ac:dyDescent="0.25">
      <c r="A6" s="235"/>
      <c r="B6" s="235"/>
      <c r="C6" s="235"/>
      <c r="D6" s="235"/>
      <c r="E6" s="235"/>
      <c r="F6" s="235"/>
      <c r="G6" s="236"/>
      <c r="H6" s="235"/>
      <c r="I6" s="235"/>
      <c r="J6" s="235"/>
      <c r="K6" s="235"/>
      <c r="L6" s="235"/>
      <c r="M6" s="235"/>
    </row>
    <row r="7" spans="1:30" x14ac:dyDescent="0.25">
      <c r="A7" s="235"/>
      <c r="B7" s="235"/>
      <c r="C7" s="235"/>
      <c r="D7" s="235"/>
      <c r="E7" s="235"/>
      <c r="F7" s="235"/>
      <c r="G7" s="235"/>
      <c r="H7" s="235"/>
      <c r="I7" s="235"/>
      <c r="J7" s="235"/>
      <c r="K7" s="235"/>
      <c r="L7" s="235"/>
      <c r="M7" s="235"/>
    </row>
    <row r="8" spans="1:30" ht="18" customHeight="1" x14ac:dyDescent="0.25">
      <c r="A8" s="237"/>
      <c r="B8" s="1258" t="s">
        <v>132</v>
      </c>
      <c r="C8" s="1258"/>
      <c r="D8" s="1258"/>
      <c r="E8" s="1258"/>
      <c r="F8" s="1298"/>
      <c r="G8" s="238" t="s">
        <v>133</v>
      </c>
      <c r="H8" s="239"/>
      <c r="I8" s="239"/>
      <c r="J8" s="239"/>
      <c r="K8" s="239"/>
      <c r="L8" s="239"/>
      <c r="M8" s="240"/>
      <c r="T8" s="672"/>
      <c r="U8" s="672"/>
      <c r="V8" s="672"/>
      <c r="W8" s="672"/>
      <c r="X8" s="672"/>
      <c r="Y8" s="672"/>
      <c r="Z8" s="672"/>
      <c r="AA8" s="672"/>
      <c r="AB8" s="672"/>
      <c r="AC8" s="672"/>
      <c r="AD8" s="672"/>
    </row>
    <row r="9" spans="1:30" ht="13.5" customHeight="1" x14ac:dyDescent="0.25">
      <c r="A9" s="241"/>
      <c r="B9" s="1259"/>
      <c r="C9" s="1259"/>
      <c r="D9" s="1259"/>
      <c r="E9" s="1259"/>
      <c r="F9" s="1299"/>
      <c r="G9" s="242" t="s">
        <v>134</v>
      </c>
      <c r="H9" s="243"/>
      <c r="I9" s="243"/>
      <c r="J9" s="245" t="s">
        <v>91</v>
      </c>
      <c r="K9" s="246"/>
      <c r="L9" s="246"/>
      <c r="M9" s="247"/>
      <c r="T9" s="672"/>
      <c r="U9" s="672"/>
      <c r="V9" s="672"/>
      <c r="W9" s="672"/>
      <c r="X9" s="672"/>
      <c r="Y9" s="672"/>
      <c r="Z9" s="672"/>
      <c r="AA9" s="672"/>
      <c r="AB9" s="672"/>
      <c r="AC9" s="672"/>
      <c r="AD9" s="672"/>
    </row>
    <row r="10" spans="1:30" ht="13.5" customHeight="1" x14ac:dyDescent="0.25">
      <c r="A10" s="248"/>
      <c r="B10" s="1260"/>
      <c r="C10" s="1260"/>
      <c r="D10" s="1260"/>
      <c r="E10" s="1260"/>
      <c r="F10" s="1300"/>
      <c r="G10" s="249" t="s">
        <v>682</v>
      </c>
      <c r="H10" s="250" t="s">
        <v>721</v>
      </c>
      <c r="I10" s="634" t="s">
        <v>92</v>
      </c>
      <c r="J10" s="249" t="s">
        <v>682</v>
      </c>
      <c r="K10" s="250" t="s">
        <v>721</v>
      </c>
      <c r="L10" s="250" t="s">
        <v>92</v>
      </c>
      <c r="M10" s="251" t="s">
        <v>54</v>
      </c>
      <c r="T10" s="672"/>
      <c r="U10" s="672"/>
      <c r="V10" s="672"/>
      <c r="W10" s="672"/>
      <c r="X10" s="672"/>
      <c r="Y10" s="672"/>
      <c r="Z10" s="672"/>
      <c r="AA10" s="672"/>
      <c r="AB10" s="672"/>
      <c r="AC10" s="672"/>
      <c r="AD10" s="672"/>
    </row>
    <row r="11" spans="1:30" s="259" customFormat="1" ht="12.75" customHeight="1" x14ac:dyDescent="0.25">
      <c r="A11" s="252"/>
      <c r="B11" s="253" t="s">
        <v>55</v>
      </c>
      <c r="C11" s="253"/>
      <c r="D11" s="253"/>
      <c r="E11" s="253"/>
      <c r="F11" s="254"/>
      <c r="G11" s="966">
        <v>28269.858769767638</v>
      </c>
      <c r="H11" s="170">
        <v>31041.615724237334</v>
      </c>
      <c r="I11" s="337">
        <v>1.0980463672296046</v>
      </c>
      <c r="J11" s="694">
        <v>15832.084700000019</v>
      </c>
      <c r="K11" s="256">
        <v>16540.730600000039</v>
      </c>
      <c r="L11" s="255">
        <v>1.0447601129875219</v>
      </c>
      <c r="M11" s="258">
        <v>708.64590000001954</v>
      </c>
      <c r="T11" s="672"/>
      <c r="U11" s="672"/>
      <c r="V11" s="672"/>
      <c r="W11" s="672"/>
      <c r="X11" s="672"/>
      <c r="Y11" s="672"/>
      <c r="Z11" s="672"/>
      <c r="AA11" s="672"/>
      <c r="AB11" s="672"/>
      <c r="AC11" s="672"/>
      <c r="AD11" s="672"/>
    </row>
    <row r="12" spans="1:30" s="259" customFormat="1" ht="12.75" customHeight="1" x14ac:dyDescent="0.25">
      <c r="A12" s="1268" t="s">
        <v>35</v>
      </c>
      <c r="B12" s="1269"/>
      <c r="C12" s="122" t="s">
        <v>56</v>
      </c>
      <c r="D12" s="260"/>
      <c r="E12" s="260"/>
      <c r="F12" s="261"/>
      <c r="G12" s="1034">
        <v>22988.589496213968</v>
      </c>
      <c r="H12" s="179">
        <v>25270.487639969822</v>
      </c>
      <c r="I12" s="338">
        <v>1.0992622076326894</v>
      </c>
      <c r="J12" s="695">
        <v>1953.2208000000003</v>
      </c>
      <c r="K12" s="263">
        <v>2105.8282000000008</v>
      </c>
      <c r="L12" s="262">
        <v>1.0781311564980265</v>
      </c>
      <c r="M12" s="265">
        <v>152.60740000000055</v>
      </c>
      <c r="T12" s="672"/>
      <c r="U12" s="672"/>
      <c r="V12" s="672"/>
      <c r="W12" s="672"/>
      <c r="X12" s="672"/>
      <c r="Y12" s="672"/>
      <c r="Z12" s="672"/>
      <c r="AA12" s="672"/>
      <c r="AB12" s="672"/>
      <c r="AC12" s="672"/>
      <c r="AD12" s="672"/>
    </row>
    <row r="13" spans="1:30" s="259" customFormat="1" ht="12.75" customHeight="1" x14ac:dyDescent="0.25">
      <c r="A13" s="1263"/>
      <c r="B13" s="1264"/>
      <c r="C13" s="127" t="s">
        <v>57</v>
      </c>
      <c r="D13" s="266"/>
      <c r="E13" s="266"/>
      <c r="F13" s="267"/>
      <c r="G13" s="969">
        <v>29307.593428329736</v>
      </c>
      <c r="H13" s="185">
        <v>32016.267439803414</v>
      </c>
      <c r="I13" s="275">
        <v>1.092422259715647</v>
      </c>
      <c r="J13" s="696">
        <v>2501.273799999999</v>
      </c>
      <c r="K13" s="269">
        <v>2838.4111999999991</v>
      </c>
      <c r="L13" s="268">
        <v>1.1347862836927329</v>
      </c>
      <c r="M13" s="271">
        <v>337.13740000000007</v>
      </c>
      <c r="T13" s="672"/>
      <c r="U13" s="672"/>
      <c r="V13" s="672"/>
      <c r="W13" s="672"/>
      <c r="X13" s="672"/>
      <c r="Y13" s="672"/>
      <c r="Z13" s="672"/>
      <c r="AA13" s="672"/>
      <c r="AB13" s="672"/>
      <c r="AC13" s="672"/>
      <c r="AD13" s="672"/>
    </row>
    <row r="14" spans="1:30" ht="12.75" customHeight="1" x14ac:dyDescent="0.25">
      <c r="A14" s="1263"/>
      <c r="B14" s="1264"/>
      <c r="C14" s="127" t="s">
        <v>643</v>
      </c>
      <c r="D14" s="266"/>
      <c r="E14" s="266"/>
      <c r="F14" s="267"/>
      <c r="G14" s="969">
        <v>28216.752653942178</v>
      </c>
      <c r="H14" s="185">
        <v>31331.436427784633</v>
      </c>
      <c r="I14" s="275">
        <v>1.1103842037403018</v>
      </c>
      <c r="J14" s="696">
        <v>1350.9557000000004</v>
      </c>
      <c r="K14" s="269">
        <v>1384.6234999999999</v>
      </c>
      <c r="L14" s="268">
        <v>1.0249214685574068</v>
      </c>
      <c r="M14" s="271">
        <v>33.667799999999488</v>
      </c>
      <c r="T14" s="672"/>
      <c r="U14" s="672"/>
      <c r="V14" s="672"/>
      <c r="W14" s="672"/>
      <c r="X14" s="672"/>
      <c r="Y14" s="672"/>
      <c r="Z14" s="672"/>
      <c r="AA14" s="672"/>
      <c r="AB14" s="672"/>
      <c r="AC14" s="672"/>
      <c r="AD14" s="672"/>
    </row>
    <row r="15" spans="1:30" ht="12.75" customHeight="1" x14ac:dyDescent="0.25">
      <c r="A15" s="1263"/>
      <c r="B15" s="1264"/>
      <c r="C15" s="127" t="s">
        <v>434</v>
      </c>
      <c r="D15" s="266"/>
      <c r="E15" s="266"/>
      <c r="F15" s="267"/>
      <c r="G15" s="969">
        <v>31900.106226858556</v>
      </c>
      <c r="H15" s="791">
        <v>35160.674285283822</v>
      </c>
      <c r="I15" s="275">
        <v>1.1022118244759951</v>
      </c>
      <c r="J15" s="696">
        <v>6189.4264999999968</v>
      </c>
      <c r="K15" s="785">
        <v>6279.6347999999925</v>
      </c>
      <c r="L15" s="268">
        <v>1.0145745813444906</v>
      </c>
      <c r="M15" s="271">
        <v>90.208299999995688</v>
      </c>
      <c r="T15" s="672"/>
      <c r="U15" s="672"/>
      <c r="V15" s="672"/>
      <c r="W15" s="672"/>
      <c r="X15" s="672"/>
      <c r="Y15" s="672"/>
      <c r="Z15" s="672"/>
      <c r="AA15" s="672"/>
      <c r="AB15" s="672"/>
      <c r="AC15" s="672"/>
      <c r="AD15" s="672"/>
    </row>
    <row r="16" spans="1:30" ht="12.75" customHeight="1" x14ac:dyDescent="0.25">
      <c r="A16" s="1263"/>
      <c r="B16" s="1264"/>
      <c r="C16" s="132" t="s">
        <v>61</v>
      </c>
      <c r="D16" s="344"/>
      <c r="E16" s="344"/>
      <c r="F16" s="345"/>
      <c r="G16" s="969">
        <v>31435.677240606918</v>
      </c>
      <c r="H16" s="185">
        <v>34697.663422731683</v>
      </c>
      <c r="I16" s="339">
        <v>1.103767008331257</v>
      </c>
      <c r="J16" s="696">
        <v>332.9853</v>
      </c>
      <c r="K16" s="269">
        <v>317.77249999999992</v>
      </c>
      <c r="L16" s="341">
        <v>0.95431389914209408</v>
      </c>
      <c r="M16" s="342">
        <v>-15.212800000000072</v>
      </c>
      <c r="T16" s="672"/>
      <c r="U16" s="672"/>
      <c r="V16" s="672"/>
      <c r="W16" s="672"/>
      <c r="X16" s="672"/>
      <c r="Y16" s="672"/>
      <c r="Z16" s="672"/>
      <c r="AA16" s="672"/>
      <c r="AB16" s="672"/>
      <c r="AC16" s="672"/>
      <c r="AD16" s="672"/>
    </row>
    <row r="17" spans="1:30" ht="12.75" customHeight="1" x14ac:dyDescent="0.25">
      <c r="A17" s="1265"/>
      <c r="B17" s="1266"/>
      <c r="C17" s="276" t="s">
        <v>62</v>
      </c>
      <c r="D17" s="279"/>
      <c r="E17" s="279"/>
      <c r="F17" s="346"/>
      <c r="G17" s="969">
        <v>31033.302720003205</v>
      </c>
      <c r="H17" s="185">
        <v>29972.882990267226</v>
      </c>
      <c r="I17" s="280">
        <v>0.96582962054333776</v>
      </c>
      <c r="J17" s="977">
        <v>113.45819999999999</v>
      </c>
      <c r="K17" s="281">
        <v>114.18109999999999</v>
      </c>
      <c r="L17" s="289">
        <v>1.0063715095074661</v>
      </c>
      <c r="M17" s="283">
        <v>0.72289999999999566</v>
      </c>
      <c r="T17" s="672"/>
      <c r="U17" s="672"/>
      <c r="V17" s="672"/>
      <c r="W17" s="672"/>
      <c r="X17" s="672"/>
      <c r="Y17" s="672"/>
      <c r="Z17" s="672"/>
      <c r="AA17" s="672"/>
      <c r="AB17" s="672"/>
      <c r="AC17" s="672"/>
      <c r="AD17" s="672"/>
    </row>
    <row r="18" spans="1:30" ht="15" x14ac:dyDescent="0.25">
      <c r="A18" s="142"/>
      <c r="B18" s="284"/>
      <c r="C18" s="146"/>
      <c r="D18" s="284"/>
      <c r="E18" s="284"/>
      <c r="F18" s="284"/>
      <c r="G18" s="284"/>
      <c r="H18" s="284"/>
      <c r="I18" s="284"/>
      <c r="J18" s="284"/>
      <c r="K18" s="284"/>
      <c r="L18" s="284"/>
      <c r="M18" s="203" t="s">
        <v>460</v>
      </c>
      <c r="T18" s="672"/>
      <c r="U18" s="672"/>
      <c r="V18" s="672"/>
      <c r="W18" s="672"/>
      <c r="X18" s="672"/>
      <c r="Y18" s="672"/>
      <c r="Z18" s="672"/>
      <c r="AA18" s="672"/>
      <c r="AB18" s="672"/>
      <c r="AC18" s="672"/>
      <c r="AD18" s="672"/>
    </row>
    <row r="19" spans="1:30" ht="15" x14ac:dyDescent="0.25">
      <c r="A19" s="235"/>
      <c r="B19" s="235"/>
      <c r="C19" s="235"/>
      <c r="D19" s="235"/>
      <c r="E19" s="235"/>
      <c r="F19" s="235"/>
      <c r="G19" s="235"/>
      <c r="H19" s="235"/>
      <c r="I19" s="235"/>
      <c r="J19" s="235"/>
      <c r="K19" s="235"/>
      <c r="L19" s="235"/>
      <c r="M19" s="235"/>
      <c r="T19" s="672"/>
      <c r="U19" s="672"/>
      <c r="V19" s="672"/>
      <c r="W19" s="672"/>
      <c r="X19" s="672"/>
      <c r="Y19" s="672"/>
      <c r="Z19" s="672"/>
      <c r="AA19" s="672"/>
      <c r="AB19" s="672"/>
      <c r="AC19" s="672"/>
      <c r="AD19" s="672"/>
    </row>
    <row r="20" spans="1:30" ht="18" customHeight="1" x14ac:dyDescent="0.25">
      <c r="A20" s="237"/>
      <c r="B20" s="1258" t="s">
        <v>132</v>
      </c>
      <c r="C20" s="1258"/>
      <c r="D20" s="1258"/>
      <c r="E20" s="1258"/>
      <c r="F20" s="1298"/>
      <c r="G20" s="238" t="s">
        <v>135</v>
      </c>
      <c r="H20" s="239"/>
      <c r="I20" s="239"/>
      <c r="J20" s="239"/>
      <c r="K20" s="239"/>
      <c r="L20" s="239"/>
      <c r="M20" s="240"/>
      <c r="T20" s="672"/>
      <c r="U20" s="672"/>
      <c r="V20" s="672"/>
      <c r="W20" s="672"/>
      <c r="X20" s="672"/>
      <c r="Y20" s="672"/>
      <c r="Z20" s="672"/>
      <c r="AA20" s="672"/>
      <c r="AB20" s="672"/>
      <c r="AC20" s="672"/>
      <c r="AD20" s="672"/>
    </row>
    <row r="21" spans="1:30" ht="13.5" customHeight="1" x14ac:dyDescent="0.25">
      <c r="A21" s="241"/>
      <c r="B21" s="1259"/>
      <c r="C21" s="1259"/>
      <c r="D21" s="1259"/>
      <c r="E21" s="1259"/>
      <c r="F21" s="1299"/>
      <c r="G21" s="242" t="s">
        <v>134</v>
      </c>
      <c r="H21" s="243"/>
      <c r="I21" s="243"/>
      <c r="J21" s="245" t="s">
        <v>91</v>
      </c>
      <c r="K21" s="246"/>
      <c r="L21" s="246"/>
      <c r="M21" s="247"/>
      <c r="T21" s="672"/>
      <c r="U21" s="672"/>
      <c r="V21" s="672"/>
      <c r="W21" s="672"/>
      <c r="X21" s="672"/>
      <c r="Y21" s="672"/>
      <c r="Z21" s="672"/>
      <c r="AA21" s="672"/>
      <c r="AB21" s="672"/>
      <c r="AC21" s="672"/>
      <c r="AD21" s="672"/>
    </row>
    <row r="22" spans="1:30" ht="13.5" customHeight="1" x14ac:dyDescent="0.25">
      <c r="A22" s="248"/>
      <c r="B22" s="1260"/>
      <c r="C22" s="1260"/>
      <c r="D22" s="1260"/>
      <c r="E22" s="1260"/>
      <c r="F22" s="1300"/>
      <c r="G22" s="249" t="s">
        <v>682</v>
      </c>
      <c r="H22" s="250" t="s">
        <v>721</v>
      </c>
      <c r="I22" s="634" t="s">
        <v>92</v>
      </c>
      <c r="J22" s="249" t="s">
        <v>682</v>
      </c>
      <c r="K22" s="250" t="s">
        <v>721</v>
      </c>
      <c r="L22" s="250" t="s">
        <v>92</v>
      </c>
      <c r="M22" s="251" t="s">
        <v>54</v>
      </c>
      <c r="T22" s="672"/>
      <c r="U22" s="672"/>
      <c r="V22" s="672"/>
      <c r="W22" s="672"/>
      <c r="X22" s="672"/>
      <c r="Y22" s="672"/>
      <c r="Z22" s="672"/>
      <c r="AA22" s="672"/>
      <c r="AB22" s="672"/>
      <c r="AC22" s="672"/>
      <c r="AD22" s="672"/>
    </row>
    <row r="23" spans="1:30" s="259" customFormat="1" ht="12.75" customHeight="1" x14ac:dyDescent="0.25">
      <c r="A23" s="252"/>
      <c r="B23" s="253" t="s">
        <v>55</v>
      </c>
      <c r="C23" s="253"/>
      <c r="D23" s="253"/>
      <c r="E23" s="253"/>
      <c r="F23" s="254"/>
      <c r="G23" s="966">
        <v>30485.330011044254</v>
      </c>
      <c r="H23" s="170">
        <v>33523.316332530136</v>
      </c>
      <c r="I23" s="337">
        <v>1.099654040825055</v>
      </c>
      <c r="J23" s="694">
        <v>11620.221200000002</v>
      </c>
      <c r="K23" s="256">
        <v>12192.168999999983</v>
      </c>
      <c r="L23" s="255">
        <v>1.0492200441072483</v>
      </c>
      <c r="M23" s="258">
        <v>571.94779999998173</v>
      </c>
      <c r="T23" s="672"/>
      <c r="U23" s="672"/>
      <c r="V23" s="672"/>
      <c r="W23" s="672"/>
      <c r="X23" s="672"/>
      <c r="Y23" s="672"/>
      <c r="Z23" s="672"/>
      <c r="AA23" s="672"/>
      <c r="AB23" s="672"/>
      <c r="AC23" s="672"/>
      <c r="AD23" s="672"/>
    </row>
    <row r="24" spans="1:30" s="259" customFormat="1" ht="12.75" customHeight="1" x14ac:dyDescent="0.25">
      <c r="A24" s="1268" t="s">
        <v>35</v>
      </c>
      <c r="B24" s="1269"/>
      <c r="C24" s="122" t="s">
        <v>56</v>
      </c>
      <c r="D24" s="260"/>
      <c r="E24" s="260"/>
      <c r="F24" s="261"/>
      <c r="G24" s="1034">
        <v>23957.654201226876</v>
      </c>
      <c r="H24" s="179">
        <v>26244.624473782398</v>
      </c>
      <c r="I24" s="338">
        <v>1.0954588564200249</v>
      </c>
      <c r="J24" s="695">
        <v>1582.166400000001</v>
      </c>
      <c r="K24" s="263">
        <v>1667.3949000000011</v>
      </c>
      <c r="L24" s="262">
        <v>1.0538682277666875</v>
      </c>
      <c r="M24" s="265">
        <v>85.228500000000167</v>
      </c>
      <c r="T24" s="672"/>
      <c r="U24" s="672"/>
      <c r="V24" s="672"/>
      <c r="W24" s="672"/>
      <c r="X24" s="672"/>
      <c r="Y24" s="672"/>
      <c r="Z24" s="672"/>
      <c r="AA24" s="672"/>
      <c r="AB24" s="672"/>
      <c r="AC24" s="672"/>
      <c r="AD24" s="672"/>
    </row>
    <row r="25" spans="1:30" s="259" customFormat="1" ht="12.75" customHeight="1" x14ac:dyDescent="0.25">
      <c r="A25" s="1263"/>
      <c r="B25" s="1264"/>
      <c r="C25" s="127" t="s">
        <v>57</v>
      </c>
      <c r="D25" s="266"/>
      <c r="E25" s="266"/>
      <c r="F25" s="267"/>
      <c r="G25" s="969">
        <v>30139.273552938655</v>
      </c>
      <c r="H25" s="185">
        <v>32958.320541999878</v>
      </c>
      <c r="I25" s="275">
        <v>1.0935340058581591</v>
      </c>
      <c r="J25" s="696">
        <v>2158.9184999999998</v>
      </c>
      <c r="K25" s="269">
        <v>2447.9465</v>
      </c>
      <c r="L25" s="268">
        <v>1.1338762903740924</v>
      </c>
      <c r="M25" s="271">
        <v>289.02800000000025</v>
      </c>
      <c r="T25" s="672"/>
      <c r="U25" s="672"/>
      <c r="V25" s="672"/>
      <c r="W25" s="672"/>
      <c r="X25" s="672"/>
      <c r="Y25" s="672"/>
      <c r="Z25" s="672"/>
      <c r="AA25" s="672"/>
      <c r="AB25" s="672"/>
      <c r="AC25" s="672"/>
      <c r="AD25" s="672"/>
    </row>
    <row r="26" spans="1:30" ht="12.75" customHeight="1" x14ac:dyDescent="0.25">
      <c r="A26" s="1263"/>
      <c r="B26" s="1264"/>
      <c r="C26" s="127" t="s">
        <v>643</v>
      </c>
      <c r="D26" s="266"/>
      <c r="E26" s="266"/>
      <c r="F26" s="267"/>
      <c r="G26" s="969">
        <v>28870.729562678451</v>
      </c>
      <c r="H26" s="185">
        <v>32159.287041253963</v>
      </c>
      <c r="I26" s="275">
        <v>1.1139062825356056</v>
      </c>
      <c r="J26" s="696">
        <v>1141.5117</v>
      </c>
      <c r="K26" s="269">
        <v>1169.0092</v>
      </c>
      <c r="L26" s="268">
        <v>1.0240886711892658</v>
      </c>
      <c r="M26" s="271">
        <v>27.497499999999945</v>
      </c>
      <c r="T26" s="672"/>
      <c r="U26" s="672"/>
      <c r="V26" s="672"/>
      <c r="W26" s="672"/>
      <c r="X26" s="672"/>
      <c r="Y26" s="672"/>
      <c r="Z26" s="672"/>
      <c r="AA26" s="672"/>
      <c r="AB26" s="672"/>
      <c r="AC26" s="672"/>
      <c r="AD26" s="672"/>
    </row>
    <row r="27" spans="1:30" ht="12.75" customHeight="1" x14ac:dyDescent="0.25">
      <c r="A27" s="1263"/>
      <c r="B27" s="1264"/>
      <c r="C27" s="127" t="s">
        <v>434</v>
      </c>
      <c r="D27" s="266"/>
      <c r="E27" s="266"/>
      <c r="F27" s="267"/>
      <c r="G27" s="969">
        <v>33198.937540820734</v>
      </c>
      <c r="H27" s="791">
        <v>36691.233729980413</v>
      </c>
      <c r="I27" s="275">
        <v>1.1051930106156447</v>
      </c>
      <c r="J27" s="696">
        <v>5071.1563999999989</v>
      </c>
      <c r="K27" s="785">
        <v>5182.6842999999999</v>
      </c>
      <c r="L27" s="268">
        <v>1.0219925971914416</v>
      </c>
      <c r="M27" s="271">
        <v>111.52790000000095</v>
      </c>
      <c r="T27" s="672"/>
      <c r="U27" s="672"/>
      <c r="V27" s="672"/>
      <c r="W27" s="672"/>
      <c r="X27" s="672"/>
      <c r="Y27" s="672"/>
      <c r="Z27" s="672"/>
      <c r="AA27" s="672"/>
      <c r="AB27" s="672"/>
      <c r="AC27" s="672"/>
      <c r="AD27" s="672"/>
    </row>
    <row r="28" spans="1:30" ht="12.75" customHeight="1" x14ac:dyDescent="0.25">
      <c r="A28" s="1263"/>
      <c r="B28" s="1264"/>
      <c r="C28" s="132" t="s">
        <v>61</v>
      </c>
      <c r="D28" s="344"/>
      <c r="E28" s="344"/>
      <c r="F28" s="345"/>
      <c r="G28" s="969">
        <v>34568.301459474154</v>
      </c>
      <c r="H28" s="185">
        <v>37822.90347062557</v>
      </c>
      <c r="I28" s="339">
        <v>1.0941498966898018</v>
      </c>
      <c r="J28" s="696">
        <v>207.58389999999997</v>
      </c>
      <c r="K28" s="269">
        <v>196.63409999999996</v>
      </c>
      <c r="L28" s="341">
        <v>0.94725120782488426</v>
      </c>
      <c r="M28" s="342">
        <v>-10.94980000000001</v>
      </c>
      <c r="T28" s="672"/>
      <c r="U28" s="672"/>
      <c r="V28" s="672"/>
      <c r="W28" s="672"/>
      <c r="X28" s="672"/>
      <c r="Y28" s="672"/>
      <c r="Z28" s="672"/>
      <c r="AA28" s="672"/>
      <c r="AB28" s="672"/>
      <c r="AC28" s="672"/>
      <c r="AD28" s="672"/>
    </row>
    <row r="29" spans="1:30" ht="12.75" customHeight="1" x14ac:dyDescent="0.25">
      <c r="A29" s="1265"/>
      <c r="B29" s="1266"/>
      <c r="C29" s="276" t="s">
        <v>62</v>
      </c>
      <c r="D29" s="279"/>
      <c r="E29" s="279"/>
      <c r="F29" s="346"/>
      <c r="G29" s="969">
        <v>30730.988864583811</v>
      </c>
      <c r="H29" s="185">
        <v>29575.274429546815</v>
      </c>
      <c r="I29" s="280">
        <v>0.96239253998204699</v>
      </c>
      <c r="J29" s="977">
        <v>91.521799999999999</v>
      </c>
      <c r="K29" s="281">
        <v>92.154799999999994</v>
      </c>
      <c r="L29" s="289">
        <v>1.0069163849487226</v>
      </c>
      <c r="M29" s="283">
        <v>0.63299999999999557</v>
      </c>
    </row>
    <row r="30" spans="1:30" ht="13.5" x14ac:dyDescent="0.25">
      <c r="A30" s="142"/>
      <c r="B30" s="284"/>
      <c r="C30" s="146"/>
      <c r="D30" s="284"/>
      <c r="E30" s="284"/>
      <c r="F30" s="284"/>
      <c r="G30" s="284"/>
      <c r="H30" s="284"/>
      <c r="I30" s="284"/>
      <c r="J30" s="284"/>
      <c r="K30" s="284"/>
      <c r="L30" s="284"/>
      <c r="M30" s="203" t="s">
        <v>461</v>
      </c>
    </row>
    <row r="31" spans="1:30" x14ac:dyDescent="0.25">
      <c r="A31" s="235"/>
      <c r="B31" s="235"/>
      <c r="C31" s="235"/>
      <c r="D31" s="235"/>
      <c r="E31" s="235"/>
      <c r="F31" s="235"/>
      <c r="G31" s="235"/>
      <c r="H31" s="235"/>
      <c r="I31" s="235"/>
      <c r="J31" s="235"/>
      <c r="K31" s="235"/>
      <c r="L31" s="235"/>
      <c r="M31" s="235"/>
    </row>
    <row r="32" spans="1:30" ht="18" customHeight="1" x14ac:dyDescent="0.25">
      <c r="A32" s="237"/>
      <c r="B32" s="1258" t="s">
        <v>132</v>
      </c>
      <c r="C32" s="1258"/>
      <c r="D32" s="1258"/>
      <c r="E32" s="1258"/>
      <c r="F32" s="1298"/>
      <c r="G32" s="238" t="s">
        <v>612</v>
      </c>
      <c r="H32" s="239"/>
      <c r="I32" s="239"/>
      <c r="J32" s="239"/>
      <c r="K32" s="239"/>
      <c r="L32" s="239"/>
      <c r="M32" s="240"/>
      <c r="T32" s="672"/>
    </row>
    <row r="33" spans="1:13" ht="13.5" customHeight="1" x14ac:dyDescent="0.25">
      <c r="A33" s="241"/>
      <c r="B33" s="1259"/>
      <c r="C33" s="1259"/>
      <c r="D33" s="1259"/>
      <c r="E33" s="1259"/>
      <c r="F33" s="1299"/>
      <c r="G33" s="242" t="s">
        <v>134</v>
      </c>
      <c r="H33" s="243"/>
      <c r="I33" s="243"/>
      <c r="J33" s="245" t="s">
        <v>91</v>
      </c>
      <c r="K33" s="246"/>
      <c r="L33" s="246"/>
      <c r="M33" s="247"/>
    </row>
    <row r="34" spans="1:13" ht="13.5" customHeight="1" x14ac:dyDescent="0.25">
      <c r="A34" s="248"/>
      <c r="B34" s="1260"/>
      <c r="C34" s="1260"/>
      <c r="D34" s="1260"/>
      <c r="E34" s="1260"/>
      <c r="F34" s="1300"/>
      <c r="G34" s="249" t="s">
        <v>682</v>
      </c>
      <c r="H34" s="250" t="s">
        <v>721</v>
      </c>
      <c r="I34" s="634" t="s">
        <v>92</v>
      </c>
      <c r="J34" s="249" t="s">
        <v>682</v>
      </c>
      <c r="K34" s="250" t="s">
        <v>721</v>
      </c>
      <c r="L34" s="250" t="s">
        <v>92</v>
      </c>
      <c r="M34" s="251" t="s">
        <v>54</v>
      </c>
    </row>
    <row r="35" spans="1:13" s="259" customFormat="1" x14ac:dyDescent="0.25">
      <c r="A35" s="252"/>
      <c r="B35" s="253" t="s">
        <v>55</v>
      </c>
      <c r="C35" s="253"/>
      <c r="D35" s="253"/>
      <c r="E35" s="253"/>
      <c r="F35" s="254"/>
      <c r="G35" s="966">
        <v>22157.543093625529</v>
      </c>
      <c r="H35" s="170">
        <v>24083.610754569178</v>
      </c>
      <c r="I35" s="337">
        <v>1.086926048289973</v>
      </c>
      <c r="J35" s="694">
        <v>4211.8622999999961</v>
      </c>
      <c r="K35" s="256">
        <v>4348.5616</v>
      </c>
      <c r="L35" s="255">
        <v>1.0324557856509231</v>
      </c>
      <c r="M35" s="258">
        <v>136.69930000000386</v>
      </c>
    </row>
    <row r="36" spans="1:13" s="259" customFormat="1" ht="12.75" customHeight="1" x14ac:dyDescent="0.25">
      <c r="A36" s="1268" t="s">
        <v>35</v>
      </c>
      <c r="B36" s="1269"/>
      <c r="C36" s="122" t="s">
        <v>56</v>
      </c>
      <c r="D36" s="260"/>
      <c r="E36" s="260"/>
      <c r="F36" s="261"/>
      <c r="G36" s="1034">
        <v>18856.573384495769</v>
      </c>
      <c r="H36" s="179">
        <v>21565.771806110544</v>
      </c>
      <c r="I36" s="338">
        <v>1.1436739521212445</v>
      </c>
      <c r="J36" s="695">
        <v>371.05340000000018</v>
      </c>
      <c r="K36" s="263">
        <v>438.43330000000003</v>
      </c>
      <c r="L36" s="262">
        <v>1.1815908437976848</v>
      </c>
      <c r="M36" s="265">
        <v>67.37989999999985</v>
      </c>
    </row>
    <row r="37" spans="1:13" s="259" customFormat="1" x14ac:dyDescent="0.25">
      <c r="A37" s="1263"/>
      <c r="B37" s="1264"/>
      <c r="C37" s="127" t="s">
        <v>57</v>
      </c>
      <c r="D37" s="266"/>
      <c r="E37" s="266"/>
      <c r="F37" s="267"/>
      <c r="G37" s="969">
        <v>24062.941396686583</v>
      </c>
      <c r="H37" s="185">
        <v>26110.239073254681</v>
      </c>
      <c r="I37" s="275">
        <v>1.0850809401401778</v>
      </c>
      <c r="J37" s="696">
        <v>342.35549999999989</v>
      </c>
      <c r="K37" s="269">
        <v>390.46470000000011</v>
      </c>
      <c r="L37" s="268">
        <v>1.1405241043301486</v>
      </c>
      <c r="M37" s="271">
        <v>48.109200000000214</v>
      </c>
    </row>
    <row r="38" spans="1:13" x14ac:dyDescent="0.25">
      <c r="A38" s="1263"/>
      <c r="B38" s="1264"/>
      <c r="C38" s="127" t="s">
        <v>643</v>
      </c>
      <c r="D38" s="266"/>
      <c r="E38" s="266"/>
      <c r="F38" s="267"/>
      <c r="G38" s="969">
        <v>24652.43590055771</v>
      </c>
      <c r="H38" s="185">
        <v>26843.028268533202</v>
      </c>
      <c r="I38" s="275">
        <v>1.0888590635348101</v>
      </c>
      <c r="J38" s="696">
        <v>209.44409999999996</v>
      </c>
      <c r="K38" s="269">
        <v>215.61430000000007</v>
      </c>
      <c r="L38" s="268">
        <v>1.0294598892974312</v>
      </c>
      <c r="M38" s="271">
        <v>6.1702000000001078</v>
      </c>
    </row>
    <row r="39" spans="1:13" x14ac:dyDescent="0.25">
      <c r="A39" s="1263"/>
      <c r="B39" s="1264"/>
      <c r="C39" s="127" t="s">
        <v>434</v>
      </c>
      <c r="D39" s="266"/>
      <c r="E39" s="266"/>
      <c r="F39" s="267"/>
      <c r="G39" s="969">
        <v>26010.143750640495</v>
      </c>
      <c r="H39" s="791">
        <v>27929.348528792634</v>
      </c>
      <c r="I39" s="275">
        <v>1.0737867809017734</v>
      </c>
      <c r="J39" s="696">
        <v>1118.2697999999993</v>
      </c>
      <c r="K39" s="785">
        <v>1096.9504999999999</v>
      </c>
      <c r="L39" s="268">
        <v>0.98093545940344684</v>
      </c>
      <c r="M39" s="271">
        <v>-21.31929999999943</v>
      </c>
    </row>
    <row r="40" spans="1:13" x14ac:dyDescent="0.25">
      <c r="A40" s="1263"/>
      <c r="B40" s="1264"/>
      <c r="C40" s="132" t="s">
        <v>61</v>
      </c>
      <c r="D40" s="344"/>
      <c r="E40" s="344"/>
      <c r="F40" s="345"/>
      <c r="G40" s="969">
        <v>26250.133239128947</v>
      </c>
      <c r="H40" s="185">
        <v>29624.715752120435</v>
      </c>
      <c r="I40" s="339">
        <v>1.1285548717886609</v>
      </c>
      <c r="J40" s="696">
        <v>125.40110000000001</v>
      </c>
      <c r="K40" s="269">
        <v>121.13839999999999</v>
      </c>
      <c r="L40" s="341">
        <v>0.96600747521353458</v>
      </c>
      <c r="M40" s="342">
        <v>-4.2627000000000237</v>
      </c>
    </row>
    <row r="41" spans="1:13" x14ac:dyDescent="0.25">
      <c r="A41" s="1265"/>
      <c r="B41" s="1266"/>
      <c r="C41" s="276" t="s">
        <v>62</v>
      </c>
      <c r="D41" s="279"/>
      <c r="E41" s="279"/>
      <c r="F41" s="346"/>
      <c r="G41" s="969">
        <v>32294.599387319704</v>
      </c>
      <c r="H41" s="185">
        <v>31636.418735784031</v>
      </c>
      <c r="I41" s="280">
        <v>0.97961948238955077</v>
      </c>
      <c r="J41" s="977">
        <v>21.936399999999999</v>
      </c>
      <c r="K41" s="281">
        <v>22.026300000000003</v>
      </c>
      <c r="L41" s="289">
        <v>1.0040982111923562</v>
      </c>
      <c r="M41" s="283">
        <v>8.9900000000003644E-2</v>
      </c>
    </row>
    <row r="42" spans="1:13" ht="13.5" x14ac:dyDescent="0.25">
      <c r="A42" s="142"/>
      <c r="B42" s="284"/>
      <c r="C42" s="146"/>
      <c r="D42" s="284"/>
      <c r="E42" s="284"/>
      <c r="F42" s="284"/>
      <c r="G42" s="284"/>
      <c r="H42" s="284"/>
      <c r="I42" s="284"/>
      <c r="J42" s="284"/>
      <c r="K42" s="284"/>
      <c r="L42" s="284"/>
      <c r="M42" s="203" t="s">
        <v>462</v>
      </c>
    </row>
    <row r="43" spans="1:13" x14ac:dyDescent="0.25">
      <c r="A43" s="235"/>
      <c r="B43" s="235"/>
      <c r="C43" s="235"/>
      <c r="D43" s="235"/>
      <c r="E43" s="235"/>
      <c r="F43" s="235"/>
      <c r="G43" s="235"/>
      <c r="H43" s="235"/>
      <c r="I43" s="235"/>
      <c r="J43" s="235"/>
      <c r="K43" s="235"/>
      <c r="L43" s="235"/>
      <c r="M43" s="235"/>
    </row>
    <row r="44" spans="1:13" ht="18" customHeight="1" x14ac:dyDescent="0.25">
      <c r="A44" s="237"/>
      <c r="B44" s="1258" t="s">
        <v>132</v>
      </c>
      <c r="C44" s="1258"/>
      <c r="D44" s="1258"/>
      <c r="E44" s="1258"/>
      <c r="F44" s="1298"/>
      <c r="G44" s="238" t="s">
        <v>136</v>
      </c>
      <c r="H44" s="239"/>
      <c r="I44" s="239"/>
      <c r="J44" s="239"/>
      <c r="K44" s="239"/>
      <c r="L44" s="239"/>
      <c r="M44" s="240"/>
    </row>
    <row r="45" spans="1:13" ht="13.5" customHeight="1" x14ac:dyDescent="0.25">
      <c r="A45" s="241"/>
      <c r="B45" s="1259"/>
      <c r="C45" s="1259"/>
      <c r="D45" s="1259"/>
      <c r="E45" s="1259"/>
      <c r="F45" s="1299"/>
      <c r="G45" s="242" t="s">
        <v>134</v>
      </c>
      <c r="H45" s="243"/>
      <c r="I45" s="243"/>
      <c r="J45" s="245" t="s">
        <v>91</v>
      </c>
      <c r="K45" s="246"/>
      <c r="L45" s="246"/>
      <c r="M45" s="247"/>
    </row>
    <row r="46" spans="1:13" ht="13.5" customHeight="1" x14ac:dyDescent="0.25">
      <c r="A46" s="248"/>
      <c r="B46" s="1260"/>
      <c r="C46" s="1260"/>
      <c r="D46" s="1260"/>
      <c r="E46" s="1260"/>
      <c r="F46" s="1300"/>
      <c r="G46" s="249" t="s">
        <v>682</v>
      </c>
      <c r="H46" s="250" t="s">
        <v>721</v>
      </c>
      <c r="I46" s="634" t="s">
        <v>92</v>
      </c>
      <c r="J46" s="249" t="s">
        <v>682</v>
      </c>
      <c r="K46" s="250" t="s">
        <v>721</v>
      </c>
      <c r="L46" s="250" t="s">
        <v>92</v>
      </c>
      <c r="M46" s="251" t="s">
        <v>54</v>
      </c>
    </row>
    <row r="47" spans="1:13" s="259" customFormat="1" x14ac:dyDescent="0.25">
      <c r="A47" s="252"/>
      <c r="B47" s="253" t="s">
        <v>55</v>
      </c>
      <c r="C47" s="253"/>
      <c r="D47" s="253"/>
      <c r="E47" s="253"/>
      <c r="F47" s="254"/>
      <c r="G47" s="966">
        <v>31996.134507300492</v>
      </c>
      <c r="H47" s="170">
        <v>35208.782359732773</v>
      </c>
      <c r="I47" s="337">
        <v>1.1004073742626397</v>
      </c>
      <c r="J47" s="694">
        <v>9037.0153000000046</v>
      </c>
      <c r="K47" s="256">
        <v>9436.1564000000017</v>
      </c>
      <c r="L47" s="255">
        <v>1.0441673591058318</v>
      </c>
      <c r="M47" s="258">
        <v>399.1410999999971</v>
      </c>
    </row>
    <row r="48" spans="1:13" s="259" customFormat="1" ht="12.75" customHeight="1" x14ac:dyDescent="0.25">
      <c r="A48" s="1268" t="s">
        <v>35</v>
      </c>
      <c r="B48" s="1269"/>
      <c r="C48" s="122" t="s">
        <v>56</v>
      </c>
      <c r="D48" s="260"/>
      <c r="E48" s="260"/>
      <c r="F48" s="261"/>
      <c r="G48" s="1034">
        <v>24437.549021361458</v>
      </c>
      <c r="H48" s="179">
        <v>26750.058640074978</v>
      </c>
      <c r="I48" s="338">
        <v>1.0946293597894003</v>
      </c>
      <c r="J48" s="695">
        <v>1420.0441999999998</v>
      </c>
      <c r="K48" s="263">
        <v>1477.5163000000014</v>
      </c>
      <c r="L48" s="262">
        <v>1.0404720500953433</v>
      </c>
      <c r="M48" s="265">
        <v>57.472100000001547</v>
      </c>
    </row>
    <row r="49" spans="1:13" s="259" customFormat="1" x14ac:dyDescent="0.25">
      <c r="A49" s="1263"/>
      <c r="B49" s="1264"/>
      <c r="C49" s="127" t="s">
        <v>57</v>
      </c>
      <c r="D49" s="266"/>
      <c r="E49" s="266"/>
      <c r="F49" s="267"/>
      <c r="G49" s="969">
        <v>31998.125306169586</v>
      </c>
      <c r="H49" s="185">
        <v>34979.41808057484</v>
      </c>
      <c r="I49" s="275">
        <v>1.0931708575386581</v>
      </c>
      <c r="J49" s="696">
        <v>1762.1633000000011</v>
      </c>
      <c r="K49" s="269">
        <v>1970.9613000000008</v>
      </c>
      <c r="L49" s="268">
        <v>1.118489586067307</v>
      </c>
      <c r="M49" s="271">
        <v>208.79799999999977</v>
      </c>
    </row>
    <row r="50" spans="1:13" x14ac:dyDescent="0.25">
      <c r="A50" s="1263"/>
      <c r="B50" s="1264"/>
      <c r="C50" s="127" t="s">
        <v>433</v>
      </c>
      <c r="D50" s="266"/>
      <c r="E50" s="266"/>
      <c r="F50" s="267"/>
      <c r="G50" s="969">
        <v>34498.160966893956</v>
      </c>
      <c r="H50" s="185">
        <v>38602.532984924677</v>
      </c>
      <c r="I50" s="275">
        <v>1.1189736467972733</v>
      </c>
      <c r="J50" s="696">
        <v>532.55340000000001</v>
      </c>
      <c r="K50" s="269">
        <v>536.87909999999988</v>
      </c>
      <c r="L50" s="268">
        <v>1.0081225657370696</v>
      </c>
      <c r="M50" s="271">
        <v>4.3256999999998698</v>
      </c>
    </row>
    <row r="51" spans="1:13" x14ac:dyDescent="0.25">
      <c r="A51" s="1263"/>
      <c r="B51" s="1264"/>
      <c r="C51" s="127" t="s">
        <v>643</v>
      </c>
      <c r="D51" s="266"/>
      <c r="E51" s="266"/>
      <c r="F51" s="267"/>
      <c r="G51" s="969">
        <v>33909.769037159007</v>
      </c>
      <c r="H51" s="791">
        <v>37488.366463378356</v>
      </c>
      <c r="I51" s="275">
        <v>1.1055329342496509</v>
      </c>
      <c r="J51" s="696">
        <v>4503.8154000000004</v>
      </c>
      <c r="K51" s="785">
        <v>4602.2977999999985</v>
      </c>
      <c r="L51" s="268">
        <v>1.0218664379539175</v>
      </c>
      <c r="M51" s="271">
        <v>98.482399999998051</v>
      </c>
    </row>
    <row r="52" spans="1:13" x14ac:dyDescent="0.25">
      <c r="A52" s="1263"/>
      <c r="B52" s="1264"/>
      <c r="C52" s="132" t="s">
        <v>61</v>
      </c>
      <c r="D52" s="344"/>
      <c r="E52" s="344"/>
      <c r="F52" s="345"/>
      <c r="G52" s="969">
        <v>34740.755230953189</v>
      </c>
      <c r="H52" s="185">
        <v>37977.333969623149</v>
      </c>
      <c r="I52" s="339">
        <v>1.0931637414659956</v>
      </c>
      <c r="J52" s="696">
        <v>205.50269999999998</v>
      </c>
      <c r="K52" s="269">
        <v>195.08929999999998</v>
      </c>
      <c r="L52" s="341">
        <v>0.94932718645545777</v>
      </c>
      <c r="M52" s="342">
        <v>-10.413399999999996</v>
      </c>
    </row>
    <row r="53" spans="1:13" x14ac:dyDescent="0.25">
      <c r="A53" s="1265"/>
      <c r="B53" s="1266"/>
      <c r="C53" s="276" t="s">
        <v>62</v>
      </c>
      <c r="D53" s="279"/>
      <c r="E53" s="279"/>
      <c r="F53" s="346"/>
      <c r="G53" s="969">
        <v>30986.609573867197</v>
      </c>
      <c r="H53" s="185">
        <v>30172.856365770567</v>
      </c>
      <c r="I53" s="280">
        <v>0.97373855290115652</v>
      </c>
      <c r="J53" s="977">
        <v>88.697699999999998</v>
      </c>
      <c r="K53" s="281">
        <v>87.322499999999991</v>
      </c>
      <c r="L53" s="289">
        <v>0.98449565208567968</v>
      </c>
      <c r="M53" s="283">
        <v>-1.3752000000000066</v>
      </c>
    </row>
    <row r="54" spans="1:13" ht="13.5" x14ac:dyDescent="0.25">
      <c r="A54" s="142"/>
      <c r="B54" s="284"/>
      <c r="C54" s="146"/>
      <c r="D54" s="284"/>
      <c r="E54" s="284"/>
      <c r="F54" s="284"/>
      <c r="G54" s="284"/>
      <c r="H54" s="284"/>
      <c r="I54" s="284"/>
      <c r="J54" s="284"/>
      <c r="K54" s="284"/>
      <c r="L54" s="284"/>
      <c r="M54" s="203" t="s">
        <v>463</v>
      </c>
    </row>
    <row r="55" spans="1:13" x14ac:dyDescent="0.25">
      <c r="A55" s="235"/>
      <c r="B55" s="235"/>
      <c r="C55" s="235"/>
      <c r="D55" s="235"/>
      <c r="E55" s="235"/>
      <c r="F55" s="235"/>
      <c r="G55" s="235"/>
      <c r="H55" s="235"/>
      <c r="I55" s="235"/>
      <c r="J55" s="235"/>
      <c r="K55" s="235"/>
      <c r="L55" s="235"/>
      <c r="M55" s="235"/>
    </row>
    <row r="56" spans="1:13" ht="18" customHeight="1" x14ac:dyDescent="0.25">
      <c r="A56" s="237"/>
      <c r="B56" s="1258" t="s">
        <v>132</v>
      </c>
      <c r="C56" s="1258"/>
      <c r="D56" s="1258"/>
      <c r="E56" s="1258"/>
      <c r="F56" s="1298"/>
      <c r="G56" s="238" t="s">
        <v>137</v>
      </c>
      <c r="H56" s="239"/>
      <c r="I56" s="239"/>
      <c r="J56" s="239"/>
      <c r="K56" s="239"/>
      <c r="L56" s="239"/>
      <c r="M56" s="240"/>
    </row>
    <row r="57" spans="1:13" ht="13.5" customHeight="1" x14ac:dyDescent="0.25">
      <c r="A57" s="241"/>
      <c r="B57" s="1259"/>
      <c r="C57" s="1259"/>
      <c r="D57" s="1259"/>
      <c r="E57" s="1259"/>
      <c r="F57" s="1299"/>
      <c r="G57" s="242" t="s">
        <v>134</v>
      </c>
      <c r="H57" s="243"/>
      <c r="I57" s="243"/>
      <c r="J57" s="245" t="s">
        <v>91</v>
      </c>
      <c r="K57" s="246"/>
      <c r="L57" s="246"/>
      <c r="M57" s="247"/>
    </row>
    <row r="58" spans="1:13" ht="13.5" customHeight="1" x14ac:dyDescent="0.25">
      <c r="A58" s="248"/>
      <c r="B58" s="1260"/>
      <c r="C58" s="1260"/>
      <c r="D58" s="1260"/>
      <c r="E58" s="1260"/>
      <c r="F58" s="1300"/>
      <c r="G58" s="249" t="s">
        <v>682</v>
      </c>
      <c r="H58" s="250" t="s">
        <v>721</v>
      </c>
      <c r="I58" s="634" t="s">
        <v>92</v>
      </c>
      <c r="J58" s="249" t="s">
        <v>682</v>
      </c>
      <c r="K58" s="250" t="s">
        <v>721</v>
      </c>
      <c r="L58" s="250" t="s">
        <v>92</v>
      </c>
      <c r="M58" s="251" t="s">
        <v>54</v>
      </c>
    </row>
    <row r="59" spans="1:13" s="259" customFormat="1" x14ac:dyDescent="0.25">
      <c r="A59" s="252"/>
      <c r="B59" s="253" t="s">
        <v>55</v>
      </c>
      <c r="C59" s="253"/>
      <c r="D59" s="253"/>
      <c r="E59" s="253"/>
      <c r="F59" s="254"/>
      <c r="G59" s="966">
        <v>26594.209994424949</v>
      </c>
      <c r="H59" s="170">
        <v>29417.612241990999</v>
      </c>
      <c r="I59" s="337">
        <v>1.1061660507365298</v>
      </c>
      <c r="J59" s="694">
        <v>651.53189999999972</v>
      </c>
      <c r="K59" s="256">
        <v>662.49790000000019</v>
      </c>
      <c r="L59" s="255">
        <v>1.0168311022069687</v>
      </c>
      <c r="M59" s="258">
        <v>10.966000000000463</v>
      </c>
    </row>
    <row r="60" spans="1:13" s="259" customFormat="1" ht="12.75" customHeight="1" x14ac:dyDescent="0.25">
      <c r="A60" s="1268" t="s">
        <v>35</v>
      </c>
      <c r="B60" s="1269"/>
      <c r="C60" s="122" t="s">
        <v>56</v>
      </c>
      <c r="D60" s="260"/>
      <c r="E60" s="260"/>
      <c r="F60" s="261"/>
      <c r="G60" s="178" t="s">
        <v>22</v>
      </c>
      <c r="H60" s="179" t="s">
        <v>22</v>
      </c>
      <c r="I60" s="338" t="s">
        <v>22</v>
      </c>
      <c r="J60" s="1035">
        <v>0</v>
      </c>
      <c r="K60" s="263">
        <v>0</v>
      </c>
      <c r="L60" s="262" t="s">
        <v>22</v>
      </c>
      <c r="M60" s="265">
        <v>0</v>
      </c>
    </row>
    <row r="61" spans="1:13" s="259" customFormat="1" x14ac:dyDescent="0.25">
      <c r="A61" s="1263"/>
      <c r="B61" s="1264"/>
      <c r="C61" s="127" t="s">
        <v>57</v>
      </c>
      <c r="D61" s="266"/>
      <c r="E61" s="266"/>
      <c r="F61" s="267"/>
      <c r="G61" s="969" t="s">
        <v>22</v>
      </c>
      <c r="H61" s="185" t="s">
        <v>22</v>
      </c>
      <c r="I61" s="275" t="s">
        <v>22</v>
      </c>
      <c r="J61" s="696">
        <v>0</v>
      </c>
      <c r="K61" s="269">
        <v>0</v>
      </c>
      <c r="L61" s="268" t="s">
        <v>22</v>
      </c>
      <c r="M61" s="271">
        <v>0</v>
      </c>
    </row>
    <row r="62" spans="1:13" ht="15" x14ac:dyDescent="0.25">
      <c r="A62" s="1263"/>
      <c r="B62" s="1264"/>
      <c r="C62" s="127" t="s">
        <v>644</v>
      </c>
      <c r="D62" s="266"/>
      <c r="E62" s="266"/>
      <c r="F62" s="267"/>
      <c r="G62" s="969">
        <v>25912.463471099476</v>
      </c>
      <c r="H62" s="185">
        <v>25628.928501276765</v>
      </c>
      <c r="I62" s="275">
        <v>0.98905796933823209</v>
      </c>
      <c r="J62" s="696">
        <v>3.5131999999999999</v>
      </c>
      <c r="K62" s="269">
        <v>0.67879999999999996</v>
      </c>
      <c r="L62" s="268">
        <v>0.19321416372537856</v>
      </c>
      <c r="M62" s="271">
        <v>-2.8344</v>
      </c>
    </row>
    <row r="63" spans="1:13" x14ac:dyDescent="0.25">
      <c r="A63" s="1263"/>
      <c r="B63" s="1264"/>
      <c r="C63" s="127" t="s">
        <v>434</v>
      </c>
      <c r="D63" s="266"/>
      <c r="E63" s="266"/>
      <c r="F63" s="267"/>
      <c r="G63" s="184" t="s">
        <v>22</v>
      </c>
      <c r="H63" s="791" t="s">
        <v>22</v>
      </c>
      <c r="I63" s="275" t="s">
        <v>22</v>
      </c>
      <c r="J63" s="1036">
        <v>0</v>
      </c>
      <c r="K63" s="785">
        <v>0</v>
      </c>
      <c r="L63" s="268" t="s">
        <v>22</v>
      </c>
      <c r="M63" s="271">
        <v>0</v>
      </c>
    </row>
    <row r="64" spans="1:13" x14ac:dyDescent="0.25">
      <c r="A64" s="1263"/>
      <c r="B64" s="1264"/>
      <c r="C64" s="127" t="s">
        <v>122</v>
      </c>
      <c r="D64" s="266"/>
      <c r="E64" s="266"/>
      <c r="F64" s="267"/>
      <c r="G64" s="969">
        <v>26843.88131412549</v>
      </c>
      <c r="H64" s="185">
        <v>31687.118354721271</v>
      </c>
      <c r="I64" s="275">
        <v>1.1804223831837324</v>
      </c>
      <c r="J64" s="696">
        <v>12.446299999999999</v>
      </c>
      <c r="K64" s="269">
        <v>13.707100000000001</v>
      </c>
      <c r="L64" s="268">
        <v>1.101299181282791</v>
      </c>
      <c r="M64" s="271">
        <v>1.2608000000000015</v>
      </c>
    </row>
    <row r="65" spans="1:13" x14ac:dyDescent="0.25">
      <c r="A65" s="1263"/>
      <c r="B65" s="1264"/>
      <c r="C65" s="127" t="s">
        <v>631</v>
      </c>
      <c r="D65" s="266"/>
      <c r="E65" s="266"/>
      <c r="F65" s="267"/>
      <c r="G65" s="969">
        <v>25682.63445371385</v>
      </c>
      <c r="H65" s="185">
        <v>28376.144414609676</v>
      </c>
      <c r="I65" s="275">
        <v>1.1048767004705131</v>
      </c>
      <c r="J65" s="696">
        <v>374.57809999999989</v>
      </c>
      <c r="K65" s="269">
        <v>392.56970000000013</v>
      </c>
      <c r="L65" s="268">
        <v>1.0480316387957551</v>
      </c>
      <c r="M65" s="271">
        <v>17.991600000000233</v>
      </c>
    </row>
    <row r="66" spans="1:13" x14ac:dyDescent="0.25">
      <c r="A66" s="1263"/>
      <c r="B66" s="1264"/>
      <c r="C66" s="127" t="s">
        <v>632</v>
      </c>
      <c r="D66" s="266"/>
      <c r="E66" s="266"/>
      <c r="F66" s="267"/>
      <c r="G66" s="969">
        <v>26413.384646406765</v>
      </c>
      <c r="H66" s="185">
        <v>28898.17752099947</v>
      </c>
      <c r="I66" s="275"/>
      <c r="J66" s="696">
        <v>75.380399999999995</v>
      </c>
      <c r="K66" s="269">
        <v>78.303599999999989</v>
      </c>
      <c r="L66" s="268"/>
      <c r="M66" s="271"/>
    </row>
    <row r="67" spans="1:13" x14ac:dyDescent="0.25">
      <c r="A67" s="1263"/>
      <c r="B67" s="1264"/>
      <c r="C67" s="127" t="s">
        <v>123</v>
      </c>
      <c r="D67" s="266"/>
      <c r="E67" s="266"/>
      <c r="F67" s="267"/>
      <c r="G67" s="184" t="s">
        <v>22</v>
      </c>
      <c r="H67" s="185" t="s">
        <v>22</v>
      </c>
      <c r="I67" s="275" t="s">
        <v>22</v>
      </c>
      <c r="J67" s="1036">
        <v>0</v>
      </c>
      <c r="K67" s="269">
        <v>0</v>
      </c>
      <c r="L67" s="268" t="s">
        <v>22</v>
      </c>
      <c r="M67" s="271">
        <v>0</v>
      </c>
    </row>
    <row r="68" spans="1:13" x14ac:dyDescent="0.25">
      <c r="A68" s="1263"/>
      <c r="B68" s="1264"/>
      <c r="C68" s="127" t="s">
        <v>124</v>
      </c>
      <c r="D68" s="266"/>
      <c r="E68" s="266"/>
      <c r="F68" s="267"/>
      <c r="G68" s="969" t="s">
        <v>22</v>
      </c>
      <c r="H68" s="185" t="s">
        <v>22</v>
      </c>
      <c r="I68" s="275" t="s">
        <v>22</v>
      </c>
      <c r="J68" s="696">
        <v>0</v>
      </c>
      <c r="K68" s="269">
        <v>0</v>
      </c>
      <c r="L68" s="268" t="s">
        <v>22</v>
      </c>
      <c r="M68" s="271">
        <v>0</v>
      </c>
    </row>
    <row r="69" spans="1:13" x14ac:dyDescent="0.25">
      <c r="A69" s="1263"/>
      <c r="B69" s="1264"/>
      <c r="C69" s="127" t="s">
        <v>125</v>
      </c>
      <c r="D69" s="266"/>
      <c r="E69" s="266"/>
      <c r="F69" s="267"/>
      <c r="G69" s="969">
        <v>28341.896496886464</v>
      </c>
      <c r="H69" s="185">
        <v>31583.56506050855</v>
      </c>
      <c r="I69" s="275">
        <v>1.114377263496753</v>
      </c>
      <c r="J69" s="696">
        <v>129.0119</v>
      </c>
      <c r="K69" s="269">
        <v>119.46520000000002</v>
      </c>
      <c r="L69" s="268">
        <v>0.92600139987086483</v>
      </c>
      <c r="M69" s="271">
        <v>-9.5466999999999729</v>
      </c>
    </row>
    <row r="70" spans="1:13" x14ac:dyDescent="0.25">
      <c r="A70" s="1263"/>
      <c r="B70" s="1264"/>
      <c r="C70" s="127" t="s">
        <v>126</v>
      </c>
      <c r="D70" s="266"/>
      <c r="E70" s="266"/>
      <c r="F70" s="267"/>
      <c r="G70" s="969">
        <v>29113.777964457506</v>
      </c>
      <c r="H70" s="185">
        <v>32719.082527468723</v>
      </c>
      <c r="I70" s="275">
        <v>1.1238349954929456</v>
      </c>
      <c r="J70" s="696">
        <v>49.996500000000005</v>
      </c>
      <c r="K70" s="269">
        <v>48.085000000000001</v>
      </c>
      <c r="L70" s="268">
        <v>0.96176732371265983</v>
      </c>
      <c r="M70" s="271">
        <v>-1.9115000000000038</v>
      </c>
    </row>
    <row r="71" spans="1:13" x14ac:dyDescent="0.25">
      <c r="A71" s="1263"/>
      <c r="B71" s="1264"/>
      <c r="C71" s="132" t="s">
        <v>127</v>
      </c>
      <c r="D71" s="344"/>
      <c r="E71" s="344"/>
      <c r="F71" s="345"/>
      <c r="G71" s="188" t="s">
        <v>22</v>
      </c>
      <c r="H71" s="185" t="s">
        <v>22</v>
      </c>
      <c r="I71" s="275" t="s">
        <v>22</v>
      </c>
      <c r="J71" s="1036">
        <v>0</v>
      </c>
      <c r="K71" s="269">
        <v>0</v>
      </c>
      <c r="L71" s="268" t="s">
        <v>22</v>
      </c>
      <c r="M71" s="271">
        <v>0</v>
      </c>
    </row>
    <row r="72" spans="1:13" x14ac:dyDescent="0.25">
      <c r="A72" s="1263"/>
      <c r="B72" s="1264"/>
      <c r="C72" s="132" t="s">
        <v>128</v>
      </c>
      <c r="D72" s="344"/>
      <c r="E72" s="344"/>
      <c r="F72" s="345"/>
      <c r="G72" s="188" t="s">
        <v>22</v>
      </c>
      <c r="H72" s="185" t="s">
        <v>22</v>
      </c>
      <c r="I72" s="339" t="s">
        <v>22</v>
      </c>
      <c r="J72" s="1037">
        <v>0</v>
      </c>
      <c r="K72" s="269">
        <v>0</v>
      </c>
      <c r="L72" s="341" t="s">
        <v>22</v>
      </c>
      <c r="M72" s="342">
        <v>0</v>
      </c>
    </row>
    <row r="73" spans="1:13" x14ac:dyDescent="0.25">
      <c r="A73" s="1265"/>
      <c r="B73" s="1266"/>
      <c r="C73" s="276" t="s">
        <v>62</v>
      </c>
      <c r="D73" s="279"/>
      <c r="E73" s="279"/>
      <c r="F73" s="346"/>
      <c r="G73" s="201" t="s">
        <v>22</v>
      </c>
      <c r="H73" s="185" t="s">
        <v>22</v>
      </c>
      <c r="I73" s="280" t="s">
        <v>22</v>
      </c>
      <c r="J73" s="1032">
        <v>0</v>
      </c>
      <c r="K73" s="281">
        <v>0</v>
      </c>
      <c r="L73" s="289" t="s">
        <v>22</v>
      </c>
      <c r="M73" s="283">
        <v>0</v>
      </c>
    </row>
    <row r="74" spans="1:13" ht="13.5" customHeight="1" x14ac:dyDescent="0.25">
      <c r="A74" s="142"/>
      <c r="B74" s="284"/>
      <c r="C74" s="146"/>
      <c r="D74" s="284"/>
      <c r="E74" s="284"/>
      <c r="F74" s="284"/>
      <c r="G74" s="284"/>
      <c r="H74" s="284"/>
      <c r="I74" s="284"/>
      <c r="J74" s="284"/>
      <c r="K74" s="284"/>
      <c r="L74" s="284"/>
      <c r="M74" s="203" t="s">
        <v>464</v>
      </c>
    </row>
    <row r="75" spans="1:13" ht="12.75" customHeight="1" x14ac:dyDescent="0.25">
      <c r="A75" s="235"/>
      <c r="B75" s="235"/>
      <c r="C75" s="235"/>
      <c r="D75" s="235"/>
      <c r="E75" s="235"/>
      <c r="F75" s="235"/>
      <c r="G75" s="235"/>
      <c r="H75" s="235"/>
      <c r="I75" s="235"/>
      <c r="J75" s="235"/>
      <c r="K75" s="235"/>
      <c r="L75" s="235"/>
      <c r="M75" s="235"/>
    </row>
    <row r="76" spans="1:13" ht="18" customHeight="1" x14ac:dyDescent="0.25">
      <c r="A76" s="237"/>
      <c r="B76" s="1258" t="s">
        <v>132</v>
      </c>
      <c r="C76" s="1258"/>
      <c r="D76" s="1258"/>
      <c r="E76" s="1258"/>
      <c r="F76" s="1298"/>
      <c r="G76" s="238" t="s">
        <v>138</v>
      </c>
      <c r="H76" s="239"/>
      <c r="I76" s="239"/>
      <c r="J76" s="239"/>
      <c r="K76" s="239"/>
      <c r="L76" s="239"/>
      <c r="M76" s="240"/>
    </row>
    <row r="77" spans="1:13" ht="13.5" customHeight="1" x14ac:dyDescent="0.25">
      <c r="A77" s="241"/>
      <c r="B77" s="1259"/>
      <c r="C77" s="1259"/>
      <c r="D77" s="1259"/>
      <c r="E77" s="1259"/>
      <c r="F77" s="1299"/>
      <c r="G77" s="242" t="s">
        <v>134</v>
      </c>
      <c r="H77" s="243"/>
      <c r="I77" s="244"/>
      <c r="J77" s="245" t="s">
        <v>91</v>
      </c>
      <c r="K77" s="246"/>
      <c r="L77" s="246"/>
      <c r="M77" s="247"/>
    </row>
    <row r="78" spans="1:13" ht="13.5" customHeight="1" x14ac:dyDescent="0.25">
      <c r="A78" s="248"/>
      <c r="B78" s="1260"/>
      <c r="C78" s="1260"/>
      <c r="D78" s="1260"/>
      <c r="E78" s="1260"/>
      <c r="F78" s="1300"/>
      <c r="G78" s="249" t="s">
        <v>682</v>
      </c>
      <c r="H78" s="250" t="s">
        <v>721</v>
      </c>
      <c r="I78" s="251" t="s">
        <v>92</v>
      </c>
      <c r="J78" s="249" t="s">
        <v>682</v>
      </c>
      <c r="K78" s="250" t="s">
        <v>721</v>
      </c>
      <c r="L78" s="250" t="s">
        <v>92</v>
      </c>
      <c r="M78" s="251" t="s">
        <v>54</v>
      </c>
    </row>
    <row r="79" spans="1:13" s="259" customFormat="1" x14ac:dyDescent="0.25">
      <c r="A79" s="252"/>
      <c r="B79" s="253" t="s">
        <v>55</v>
      </c>
      <c r="C79" s="253"/>
      <c r="D79" s="253"/>
      <c r="E79" s="253"/>
      <c r="F79" s="254"/>
      <c r="G79" s="966">
        <v>29275.843972624429</v>
      </c>
      <c r="H79" s="170">
        <v>32531.881314098853</v>
      </c>
      <c r="I79" s="337">
        <v>1.111219247667774</v>
      </c>
      <c r="J79" s="694">
        <v>489.84309999999988</v>
      </c>
      <c r="K79" s="256">
        <v>489.36450000000008</v>
      </c>
      <c r="L79" s="255">
        <v>0.99902295245150985</v>
      </c>
      <c r="M79" s="258">
        <v>-0.47859999999980118</v>
      </c>
    </row>
    <row r="80" spans="1:13" s="259" customFormat="1" ht="12.75" customHeight="1" x14ac:dyDescent="0.25">
      <c r="A80" s="1268" t="s">
        <v>35</v>
      </c>
      <c r="B80" s="1269"/>
      <c r="C80" s="122" t="s">
        <v>56</v>
      </c>
      <c r="D80" s="260"/>
      <c r="E80" s="260"/>
      <c r="F80" s="261"/>
      <c r="G80" s="178" t="s">
        <v>22</v>
      </c>
      <c r="H80" s="179" t="s">
        <v>22</v>
      </c>
      <c r="I80" s="338" t="s">
        <v>22</v>
      </c>
      <c r="J80" s="1035">
        <v>0</v>
      </c>
      <c r="K80" s="263">
        <v>0</v>
      </c>
      <c r="L80" s="262" t="s">
        <v>22</v>
      </c>
      <c r="M80" s="265">
        <v>0</v>
      </c>
    </row>
    <row r="81" spans="1:13" s="259" customFormat="1" ht="12.75" customHeight="1" x14ac:dyDescent="0.25">
      <c r="A81" s="1263"/>
      <c r="B81" s="1264"/>
      <c r="C81" s="127" t="s">
        <v>57</v>
      </c>
      <c r="D81" s="266"/>
      <c r="E81" s="266"/>
      <c r="F81" s="267"/>
      <c r="G81" s="184" t="s">
        <v>22</v>
      </c>
      <c r="H81" s="185" t="s">
        <v>22</v>
      </c>
      <c r="I81" s="275" t="s">
        <v>22</v>
      </c>
      <c r="J81" s="1036">
        <v>0</v>
      </c>
      <c r="K81" s="269">
        <v>0</v>
      </c>
      <c r="L81" s="268" t="s">
        <v>22</v>
      </c>
      <c r="M81" s="271">
        <v>0</v>
      </c>
    </row>
    <row r="82" spans="1:13" s="259" customFormat="1" ht="12.75" customHeight="1" x14ac:dyDescent="0.25">
      <c r="A82" s="1263"/>
      <c r="B82" s="1264"/>
      <c r="C82" s="127" t="s">
        <v>643</v>
      </c>
      <c r="D82" s="266"/>
      <c r="E82" s="266"/>
      <c r="F82" s="267"/>
      <c r="G82" s="969">
        <v>29978.585062343522</v>
      </c>
      <c r="H82" s="185">
        <v>34818.768993779668</v>
      </c>
      <c r="I82" s="275">
        <v>1.1614547158036475</v>
      </c>
      <c r="J82" s="696">
        <v>33.6175</v>
      </c>
      <c r="K82" s="269">
        <v>35.834100000000007</v>
      </c>
      <c r="L82" s="268">
        <v>1.065935896482487</v>
      </c>
      <c r="M82" s="271">
        <v>2.2166000000000068</v>
      </c>
    </row>
    <row r="83" spans="1:13" s="259" customFormat="1" ht="12.75" customHeight="1" x14ac:dyDescent="0.25">
      <c r="A83" s="1263"/>
      <c r="B83" s="1264"/>
      <c r="C83" s="127" t="s">
        <v>434</v>
      </c>
      <c r="D83" s="266"/>
      <c r="E83" s="266"/>
      <c r="F83" s="267"/>
      <c r="G83" s="184">
        <v>29266.38857701642</v>
      </c>
      <c r="H83" s="791">
        <v>32424.771215109024</v>
      </c>
      <c r="I83" s="275">
        <v>1.1079184276454579</v>
      </c>
      <c r="J83" s="1036">
        <v>453.97829999999993</v>
      </c>
      <c r="K83" s="785">
        <v>451.53040000000004</v>
      </c>
      <c r="L83" s="268">
        <v>0.99460789205122824</v>
      </c>
      <c r="M83" s="271">
        <v>-2.4478999999998905</v>
      </c>
    </row>
    <row r="84" spans="1:13" s="259" customFormat="1" ht="12.75" customHeight="1" x14ac:dyDescent="0.25">
      <c r="A84" s="1263"/>
      <c r="B84" s="1264"/>
      <c r="C84" s="132" t="s">
        <v>61</v>
      </c>
      <c r="D84" s="344"/>
      <c r="E84" s="344"/>
      <c r="F84" s="345"/>
      <c r="G84" s="188" t="s">
        <v>22</v>
      </c>
      <c r="H84" s="185" t="s">
        <v>22</v>
      </c>
      <c r="I84" s="339" t="s">
        <v>22</v>
      </c>
      <c r="J84" s="1037">
        <v>0</v>
      </c>
      <c r="K84" s="269">
        <v>0</v>
      </c>
      <c r="L84" s="341" t="s">
        <v>22</v>
      </c>
      <c r="M84" s="342">
        <v>0</v>
      </c>
    </row>
    <row r="85" spans="1:13" ht="12.75" customHeight="1" x14ac:dyDescent="0.25">
      <c r="A85" s="1265"/>
      <c r="B85" s="1266"/>
      <c r="C85" s="276" t="s">
        <v>62</v>
      </c>
      <c r="D85" s="279"/>
      <c r="E85" s="279"/>
      <c r="F85" s="346"/>
      <c r="G85" s="201" t="s">
        <v>22</v>
      </c>
      <c r="H85" s="185" t="s">
        <v>22</v>
      </c>
      <c r="I85" s="280" t="s">
        <v>22</v>
      </c>
      <c r="J85" s="1032">
        <v>0</v>
      </c>
      <c r="K85" s="281">
        <v>0</v>
      </c>
      <c r="L85" s="289" t="s">
        <v>22</v>
      </c>
      <c r="M85" s="283">
        <v>0</v>
      </c>
    </row>
    <row r="86" spans="1:13" ht="13.5" customHeight="1" x14ac:dyDescent="0.25">
      <c r="A86" s="142"/>
      <c r="B86" s="284"/>
      <c r="C86" s="146"/>
      <c r="D86" s="284"/>
      <c r="E86" s="284"/>
      <c r="F86" s="284"/>
      <c r="G86" s="284"/>
      <c r="H86" s="284"/>
      <c r="I86" s="284"/>
      <c r="J86" s="284"/>
      <c r="K86" s="284"/>
      <c r="L86" s="284"/>
      <c r="M86" s="203" t="s">
        <v>465</v>
      </c>
    </row>
    <row r="87" spans="1:13" ht="12.75" customHeight="1" x14ac:dyDescent="0.25">
      <c r="A87" s="235"/>
      <c r="B87" s="235"/>
      <c r="C87" s="235"/>
      <c r="D87" s="235"/>
      <c r="E87" s="235"/>
      <c r="F87" s="235"/>
      <c r="G87" s="235"/>
      <c r="H87" s="235"/>
      <c r="I87" s="235"/>
      <c r="J87" s="235"/>
      <c r="K87" s="235"/>
      <c r="L87" s="235"/>
      <c r="M87" s="235"/>
    </row>
    <row r="88" spans="1:13" ht="18" customHeight="1" x14ac:dyDescent="0.25">
      <c r="A88" s="237"/>
      <c r="B88" s="1258" t="s">
        <v>132</v>
      </c>
      <c r="C88" s="1258"/>
      <c r="D88" s="1258"/>
      <c r="E88" s="1258"/>
      <c r="F88" s="1298"/>
      <c r="G88" s="238" t="s">
        <v>139</v>
      </c>
      <c r="H88" s="239"/>
      <c r="I88" s="239"/>
      <c r="J88" s="239"/>
      <c r="K88" s="239"/>
      <c r="L88" s="239"/>
      <c r="M88" s="240"/>
    </row>
    <row r="89" spans="1:13" ht="13.5" customHeight="1" x14ac:dyDescent="0.25">
      <c r="A89" s="241"/>
      <c r="B89" s="1259"/>
      <c r="C89" s="1259"/>
      <c r="D89" s="1259"/>
      <c r="E89" s="1259"/>
      <c r="F89" s="1299"/>
      <c r="G89" s="242" t="s">
        <v>134</v>
      </c>
      <c r="H89" s="243"/>
      <c r="I89" s="243"/>
      <c r="J89" s="245" t="s">
        <v>91</v>
      </c>
      <c r="K89" s="246"/>
      <c r="L89" s="246"/>
      <c r="M89" s="247"/>
    </row>
    <row r="90" spans="1:13" ht="13.5" customHeight="1" x14ac:dyDescent="0.25">
      <c r="A90" s="248"/>
      <c r="B90" s="1260"/>
      <c r="C90" s="1260"/>
      <c r="D90" s="1260"/>
      <c r="E90" s="1260"/>
      <c r="F90" s="1300"/>
      <c r="G90" s="249" t="s">
        <v>682</v>
      </c>
      <c r="H90" s="250" t="s">
        <v>721</v>
      </c>
      <c r="I90" s="634" t="s">
        <v>92</v>
      </c>
      <c r="J90" s="249" t="s">
        <v>682</v>
      </c>
      <c r="K90" s="250" t="s">
        <v>721</v>
      </c>
      <c r="L90" s="250" t="s">
        <v>92</v>
      </c>
      <c r="M90" s="251" t="s">
        <v>54</v>
      </c>
    </row>
    <row r="91" spans="1:13" s="259" customFormat="1" x14ac:dyDescent="0.25">
      <c r="A91" s="252"/>
      <c r="B91" s="253" t="s">
        <v>55</v>
      </c>
      <c r="C91" s="253"/>
      <c r="D91" s="253"/>
      <c r="E91" s="253"/>
      <c r="F91" s="254"/>
      <c r="G91" s="966">
        <v>28077.445852462271</v>
      </c>
      <c r="H91" s="170">
        <v>29672.84579711789</v>
      </c>
      <c r="I91" s="337">
        <v>1.0568214058016145</v>
      </c>
      <c r="J91" s="694">
        <v>132.28210000000001</v>
      </c>
      <c r="K91" s="256">
        <v>137.56789999999998</v>
      </c>
      <c r="L91" s="255">
        <v>1.039958543143781</v>
      </c>
      <c r="M91" s="258">
        <v>5.2857999999999663</v>
      </c>
    </row>
    <row r="92" spans="1:13" s="259" customFormat="1" ht="12.75" customHeight="1" x14ac:dyDescent="0.25">
      <c r="A92" s="1268" t="s">
        <v>35</v>
      </c>
      <c r="B92" s="1269"/>
      <c r="C92" s="122" t="s">
        <v>56</v>
      </c>
      <c r="D92" s="260"/>
      <c r="E92" s="260"/>
      <c r="F92" s="261"/>
      <c r="G92" s="1034" t="s">
        <v>22</v>
      </c>
      <c r="H92" s="179">
        <v>21448.166666666668</v>
      </c>
      <c r="I92" s="338" t="s">
        <v>22</v>
      </c>
      <c r="J92" s="695">
        <v>0</v>
      </c>
      <c r="K92" s="263">
        <v>1</v>
      </c>
      <c r="L92" s="262" t="s">
        <v>22</v>
      </c>
      <c r="M92" s="265">
        <v>1</v>
      </c>
    </row>
    <row r="93" spans="1:13" s="259" customFormat="1" ht="12.75" customHeight="1" x14ac:dyDescent="0.25">
      <c r="A93" s="1263"/>
      <c r="B93" s="1264"/>
      <c r="C93" s="127" t="s">
        <v>57</v>
      </c>
      <c r="D93" s="266"/>
      <c r="E93" s="266"/>
      <c r="F93" s="267"/>
      <c r="G93" s="969" t="s">
        <v>22</v>
      </c>
      <c r="H93" s="185" t="s">
        <v>22</v>
      </c>
      <c r="I93" s="275" t="s">
        <v>22</v>
      </c>
      <c r="J93" s="696">
        <v>0</v>
      </c>
      <c r="K93" s="269">
        <v>0</v>
      </c>
      <c r="L93" s="268" t="s">
        <v>22</v>
      </c>
      <c r="M93" s="271">
        <v>0</v>
      </c>
    </row>
    <row r="94" spans="1:13" s="259" customFormat="1" ht="12.75" customHeight="1" x14ac:dyDescent="0.25">
      <c r="A94" s="1263"/>
      <c r="B94" s="1264"/>
      <c r="C94" s="127" t="s">
        <v>643</v>
      </c>
      <c r="D94" s="266"/>
      <c r="E94" s="266"/>
      <c r="F94" s="267"/>
      <c r="G94" s="969" t="s">
        <v>22</v>
      </c>
      <c r="H94" s="185" t="s">
        <v>22</v>
      </c>
      <c r="I94" s="275" t="s">
        <v>22</v>
      </c>
      <c r="J94" s="696">
        <v>0</v>
      </c>
      <c r="K94" s="269">
        <v>0</v>
      </c>
      <c r="L94" s="268" t="s">
        <v>22</v>
      </c>
      <c r="M94" s="271">
        <v>0</v>
      </c>
    </row>
    <row r="95" spans="1:13" s="259" customFormat="1" ht="12.75" customHeight="1" x14ac:dyDescent="0.25">
      <c r="A95" s="1263"/>
      <c r="B95" s="1264"/>
      <c r="C95" s="127" t="s">
        <v>434</v>
      </c>
      <c r="D95" s="266"/>
      <c r="E95" s="266"/>
      <c r="F95" s="267"/>
      <c r="G95" s="969" t="s">
        <v>22</v>
      </c>
      <c r="H95" s="791" t="s">
        <v>22</v>
      </c>
      <c r="I95" s="275" t="s">
        <v>22</v>
      </c>
      <c r="J95" s="696">
        <v>0</v>
      </c>
      <c r="K95" s="785">
        <v>0</v>
      </c>
      <c r="L95" s="268" t="s">
        <v>22</v>
      </c>
      <c r="M95" s="271">
        <v>0</v>
      </c>
    </row>
    <row r="96" spans="1:13" s="259" customFormat="1" ht="12.75" customHeight="1" x14ac:dyDescent="0.25">
      <c r="A96" s="1263"/>
      <c r="B96" s="1264"/>
      <c r="C96" s="132" t="s">
        <v>61</v>
      </c>
      <c r="D96" s="344"/>
      <c r="E96" s="344"/>
      <c r="F96" s="345"/>
      <c r="G96" s="188" t="s">
        <v>22</v>
      </c>
      <c r="H96" s="185" t="s">
        <v>22</v>
      </c>
      <c r="I96" s="339" t="s">
        <v>22</v>
      </c>
      <c r="J96" s="1037">
        <v>0</v>
      </c>
      <c r="K96" s="269">
        <v>0</v>
      </c>
      <c r="L96" s="341" t="s">
        <v>22</v>
      </c>
      <c r="M96" s="342">
        <v>0</v>
      </c>
    </row>
    <row r="97" spans="1:13" ht="12.75" customHeight="1" x14ac:dyDescent="0.25">
      <c r="A97" s="1265"/>
      <c r="B97" s="1266"/>
      <c r="C97" s="276" t="s">
        <v>62</v>
      </c>
      <c r="D97" s="279"/>
      <c r="E97" s="279"/>
      <c r="F97" s="346"/>
      <c r="G97" s="201" t="s">
        <v>22</v>
      </c>
      <c r="H97" s="185" t="s">
        <v>22</v>
      </c>
      <c r="I97" s="280" t="s">
        <v>22</v>
      </c>
      <c r="J97" s="1032">
        <v>0</v>
      </c>
      <c r="K97" s="281">
        <v>0</v>
      </c>
      <c r="L97" s="289" t="s">
        <v>22</v>
      </c>
      <c r="M97" s="283">
        <v>0</v>
      </c>
    </row>
    <row r="98" spans="1:13" ht="13.5" customHeight="1" x14ac:dyDescent="0.25">
      <c r="A98" s="142"/>
      <c r="B98" s="284"/>
      <c r="C98" s="146"/>
      <c r="D98" s="284"/>
      <c r="E98" s="284"/>
      <c r="F98" s="284"/>
      <c r="G98" s="284"/>
      <c r="H98" s="284"/>
      <c r="I98" s="284"/>
      <c r="J98" s="284"/>
      <c r="K98" s="284"/>
      <c r="L98" s="284"/>
      <c r="M98" s="203" t="s">
        <v>466</v>
      </c>
    </row>
    <row r="99" spans="1:13" x14ac:dyDescent="0.25">
      <c r="A99" s="235"/>
      <c r="B99" s="235"/>
      <c r="C99" s="235"/>
      <c r="D99" s="235"/>
      <c r="E99" s="235"/>
      <c r="F99" s="235"/>
      <c r="G99" s="235"/>
      <c r="H99" s="235"/>
      <c r="I99" s="235"/>
      <c r="J99" s="235"/>
      <c r="K99" s="235"/>
      <c r="L99" s="235"/>
      <c r="M99" s="235"/>
    </row>
    <row r="100" spans="1:13" ht="15.75" x14ac:dyDescent="0.25">
      <c r="A100" s="237"/>
      <c r="B100" s="1258" t="s">
        <v>132</v>
      </c>
      <c r="C100" s="1258"/>
      <c r="D100" s="1258"/>
      <c r="E100" s="1258"/>
      <c r="F100" s="1298"/>
      <c r="G100" s="238" t="s">
        <v>482</v>
      </c>
      <c r="H100" s="239"/>
      <c r="I100" s="239"/>
      <c r="J100" s="239"/>
      <c r="K100" s="239"/>
      <c r="L100" s="239"/>
      <c r="M100" s="240"/>
    </row>
    <row r="101" spans="1:13" x14ac:dyDescent="0.25">
      <c r="A101" s="241"/>
      <c r="B101" s="1259"/>
      <c r="C101" s="1259"/>
      <c r="D101" s="1259"/>
      <c r="E101" s="1259"/>
      <c r="F101" s="1299"/>
      <c r="G101" s="242" t="s">
        <v>134</v>
      </c>
      <c r="H101" s="243"/>
      <c r="I101" s="243"/>
      <c r="J101" s="245" t="s">
        <v>91</v>
      </c>
      <c r="K101" s="246"/>
      <c r="L101" s="246"/>
      <c r="M101" s="247"/>
    </row>
    <row r="102" spans="1:13" x14ac:dyDescent="0.25">
      <c r="A102" s="248"/>
      <c r="B102" s="1260"/>
      <c r="C102" s="1260"/>
      <c r="D102" s="1260"/>
      <c r="E102" s="1260"/>
      <c r="F102" s="1300"/>
      <c r="G102" s="249" t="s">
        <v>682</v>
      </c>
      <c r="H102" s="250" t="s">
        <v>721</v>
      </c>
      <c r="I102" s="634" t="s">
        <v>92</v>
      </c>
      <c r="J102" s="249" t="s">
        <v>682</v>
      </c>
      <c r="K102" s="250" t="s">
        <v>721</v>
      </c>
      <c r="L102" s="250" t="s">
        <v>92</v>
      </c>
      <c r="M102" s="251" t="s">
        <v>54</v>
      </c>
    </row>
    <row r="103" spans="1:13" x14ac:dyDescent="0.25">
      <c r="A103" s="252"/>
      <c r="B103" s="253" t="s">
        <v>55</v>
      </c>
      <c r="C103" s="253"/>
      <c r="D103" s="253"/>
      <c r="E103" s="253"/>
      <c r="F103" s="254"/>
      <c r="G103" s="966">
        <v>21035.232955005664</v>
      </c>
      <c r="H103" s="170">
        <v>23713.276181178488</v>
      </c>
      <c r="I103" s="337">
        <v>1.1273122685116517</v>
      </c>
      <c r="J103" s="694">
        <v>1146.1405000000002</v>
      </c>
      <c r="K103" s="256">
        <v>1286.752300000001</v>
      </c>
      <c r="L103" s="255">
        <v>1.1226828647971177</v>
      </c>
      <c r="M103" s="258">
        <v>140.61180000000081</v>
      </c>
    </row>
    <row r="104" spans="1:13" x14ac:dyDescent="0.25">
      <c r="A104" s="1268" t="s">
        <v>35</v>
      </c>
      <c r="B104" s="1269"/>
      <c r="C104" s="122" t="s">
        <v>56</v>
      </c>
      <c r="D104" s="260"/>
      <c r="E104" s="260"/>
      <c r="F104" s="261"/>
      <c r="G104" s="1034">
        <v>19545.742218111925</v>
      </c>
      <c r="H104" s="179">
        <v>22117.862929874176</v>
      </c>
      <c r="I104" s="338">
        <v>1.1315949367928742</v>
      </c>
      <c r="J104" s="695">
        <v>159.16659999999999</v>
      </c>
      <c r="K104" s="263">
        <v>185.8634999999999</v>
      </c>
      <c r="L104" s="262">
        <v>1.1677292849127889</v>
      </c>
      <c r="M104" s="265">
        <v>26.696899999999914</v>
      </c>
    </row>
    <row r="105" spans="1:13" x14ac:dyDescent="0.25">
      <c r="A105" s="1263"/>
      <c r="B105" s="1264"/>
      <c r="C105" s="127" t="s">
        <v>57</v>
      </c>
      <c r="D105" s="266"/>
      <c r="E105" s="266"/>
      <c r="F105" s="267"/>
      <c r="G105" s="969">
        <v>21131.100464209005</v>
      </c>
      <c r="H105" s="185">
        <v>23901.961831050368</v>
      </c>
      <c r="I105" s="275">
        <v>1.1311271682955903</v>
      </c>
      <c r="J105" s="696">
        <v>370.2068000000001</v>
      </c>
      <c r="K105" s="269">
        <v>442.08359999999982</v>
      </c>
      <c r="L105" s="268">
        <v>1.1941531057776349</v>
      </c>
      <c r="M105" s="271">
        <v>71.876799999999719</v>
      </c>
    </row>
    <row r="106" spans="1:13" x14ac:dyDescent="0.25">
      <c r="A106" s="1263"/>
      <c r="B106" s="1264"/>
      <c r="C106" s="127" t="s">
        <v>433</v>
      </c>
      <c r="D106" s="266"/>
      <c r="E106" s="266"/>
      <c r="F106" s="267"/>
      <c r="G106" s="969">
        <v>21795.238573622319</v>
      </c>
      <c r="H106" s="185">
        <v>24431.483392655326</v>
      </c>
      <c r="I106" s="275">
        <v>1.1209550797128471</v>
      </c>
      <c r="J106" s="696">
        <v>487.75299999999982</v>
      </c>
      <c r="K106" s="269">
        <v>509.4794</v>
      </c>
      <c r="L106" s="268">
        <v>1.0445438572392178</v>
      </c>
      <c r="M106" s="271">
        <v>21.726400000000183</v>
      </c>
    </row>
    <row r="107" spans="1:13" x14ac:dyDescent="0.25">
      <c r="A107" s="1263"/>
      <c r="B107" s="1264"/>
      <c r="C107" s="127" t="s">
        <v>434</v>
      </c>
      <c r="D107" s="266"/>
      <c r="E107" s="266"/>
      <c r="F107" s="267"/>
      <c r="G107" s="969">
        <v>19052.042563236839</v>
      </c>
      <c r="H107" s="791">
        <v>21888.431114561532</v>
      </c>
      <c r="I107" s="275">
        <v>1.1488758248313931</v>
      </c>
      <c r="J107" s="696">
        <v>100.81939999999996</v>
      </c>
      <c r="K107" s="785">
        <v>116.05670000000002</v>
      </c>
      <c r="L107" s="268">
        <v>1.1511346030625065</v>
      </c>
      <c r="M107" s="271">
        <v>15.237300000000062</v>
      </c>
    </row>
    <row r="108" spans="1:13" x14ac:dyDescent="0.25">
      <c r="A108" s="1263"/>
      <c r="B108" s="1264"/>
      <c r="C108" s="132" t="s">
        <v>61</v>
      </c>
      <c r="D108" s="344"/>
      <c r="E108" s="344"/>
      <c r="F108" s="345"/>
      <c r="G108" s="188">
        <v>17539.80075597412</v>
      </c>
      <c r="H108" s="185">
        <v>18320.224840324528</v>
      </c>
      <c r="I108" s="339">
        <v>1.0444944669103264</v>
      </c>
      <c r="J108" s="1037">
        <v>2.0811999999999999</v>
      </c>
      <c r="K108" s="269">
        <v>1.5448</v>
      </c>
      <c r="L108" s="341">
        <v>0.74226407841629827</v>
      </c>
      <c r="M108" s="342">
        <v>-0.53639999999999999</v>
      </c>
    </row>
    <row r="109" spans="1:13" x14ac:dyDescent="0.25">
      <c r="A109" s="1265"/>
      <c r="B109" s="1266"/>
      <c r="C109" s="276" t="s">
        <v>62</v>
      </c>
      <c r="D109" s="279"/>
      <c r="E109" s="279"/>
      <c r="F109" s="346"/>
      <c r="G109" s="201">
        <v>20628.773862283608</v>
      </c>
      <c r="H109" s="185">
        <v>18566.081142426268</v>
      </c>
      <c r="I109" s="280">
        <v>0.90000895188304719</v>
      </c>
      <c r="J109" s="1032">
        <v>2.3241000000000001</v>
      </c>
      <c r="K109" s="281">
        <v>4.3323</v>
      </c>
      <c r="L109" s="289">
        <v>1.8640764166774235</v>
      </c>
      <c r="M109" s="283">
        <v>2.0082</v>
      </c>
    </row>
    <row r="110" spans="1:13" ht="13.5" x14ac:dyDescent="0.25">
      <c r="A110" s="142"/>
      <c r="B110" s="284"/>
      <c r="C110" s="146"/>
      <c r="D110" s="284"/>
      <c r="E110" s="284"/>
      <c r="F110" s="284"/>
      <c r="G110" s="284"/>
      <c r="H110" s="284"/>
      <c r="I110" s="284"/>
      <c r="J110" s="284"/>
      <c r="K110" s="284"/>
      <c r="L110" s="284"/>
      <c r="M110" s="203" t="s">
        <v>485</v>
      </c>
    </row>
    <row r="111" spans="1:13" x14ac:dyDescent="0.25">
      <c r="A111" s="235"/>
      <c r="B111" s="235"/>
      <c r="C111" s="235"/>
      <c r="D111" s="235"/>
      <c r="E111" s="235"/>
      <c r="F111" s="235"/>
      <c r="G111" s="235"/>
      <c r="H111" s="235"/>
      <c r="I111" s="235"/>
      <c r="J111" s="235"/>
      <c r="K111" s="235"/>
      <c r="L111" s="235"/>
      <c r="M111" s="235"/>
    </row>
    <row r="112" spans="1:13" ht="15.75" x14ac:dyDescent="0.25">
      <c r="A112" s="237"/>
      <c r="B112" s="1258" t="s">
        <v>132</v>
      </c>
      <c r="C112" s="1258"/>
      <c r="D112" s="1258"/>
      <c r="E112" s="1258"/>
      <c r="F112" s="1298"/>
      <c r="G112" s="238" t="s">
        <v>484</v>
      </c>
      <c r="H112" s="239"/>
      <c r="I112" s="239"/>
      <c r="J112" s="239"/>
      <c r="K112" s="239"/>
      <c r="L112" s="239"/>
      <c r="M112" s="240"/>
    </row>
    <row r="113" spans="1:13" x14ac:dyDescent="0.25">
      <c r="A113" s="241"/>
      <c r="B113" s="1259"/>
      <c r="C113" s="1259"/>
      <c r="D113" s="1259"/>
      <c r="E113" s="1259"/>
      <c r="F113" s="1299"/>
      <c r="G113" s="242" t="s">
        <v>134</v>
      </c>
      <c r="H113" s="243"/>
      <c r="I113" s="243"/>
      <c r="J113" s="245" t="s">
        <v>91</v>
      </c>
      <c r="K113" s="246"/>
      <c r="L113" s="246"/>
      <c r="M113" s="247"/>
    </row>
    <row r="114" spans="1:13" x14ac:dyDescent="0.25">
      <c r="A114" s="248"/>
      <c r="B114" s="1260"/>
      <c r="C114" s="1260"/>
      <c r="D114" s="1260"/>
      <c r="E114" s="1260"/>
      <c r="F114" s="1300"/>
      <c r="G114" s="249" t="s">
        <v>682</v>
      </c>
      <c r="H114" s="250" t="s">
        <v>721</v>
      </c>
      <c r="I114" s="634" t="s">
        <v>92</v>
      </c>
      <c r="J114" s="249" t="s">
        <v>682</v>
      </c>
      <c r="K114" s="250" t="s">
        <v>721</v>
      </c>
      <c r="L114" s="250" t="s">
        <v>92</v>
      </c>
      <c r="M114" s="251" t="s">
        <v>54</v>
      </c>
    </row>
    <row r="115" spans="1:13" x14ac:dyDescent="0.25">
      <c r="A115" s="252"/>
      <c r="B115" s="253" t="s">
        <v>55</v>
      </c>
      <c r="C115" s="253"/>
      <c r="D115" s="253"/>
      <c r="E115" s="253"/>
      <c r="F115" s="254"/>
      <c r="G115" s="966">
        <v>33963.476331727485</v>
      </c>
      <c r="H115" s="170">
        <v>35435.464162465832</v>
      </c>
      <c r="I115" s="337">
        <v>1.0433403170029232</v>
      </c>
      <c r="J115" s="694">
        <v>98.203900000000004</v>
      </c>
      <c r="K115" s="256">
        <v>108.92629999999998</v>
      </c>
      <c r="L115" s="255">
        <v>1.1091850730979114</v>
      </c>
      <c r="M115" s="258">
        <v>10.722399999999979</v>
      </c>
    </row>
    <row r="116" spans="1:13" x14ac:dyDescent="0.25">
      <c r="A116" s="1268" t="s">
        <v>35</v>
      </c>
      <c r="B116" s="1269"/>
      <c r="C116" s="122" t="s">
        <v>56</v>
      </c>
      <c r="D116" s="260"/>
      <c r="E116" s="260"/>
      <c r="F116" s="261"/>
      <c r="G116" s="1034">
        <v>32544.366046611085</v>
      </c>
      <c r="H116" s="179">
        <v>36688.693098384734</v>
      </c>
      <c r="I116" s="338">
        <v>1.1273439170957582</v>
      </c>
      <c r="J116" s="695">
        <v>2.3384999999999998</v>
      </c>
      <c r="K116" s="263">
        <v>2.3380999999999998</v>
      </c>
      <c r="L116" s="262">
        <v>0.99982895018174045</v>
      </c>
      <c r="M116" s="265">
        <v>-3.9999999999995595E-4</v>
      </c>
    </row>
    <row r="117" spans="1:13" x14ac:dyDescent="0.25">
      <c r="A117" s="1263"/>
      <c r="B117" s="1264"/>
      <c r="C117" s="127" t="s">
        <v>57</v>
      </c>
      <c r="D117" s="266"/>
      <c r="E117" s="266"/>
      <c r="F117" s="267"/>
      <c r="G117" s="969">
        <v>31157.18492304461</v>
      </c>
      <c r="H117" s="185">
        <v>32789.547080230033</v>
      </c>
      <c r="I117" s="275">
        <v>1.0523911951999902</v>
      </c>
      <c r="J117" s="696">
        <v>14.9199</v>
      </c>
      <c r="K117" s="269">
        <v>20.233900000000002</v>
      </c>
      <c r="L117" s="268">
        <v>1.3561686070281973</v>
      </c>
      <c r="M117" s="271">
        <v>5.3140000000000018</v>
      </c>
    </row>
    <row r="118" spans="1:13" x14ac:dyDescent="0.25">
      <c r="A118" s="1263"/>
      <c r="B118" s="1264"/>
      <c r="C118" s="127" t="s">
        <v>643</v>
      </c>
      <c r="D118" s="266"/>
      <c r="E118" s="266"/>
      <c r="F118" s="267"/>
      <c r="G118" s="969">
        <v>34918.814241024877</v>
      </c>
      <c r="H118" s="185">
        <v>37264.990275293705</v>
      </c>
      <c r="I118" s="275">
        <v>1.0671894531719921</v>
      </c>
      <c r="J118" s="696">
        <v>57.060499999999998</v>
      </c>
      <c r="K118" s="269">
        <v>55.408700000000003</v>
      </c>
      <c r="L118" s="268">
        <v>0.97105177837558387</v>
      </c>
      <c r="M118" s="271">
        <v>-1.6517999999999944</v>
      </c>
    </row>
    <row r="119" spans="1:13" x14ac:dyDescent="0.25">
      <c r="A119" s="1263"/>
      <c r="B119" s="1264"/>
      <c r="C119" s="127" t="s">
        <v>434</v>
      </c>
      <c r="D119" s="266"/>
      <c r="E119" s="266"/>
      <c r="F119" s="267"/>
      <c r="G119" s="969">
        <v>31571.571233349852</v>
      </c>
      <c r="H119" s="791">
        <v>34828.808345593141</v>
      </c>
      <c r="I119" s="275">
        <v>1.1031699400757915</v>
      </c>
      <c r="J119" s="696">
        <v>2.2197</v>
      </c>
      <c r="K119" s="785">
        <v>4.4862000000000002</v>
      </c>
      <c r="L119" s="268">
        <v>2.0210839302608461</v>
      </c>
      <c r="M119" s="271">
        <v>2.2665000000000002</v>
      </c>
    </row>
    <row r="120" spans="1:13" x14ac:dyDescent="0.25">
      <c r="A120" s="1263"/>
      <c r="B120" s="1264"/>
      <c r="C120" s="132" t="s">
        <v>61</v>
      </c>
      <c r="D120" s="344"/>
      <c r="E120" s="344"/>
      <c r="F120" s="345"/>
      <c r="G120" s="188" t="s">
        <v>22</v>
      </c>
      <c r="H120" s="185" t="s">
        <v>22</v>
      </c>
      <c r="I120" s="339" t="s">
        <v>22</v>
      </c>
      <c r="J120" s="1037">
        <v>0</v>
      </c>
      <c r="K120" s="269">
        <v>0</v>
      </c>
      <c r="L120" s="341" t="s">
        <v>22</v>
      </c>
      <c r="M120" s="342">
        <v>0</v>
      </c>
    </row>
    <row r="121" spans="1:13" x14ac:dyDescent="0.25">
      <c r="A121" s="1265"/>
      <c r="B121" s="1266"/>
      <c r="C121" s="276" t="s">
        <v>62</v>
      </c>
      <c r="D121" s="279"/>
      <c r="E121" s="279"/>
      <c r="F121" s="346"/>
      <c r="G121" s="201" t="s">
        <v>22</v>
      </c>
      <c r="H121" s="185" t="s">
        <v>22</v>
      </c>
      <c r="I121" s="280" t="s">
        <v>22</v>
      </c>
      <c r="J121" s="1032">
        <v>0</v>
      </c>
      <c r="K121" s="281">
        <v>0</v>
      </c>
      <c r="L121" s="289" t="s">
        <v>22</v>
      </c>
      <c r="M121" s="283">
        <v>0</v>
      </c>
    </row>
    <row r="122" spans="1:13" ht="13.5" x14ac:dyDescent="0.25">
      <c r="A122" s="142"/>
      <c r="B122" s="284"/>
      <c r="C122" s="146"/>
      <c r="D122" s="284"/>
      <c r="E122" s="284"/>
      <c r="F122" s="284"/>
      <c r="G122" s="284"/>
      <c r="H122" s="284"/>
      <c r="I122" s="284"/>
      <c r="J122" s="284"/>
      <c r="K122" s="284"/>
      <c r="L122" s="284"/>
      <c r="M122" s="203" t="s">
        <v>486</v>
      </c>
    </row>
    <row r="123" spans="1:13" x14ac:dyDescent="0.25">
      <c r="A123" s="235"/>
      <c r="B123" s="235"/>
      <c r="C123" s="235"/>
      <c r="D123" s="235"/>
      <c r="E123" s="235"/>
      <c r="F123" s="235"/>
      <c r="G123" s="235"/>
      <c r="H123" s="235"/>
      <c r="I123" s="235"/>
      <c r="J123" s="235"/>
      <c r="K123" s="235"/>
      <c r="L123" s="235"/>
      <c r="M123" s="235"/>
    </row>
    <row r="124" spans="1:13" ht="15.75" x14ac:dyDescent="0.25">
      <c r="A124" s="237"/>
      <c r="B124" s="1258" t="s">
        <v>132</v>
      </c>
      <c r="C124" s="1258"/>
      <c r="D124" s="1258"/>
      <c r="E124" s="1258"/>
      <c r="F124" s="1298"/>
      <c r="G124" s="238" t="s">
        <v>483</v>
      </c>
      <c r="H124" s="239"/>
      <c r="I124" s="239"/>
      <c r="J124" s="239"/>
      <c r="K124" s="239"/>
      <c r="L124" s="239"/>
      <c r="M124" s="240"/>
    </row>
    <row r="125" spans="1:13" x14ac:dyDescent="0.25">
      <c r="A125" s="241"/>
      <c r="B125" s="1259"/>
      <c r="C125" s="1259"/>
      <c r="D125" s="1259"/>
      <c r="E125" s="1259"/>
      <c r="F125" s="1299"/>
      <c r="G125" s="242" t="s">
        <v>134</v>
      </c>
      <c r="H125" s="243"/>
      <c r="I125" s="243"/>
      <c r="J125" s="245" t="s">
        <v>91</v>
      </c>
      <c r="K125" s="246"/>
      <c r="L125" s="246"/>
      <c r="M125" s="247"/>
    </row>
    <row r="126" spans="1:13" x14ac:dyDescent="0.25">
      <c r="A126" s="248"/>
      <c r="B126" s="1260"/>
      <c r="C126" s="1260"/>
      <c r="D126" s="1260"/>
      <c r="E126" s="1260"/>
      <c r="F126" s="1300"/>
      <c r="G126" s="249" t="s">
        <v>682</v>
      </c>
      <c r="H126" s="250" t="s">
        <v>721</v>
      </c>
      <c r="I126" s="634" t="s">
        <v>92</v>
      </c>
      <c r="J126" s="249" t="s">
        <v>682</v>
      </c>
      <c r="K126" s="250" t="s">
        <v>721</v>
      </c>
      <c r="L126" s="250" t="s">
        <v>92</v>
      </c>
      <c r="M126" s="251" t="s">
        <v>54</v>
      </c>
    </row>
    <row r="127" spans="1:13" x14ac:dyDescent="0.25">
      <c r="A127" s="252"/>
      <c r="B127" s="253" t="s">
        <v>55</v>
      </c>
      <c r="C127" s="253"/>
      <c r="D127" s="253"/>
      <c r="E127" s="253"/>
      <c r="F127" s="254"/>
      <c r="G127" s="966">
        <v>34818.426615341778</v>
      </c>
      <c r="H127" s="170">
        <v>36984.096034480572</v>
      </c>
      <c r="I127" s="337">
        <v>1.0621989454912517</v>
      </c>
      <c r="J127" s="694">
        <v>65.205499999999986</v>
      </c>
      <c r="K127" s="256">
        <v>70.903700000000001</v>
      </c>
      <c r="L127" s="255">
        <v>1.0873883338061976</v>
      </c>
      <c r="M127" s="258">
        <v>5.6982000000000141</v>
      </c>
    </row>
    <row r="128" spans="1:13" x14ac:dyDescent="0.25">
      <c r="A128" s="1268" t="s">
        <v>35</v>
      </c>
      <c r="B128" s="1269"/>
      <c r="C128" s="122" t="s">
        <v>56</v>
      </c>
      <c r="D128" s="260"/>
      <c r="E128" s="260"/>
      <c r="F128" s="261"/>
      <c r="G128" s="1034">
        <v>25026.572785151613</v>
      </c>
      <c r="H128" s="179">
        <v>27137.247661250614</v>
      </c>
      <c r="I128" s="338">
        <v>1.0843373519106569</v>
      </c>
      <c r="J128" s="695">
        <v>0.61780000000000002</v>
      </c>
      <c r="K128" s="263">
        <v>0.67700000000000005</v>
      </c>
      <c r="L128" s="262">
        <v>1.0958238912269342</v>
      </c>
      <c r="M128" s="265">
        <v>5.920000000000003E-2</v>
      </c>
    </row>
    <row r="129" spans="1:13" x14ac:dyDescent="0.25">
      <c r="A129" s="1263"/>
      <c r="B129" s="1264"/>
      <c r="C129" s="127" t="s">
        <v>57</v>
      </c>
      <c r="D129" s="266"/>
      <c r="E129" s="266"/>
      <c r="F129" s="267"/>
      <c r="G129" s="969">
        <v>33932.508900775698</v>
      </c>
      <c r="H129" s="185">
        <v>34565.769229895166</v>
      </c>
      <c r="I129" s="275">
        <v>1.0186623491640783</v>
      </c>
      <c r="J129" s="696">
        <v>11.6282</v>
      </c>
      <c r="K129" s="269">
        <v>14.6677</v>
      </c>
      <c r="L129" s="268">
        <v>1.2613904129615934</v>
      </c>
      <c r="M129" s="271">
        <v>3.0395000000000003</v>
      </c>
    </row>
    <row r="130" spans="1:13" x14ac:dyDescent="0.25">
      <c r="A130" s="1263"/>
      <c r="B130" s="1264"/>
      <c r="C130" s="127" t="s">
        <v>643</v>
      </c>
      <c r="D130" s="266"/>
      <c r="E130" s="266"/>
      <c r="F130" s="267"/>
      <c r="G130" s="969">
        <v>36246.853791695838</v>
      </c>
      <c r="H130" s="185">
        <v>38657.761524301874</v>
      </c>
      <c r="I130" s="275">
        <v>1.0665135723630275</v>
      </c>
      <c r="J130" s="696">
        <v>14.567799999999998</v>
      </c>
      <c r="K130" s="269">
        <v>17.022000000000002</v>
      </c>
      <c r="L130" s="268">
        <v>1.168467441892393</v>
      </c>
      <c r="M130" s="271">
        <v>2.4542000000000037</v>
      </c>
    </row>
    <row r="131" spans="1:13" x14ac:dyDescent="0.25">
      <c r="A131" s="1263"/>
      <c r="B131" s="1264"/>
      <c r="C131" s="127" t="s">
        <v>434</v>
      </c>
      <c r="D131" s="266"/>
      <c r="E131" s="266"/>
      <c r="F131" s="267"/>
      <c r="G131" s="969">
        <v>34528.069172825511</v>
      </c>
      <c r="H131" s="791">
        <v>34780.40946927778</v>
      </c>
      <c r="I131" s="275">
        <v>1.007308265492322</v>
      </c>
      <c r="J131" s="696">
        <v>10.3239</v>
      </c>
      <c r="K131" s="785">
        <v>8.3132000000000001</v>
      </c>
      <c r="L131" s="268">
        <v>0.80523833047588611</v>
      </c>
      <c r="M131" s="271">
        <v>-2.0106999999999999</v>
      </c>
    </row>
    <row r="132" spans="1:13" x14ac:dyDescent="0.25">
      <c r="A132" s="1263"/>
      <c r="B132" s="1264"/>
      <c r="C132" s="132" t="s">
        <v>61</v>
      </c>
      <c r="D132" s="344"/>
      <c r="E132" s="344"/>
      <c r="F132" s="345"/>
      <c r="G132" s="188" t="s">
        <v>22</v>
      </c>
      <c r="H132" s="185" t="s">
        <v>22</v>
      </c>
      <c r="I132" s="339" t="s">
        <v>22</v>
      </c>
      <c r="J132" s="1037">
        <v>0</v>
      </c>
      <c r="K132" s="269">
        <v>0</v>
      </c>
      <c r="L132" s="341" t="s">
        <v>22</v>
      </c>
      <c r="M132" s="342">
        <v>0</v>
      </c>
    </row>
    <row r="133" spans="1:13" x14ac:dyDescent="0.25">
      <c r="A133" s="1265"/>
      <c r="B133" s="1266"/>
      <c r="C133" s="276" t="s">
        <v>62</v>
      </c>
      <c r="D133" s="279"/>
      <c r="E133" s="279"/>
      <c r="F133" s="346"/>
      <c r="G133" s="201">
        <v>32342.166666666668</v>
      </c>
      <c r="H133" s="185">
        <v>20600.833333333332</v>
      </c>
      <c r="I133" s="280">
        <v>0.6369651590029527</v>
      </c>
      <c r="J133" s="1032">
        <v>0.5</v>
      </c>
      <c r="K133" s="281">
        <v>0.5</v>
      </c>
      <c r="L133" s="289">
        <v>1</v>
      </c>
      <c r="M133" s="283">
        <v>0</v>
      </c>
    </row>
    <row r="134" spans="1:13" ht="13.5" x14ac:dyDescent="0.25">
      <c r="A134" s="142"/>
      <c r="B134" s="284"/>
      <c r="C134" s="146"/>
      <c r="D134" s="284"/>
      <c r="E134" s="284"/>
      <c r="F134" s="284"/>
      <c r="G134" s="284"/>
      <c r="H134" s="284"/>
      <c r="I134" s="284"/>
      <c r="J134" s="284"/>
      <c r="K134" s="284"/>
      <c r="L134" s="284"/>
      <c r="M134" s="203" t="s">
        <v>487</v>
      </c>
    </row>
    <row r="135" spans="1:13" x14ac:dyDescent="0.25">
      <c r="A135" s="235"/>
      <c r="B135" s="235"/>
      <c r="C135" s="235"/>
      <c r="D135" s="235"/>
      <c r="E135" s="235"/>
      <c r="F135" s="235"/>
      <c r="G135" s="235"/>
      <c r="H135" s="235"/>
      <c r="I135" s="235"/>
      <c r="J135" s="235"/>
      <c r="K135" s="235"/>
      <c r="L135" s="235"/>
      <c r="M135" s="235"/>
    </row>
    <row r="136" spans="1:13" ht="15.75" x14ac:dyDescent="0.25">
      <c r="A136" s="237"/>
      <c r="B136" s="1258" t="s">
        <v>88</v>
      </c>
      <c r="C136" s="1258"/>
      <c r="D136" s="1258"/>
      <c r="E136" s="1258"/>
      <c r="F136" s="1258"/>
      <c r="G136" s="238" t="s">
        <v>629</v>
      </c>
      <c r="H136" s="239"/>
      <c r="I136" s="239"/>
      <c r="J136" s="239"/>
      <c r="K136" s="239"/>
      <c r="L136" s="239"/>
      <c r="M136" s="240"/>
    </row>
    <row r="137" spans="1:13" x14ac:dyDescent="0.25">
      <c r="A137" s="241"/>
      <c r="B137" s="1259"/>
      <c r="C137" s="1259"/>
      <c r="D137" s="1259"/>
      <c r="E137" s="1259"/>
      <c r="F137" s="1259"/>
      <c r="G137" s="245" t="s">
        <v>90</v>
      </c>
      <c r="H137" s="243"/>
      <c r="I137" s="243"/>
      <c r="J137" s="245" t="s">
        <v>91</v>
      </c>
      <c r="K137" s="246"/>
      <c r="L137" s="246"/>
      <c r="M137" s="247"/>
    </row>
    <row r="138" spans="1:13" x14ac:dyDescent="0.25">
      <c r="A138" s="248"/>
      <c r="B138" s="1260"/>
      <c r="C138" s="1260"/>
      <c r="D138" s="1260"/>
      <c r="E138" s="1260"/>
      <c r="F138" s="1260"/>
      <c r="G138" s="249" t="s">
        <v>682</v>
      </c>
      <c r="H138" s="250" t="s">
        <v>721</v>
      </c>
      <c r="I138" s="634" t="s">
        <v>92</v>
      </c>
      <c r="J138" s="249" t="s">
        <v>682</v>
      </c>
      <c r="K138" s="250" t="s">
        <v>721</v>
      </c>
      <c r="L138" s="250" t="s">
        <v>92</v>
      </c>
      <c r="M138" s="251" t="s">
        <v>54</v>
      </c>
    </row>
    <row r="139" spans="1:13" x14ac:dyDescent="0.25">
      <c r="A139" s="252"/>
      <c r="B139" s="253" t="s">
        <v>55</v>
      </c>
      <c r="C139" s="253"/>
      <c r="D139" s="253"/>
      <c r="E139" s="253"/>
      <c r="F139" s="253"/>
      <c r="G139" s="691" t="s">
        <v>337</v>
      </c>
      <c r="H139" s="578" t="s">
        <v>337</v>
      </c>
      <c r="I139" s="337" t="s">
        <v>22</v>
      </c>
      <c r="J139" s="694">
        <v>0</v>
      </c>
      <c r="K139" s="256">
        <v>0</v>
      </c>
      <c r="L139" s="255" t="s">
        <v>22</v>
      </c>
      <c r="M139" s="258">
        <v>0</v>
      </c>
    </row>
    <row r="140" spans="1:13" x14ac:dyDescent="0.25">
      <c r="A140" s="1268" t="s">
        <v>35</v>
      </c>
      <c r="B140" s="1269"/>
      <c r="C140" s="122" t="s">
        <v>56</v>
      </c>
      <c r="D140" s="260"/>
      <c r="E140" s="260"/>
      <c r="F140" s="260"/>
      <c r="G140" s="692" t="s">
        <v>22</v>
      </c>
      <c r="H140" s="579" t="s">
        <v>22</v>
      </c>
      <c r="I140" s="338" t="s">
        <v>22</v>
      </c>
      <c r="J140" s="695">
        <v>0</v>
      </c>
      <c r="K140" s="263">
        <v>0</v>
      </c>
      <c r="L140" s="262" t="s">
        <v>22</v>
      </c>
      <c r="M140" s="265">
        <v>0</v>
      </c>
    </row>
    <row r="141" spans="1:13" x14ac:dyDescent="0.25">
      <c r="A141" s="1263"/>
      <c r="B141" s="1264"/>
      <c r="C141" s="127" t="s">
        <v>57</v>
      </c>
      <c r="D141" s="266"/>
      <c r="E141" s="266"/>
      <c r="F141" s="266"/>
      <c r="G141" s="693" t="s">
        <v>22</v>
      </c>
      <c r="H141" s="580" t="s">
        <v>22</v>
      </c>
      <c r="I141" s="275" t="s">
        <v>22</v>
      </c>
      <c r="J141" s="696">
        <v>0</v>
      </c>
      <c r="K141" s="269">
        <v>0</v>
      </c>
      <c r="L141" s="268" t="s">
        <v>22</v>
      </c>
      <c r="M141" s="271">
        <v>0</v>
      </c>
    </row>
    <row r="142" spans="1:13" x14ac:dyDescent="0.25">
      <c r="A142" s="1263"/>
      <c r="B142" s="1264"/>
      <c r="C142" s="127" t="s">
        <v>643</v>
      </c>
      <c r="D142" s="266"/>
      <c r="E142" s="266"/>
      <c r="F142" s="266"/>
      <c r="G142" s="693" t="s">
        <v>22</v>
      </c>
      <c r="H142" s="580" t="s">
        <v>22</v>
      </c>
      <c r="I142" s="275" t="s">
        <v>22</v>
      </c>
      <c r="J142" s="696">
        <v>0</v>
      </c>
      <c r="K142" s="269">
        <v>0</v>
      </c>
      <c r="L142" s="268" t="s">
        <v>22</v>
      </c>
      <c r="M142" s="271">
        <v>0</v>
      </c>
    </row>
    <row r="143" spans="1:13" x14ac:dyDescent="0.25">
      <c r="A143" s="1263"/>
      <c r="B143" s="1264"/>
      <c r="C143" s="127" t="s">
        <v>434</v>
      </c>
      <c r="D143" s="266"/>
      <c r="E143" s="266"/>
      <c r="F143" s="266"/>
      <c r="G143" s="693" t="s">
        <v>22</v>
      </c>
      <c r="H143" s="580" t="s">
        <v>22</v>
      </c>
      <c r="I143" s="275" t="s">
        <v>22</v>
      </c>
      <c r="J143" s="1031">
        <v>0</v>
      </c>
      <c r="K143" s="269">
        <v>0</v>
      </c>
      <c r="L143" s="268" t="s">
        <v>22</v>
      </c>
      <c r="M143" s="271">
        <v>0</v>
      </c>
    </row>
    <row r="144" spans="1:13" x14ac:dyDescent="0.25">
      <c r="A144" s="1263"/>
      <c r="B144" s="1264"/>
      <c r="C144" s="272" t="s">
        <v>61</v>
      </c>
      <c r="D144" s="273"/>
      <c r="E144" s="274"/>
      <c r="F144" s="266"/>
      <c r="G144" s="693" t="s">
        <v>22</v>
      </c>
      <c r="H144" s="580" t="s">
        <v>22</v>
      </c>
      <c r="I144" s="275" t="s">
        <v>22</v>
      </c>
      <c r="J144" s="696">
        <v>0</v>
      </c>
      <c r="K144" s="269">
        <v>0</v>
      </c>
      <c r="L144" s="268" t="s">
        <v>22</v>
      </c>
      <c r="M144" s="271">
        <v>0</v>
      </c>
    </row>
    <row r="145" spans="1:13" x14ac:dyDescent="0.25">
      <c r="A145" s="1265"/>
      <c r="B145" s="1266"/>
      <c r="C145" s="276" t="s">
        <v>62</v>
      </c>
      <c r="D145" s="277"/>
      <c r="E145" s="278"/>
      <c r="F145" s="279"/>
      <c r="G145" s="201" t="s">
        <v>22</v>
      </c>
      <c r="H145" s="581" t="s">
        <v>22</v>
      </c>
      <c r="I145" s="280" t="s">
        <v>22</v>
      </c>
      <c r="J145" s="1032">
        <v>0</v>
      </c>
      <c r="K145" s="281">
        <v>0</v>
      </c>
      <c r="L145" s="289" t="s">
        <v>22</v>
      </c>
      <c r="M145" s="283">
        <v>0</v>
      </c>
    </row>
    <row r="146" spans="1:13" ht="13.5" x14ac:dyDescent="0.25">
      <c r="A146" s="142"/>
      <c r="B146" s="343"/>
      <c r="C146" s="343"/>
      <c r="D146" s="284"/>
      <c r="E146" s="284"/>
      <c r="F146" s="284"/>
      <c r="G146" s="284"/>
      <c r="H146" s="284"/>
      <c r="I146" s="284"/>
      <c r="J146" s="284"/>
      <c r="K146" s="284"/>
      <c r="L146" s="284"/>
      <c r="M146" s="203" t="s">
        <v>628</v>
      </c>
    </row>
    <row r="147" spans="1:13" ht="13.5" x14ac:dyDescent="0.25">
      <c r="A147" s="700" t="s">
        <v>25</v>
      </c>
      <c r="B147" s="804" t="s">
        <v>641</v>
      </c>
      <c r="C147" s="805"/>
      <c r="D147" s="466"/>
      <c r="E147" s="466"/>
      <c r="F147" s="466"/>
      <c r="G147" s="466"/>
      <c r="H147" s="466"/>
      <c r="I147" s="466"/>
      <c r="J147" s="466"/>
      <c r="K147" s="466"/>
      <c r="L147" s="466"/>
      <c r="M147" s="226"/>
    </row>
    <row r="148" spans="1:13" ht="13.5" x14ac:dyDescent="0.25">
      <c r="A148" s="700"/>
      <c r="B148" s="804" t="s">
        <v>642</v>
      </c>
      <c r="C148" s="805"/>
      <c r="D148" s="466"/>
      <c r="E148" s="466"/>
      <c r="F148" s="466"/>
      <c r="G148" s="466"/>
      <c r="H148" s="466"/>
      <c r="I148" s="466"/>
      <c r="J148" s="466"/>
      <c r="K148" s="466"/>
      <c r="L148" s="466"/>
      <c r="M148" s="226"/>
    </row>
  </sheetData>
  <mergeCells count="24">
    <mergeCell ref="B20:F22"/>
    <mergeCell ref="A3:I3"/>
    <mergeCell ref="A5:M5"/>
    <mergeCell ref="B8:F10"/>
    <mergeCell ref="A12:B17"/>
    <mergeCell ref="B100:F102"/>
    <mergeCell ref="A24:B29"/>
    <mergeCell ref="B32:F34"/>
    <mergeCell ref="A36:B41"/>
    <mergeCell ref="B44:F46"/>
    <mergeCell ref="A48:B53"/>
    <mergeCell ref="B56:F58"/>
    <mergeCell ref="A60:B73"/>
    <mergeCell ref="B76:F78"/>
    <mergeCell ref="A80:B85"/>
    <mergeCell ref="B88:F90"/>
    <mergeCell ref="A92:B97"/>
    <mergeCell ref="B136:F138"/>
    <mergeCell ref="A140:B145"/>
    <mergeCell ref="A104:B109"/>
    <mergeCell ref="B112:F114"/>
    <mergeCell ref="A116:B121"/>
    <mergeCell ref="B124:F126"/>
    <mergeCell ref="A128:B133"/>
  </mergeCells>
  <conditionalFormatting sqref="I23:I29 L23:L29 L35:L41 I35:I41 L47:L53 I47:I53 L79:L85 I79:I85 I91:I97 L91:L97 L11:L17 I11:I17 I59:I73 L59:L73">
    <cfRule type="cellIs" dxfId="10" priority="6" stopIfTrue="1" operator="lessThan">
      <formula>1</formula>
    </cfRule>
  </conditionalFormatting>
  <conditionalFormatting sqref="I103:I109 L103:L109">
    <cfRule type="cellIs" dxfId="9" priority="5" stopIfTrue="1" operator="lessThan">
      <formula>1</formula>
    </cfRule>
  </conditionalFormatting>
  <conditionalFormatting sqref="I115:I121 L115:L121">
    <cfRule type="cellIs" dxfId="8" priority="4" stopIfTrue="1" operator="lessThan">
      <formula>1</formula>
    </cfRule>
  </conditionalFormatting>
  <conditionalFormatting sqref="I127:I133 L127:L133">
    <cfRule type="cellIs" dxfId="7" priority="3" stopIfTrue="1" operator="lessThan">
      <formula>1</formula>
    </cfRule>
  </conditionalFormatting>
  <conditionalFormatting sqref="L139:L145">
    <cfRule type="cellIs" dxfId="6" priority="2" stopIfTrue="1" operator="lessThan">
      <formula>1</formula>
    </cfRule>
  </conditionalFormatting>
  <conditionalFormatting sqref="I139:I145">
    <cfRule type="cellIs" dxfId="5" priority="1" stopIfTrue="1" operator="lessThan">
      <formula>1</formula>
    </cfRule>
  </conditionalFormatting>
  <printOptions horizontalCentered="1"/>
  <pageMargins left="0.39370078740157483" right="0.39370078740157483" top="0.47244094488188981" bottom="0.47244094488188981" header="0.47244094488188981" footer="0.47244094488188981"/>
  <pageSetup paperSize="9" scale="56" orientation="portrait" blackAndWhite="1" r:id="rId1"/>
  <headerFooter alignWithMargins="0"/>
  <rowBreaks count="1" manualBreakCount="1">
    <brk id="98"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37</vt:i4>
      </vt:variant>
      <vt:variant>
        <vt:lpstr>Pojmenované oblasti</vt:lpstr>
      </vt:variant>
      <vt:variant>
        <vt:i4>70</vt:i4>
      </vt:variant>
    </vt:vector>
  </HeadingPairs>
  <TitlesOfParts>
    <vt:vector size="107" baseType="lpstr">
      <vt:lpstr>Obsah</vt:lpstr>
      <vt:lpstr>Texty</vt:lpstr>
      <vt:lpstr>T1</vt:lpstr>
      <vt:lpstr>T2.1</vt:lpstr>
      <vt:lpstr>T2.2</vt:lpstr>
      <vt:lpstr>T2.3</vt:lpstr>
      <vt:lpstr>T2.3.9</vt:lpstr>
      <vt:lpstr>T2.3.E</vt:lpstr>
      <vt:lpstr>T2.4</vt:lpstr>
      <vt:lpstr>T3.1</vt:lpstr>
      <vt:lpstr>T3.2</vt:lpstr>
      <vt:lpstr>T3.3</vt:lpstr>
      <vt:lpstr>T3.1.E</vt:lpstr>
      <vt:lpstr>T3.2.E</vt:lpstr>
      <vt:lpstr>T4.1</vt:lpstr>
      <vt:lpstr>T4.2.1</vt:lpstr>
      <vt:lpstr>T4.2.2</vt:lpstr>
      <vt:lpstr>T4.1.2.E</vt:lpstr>
      <vt:lpstr>T4.2.2_uvazky</vt:lpstr>
      <vt:lpstr>T4.3</vt:lpstr>
      <vt:lpstr>T4.3.E</vt:lpstr>
      <vt:lpstr>T5.1</vt:lpstr>
      <vt:lpstr>T5.2</vt:lpstr>
      <vt:lpstr>T5.3</vt:lpstr>
      <vt:lpstr>T5.4</vt:lpstr>
      <vt:lpstr>vzorce_T5.1</vt:lpstr>
      <vt:lpstr>vzorce_T5.4</vt:lpstr>
      <vt:lpstr>T5.6.1</vt:lpstr>
      <vt:lpstr>T5.6.2</vt:lpstr>
      <vt:lpstr>T5.6.3</vt:lpstr>
      <vt:lpstr>T5.6.4</vt:lpstr>
      <vt:lpstr>T5.6.5</vt:lpstr>
      <vt:lpstr>T5.6.6</vt:lpstr>
      <vt:lpstr>T5.6.7</vt:lpstr>
      <vt:lpstr>T5.6.8</vt:lpstr>
      <vt:lpstr>T5.6.9</vt:lpstr>
      <vt:lpstr>T5.6.10</vt:lpstr>
      <vt:lpstr>MSMTnechce1</vt:lpstr>
      <vt:lpstr>'T1'!Názvy_tisku</vt:lpstr>
      <vt:lpstr>T2.1!Názvy_tisku</vt:lpstr>
      <vt:lpstr>T2.2!Názvy_tisku</vt:lpstr>
      <vt:lpstr>T2.3!Názvy_tisku</vt:lpstr>
      <vt:lpstr>T2.3.9!Názvy_tisku</vt:lpstr>
      <vt:lpstr>T2.3.E!Názvy_tisku</vt:lpstr>
      <vt:lpstr>T2.4!Názvy_tisku</vt:lpstr>
      <vt:lpstr>T3.1!Názvy_tisku</vt:lpstr>
      <vt:lpstr>T3.1.E!Názvy_tisku</vt:lpstr>
      <vt:lpstr>T3.2!Názvy_tisku</vt:lpstr>
      <vt:lpstr>T3.2.E!Názvy_tisku</vt:lpstr>
      <vt:lpstr>T3.3!Názvy_tisku</vt:lpstr>
      <vt:lpstr>T4.1!Názvy_tisku</vt:lpstr>
      <vt:lpstr>T4.1.2.E!Názvy_tisku</vt:lpstr>
      <vt:lpstr>T4.2.1!Názvy_tisku</vt:lpstr>
      <vt:lpstr>T4.2.2!Názvy_tisku</vt:lpstr>
      <vt:lpstr>T4.2.2_uvazky!Názvy_tisku</vt:lpstr>
      <vt:lpstr>T4.3!Názvy_tisku</vt:lpstr>
      <vt:lpstr>T4.3.E!Názvy_tisku</vt:lpstr>
      <vt:lpstr>T5.1!Názvy_tisku</vt:lpstr>
      <vt:lpstr>T5.2!Názvy_tisku</vt:lpstr>
      <vt:lpstr>T5.3!Názvy_tisku</vt:lpstr>
      <vt:lpstr>T5.4!Názvy_tisku</vt:lpstr>
      <vt:lpstr>T5.6.1!Názvy_tisku</vt:lpstr>
      <vt:lpstr>T5.6.2!Názvy_tisku</vt:lpstr>
      <vt:lpstr>T5.6.3!Názvy_tisku</vt:lpstr>
      <vt:lpstr>T5.6.4!Názvy_tisku</vt:lpstr>
      <vt:lpstr>T5.6.5!Názvy_tisku</vt:lpstr>
      <vt:lpstr>T5.6.8!Názvy_tisku</vt:lpstr>
      <vt:lpstr>vzorce_T5.1!Názvy_tisku</vt:lpstr>
      <vt:lpstr>vzorce_T5.4!Názvy_tisku</vt:lpstr>
      <vt:lpstr>Obsah!Oblast_tisku</vt:lpstr>
      <vt:lpstr>'T1'!Oblast_tisku</vt:lpstr>
      <vt:lpstr>T2.1!Oblast_tisku</vt:lpstr>
      <vt:lpstr>T2.2!Oblast_tisku</vt:lpstr>
      <vt:lpstr>T2.3!Oblast_tisku</vt:lpstr>
      <vt:lpstr>T2.3.9!Oblast_tisku</vt:lpstr>
      <vt:lpstr>T2.3.E!Oblast_tisku</vt:lpstr>
      <vt:lpstr>T2.4!Oblast_tisku</vt:lpstr>
      <vt:lpstr>T3.1!Oblast_tisku</vt:lpstr>
      <vt:lpstr>T3.1.E!Oblast_tisku</vt:lpstr>
      <vt:lpstr>T3.2!Oblast_tisku</vt:lpstr>
      <vt:lpstr>T3.2.E!Oblast_tisku</vt:lpstr>
      <vt:lpstr>T3.3!Oblast_tisku</vt:lpstr>
      <vt:lpstr>T4.1!Oblast_tisku</vt:lpstr>
      <vt:lpstr>T4.1.2.E!Oblast_tisku</vt:lpstr>
      <vt:lpstr>T4.2.1!Oblast_tisku</vt:lpstr>
      <vt:lpstr>T4.2.2!Oblast_tisku</vt:lpstr>
      <vt:lpstr>T4.2.2_uvazky!Oblast_tisku</vt:lpstr>
      <vt:lpstr>T4.3!Oblast_tisku</vt:lpstr>
      <vt:lpstr>T4.3.E!Oblast_tisku</vt:lpstr>
      <vt:lpstr>T5.1!Oblast_tisku</vt:lpstr>
      <vt:lpstr>T5.2!Oblast_tisku</vt:lpstr>
      <vt:lpstr>T5.3!Oblast_tisku</vt:lpstr>
      <vt:lpstr>T5.4!Oblast_tisku</vt:lpstr>
      <vt:lpstr>T5.6.1!Oblast_tisku</vt:lpstr>
      <vt:lpstr>T5.6.10!Oblast_tisku</vt:lpstr>
      <vt:lpstr>T5.6.2!Oblast_tisku</vt:lpstr>
      <vt:lpstr>T5.6.3!Oblast_tisku</vt:lpstr>
      <vt:lpstr>T5.6.4!Oblast_tisku</vt:lpstr>
      <vt:lpstr>T5.6.5!Oblast_tisku</vt:lpstr>
      <vt:lpstr>T5.6.6!Oblast_tisku</vt:lpstr>
      <vt:lpstr>T5.6.7!Oblast_tisku</vt:lpstr>
      <vt:lpstr>T5.6.8!Oblast_tisku</vt:lpstr>
      <vt:lpstr>T5.6.9!Oblast_tisku</vt:lpstr>
      <vt:lpstr>Texty!Oblast_tisku</vt:lpstr>
      <vt:lpstr>vzorce_T5.1!Oblast_tisku</vt:lpstr>
      <vt:lpstr>vzorce_T5.4!Oblast_tisku</vt:lpstr>
      <vt:lpstr>T3.1.E!Ústav_pro_informace_ve_vzdělávání___Divize_statistických_informací_a_analýz_Oddělení_informačních_výstupů_a_analýz__Oddělení_správy_databáze_a_programového_zabezpečení_JEN_PRO_VNITŘNÍ_POTŘEBU_MŠMT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Michaela Kleňhová</dc:creator>
  <cp:lastModifiedBy>Hlavínová Hana</cp:lastModifiedBy>
  <cp:lastPrinted>2020-04-20T06:41:37Z</cp:lastPrinted>
  <dcterms:created xsi:type="dcterms:W3CDTF">2012-02-15T19:43:40Z</dcterms:created>
  <dcterms:modified xsi:type="dcterms:W3CDTF">2020-04-22T08:02:18Z</dcterms:modified>
</cp:coreProperties>
</file>