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drawings/drawing4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nsap\Desktop\Rozhodnutí 21\Vyúčtování_formuláře\Ústřední a mezinárdoní\"/>
    </mc:Choice>
  </mc:AlternateContent>
  <bookViews>
    <workbookView xWindow="0" yWindow="0" windowWidth="20730" windowHeight="11760" tabRatio="891"/>
  </bookViews>
  <sheets>
    <sheet name="1-Úvodní list" sheetId="1" r:id="rId1"/>
    <sheet name="2-Přehled zdrojů financování" sheetId="13" r:id="rId2"/>
    <sheet name="3a-Součtová tab.účast na mezin." sheetId="14" r:id="rId3"/>
    <sheet name="3b-Součtová tab. ústř. kola" sheetId="20" r:id="rId4"/>
    <sheet name="4-Přehled o úhradách plateb" sheetId="7" r:id="rId5"/>
    <sheet name="4-(2)" sheetId="17" r:id="rId6"/>
    <sheet name="5-Mzdové prostředky" sheetId="3" r:id="rId7"/>
    <sheet name="5-(2)" sheetId="18" r:id="rId8"/>
    <sheet name="3A-Fin. vypořádání se SR" sheetId="16" r:id="rId9"/>
  </sheets>
  <definedNames>
    <definedName name="_xlnm.Print_Area" localSheetId="0">'1-Úvodní list'!$A$1:$I$50</definedName>
    <definedName name="_xlnm.Print_Area" localSheetId="4">'4-Přehled o úhradách plateb'!$B$1:$F$110</definedName>
    <definedName name="_xlnm.Print_Area" localSheetId="6">'5-Mzdové prostředky'!$A$1:$E$83</definedName>
  </definedNames>
  <calcPr calcId="152511"/>
</workbook>
</file>

<file path=xl/calcChain.xml><?xml version="1.0" encoding="utf-8"?>
<calcChain xmlns="http://schemas.openxmlformats.org/spreadsheetml/2006/main">
  <c r="C20" i="20" l="1"/>
  <c r="C20" i="14"/>
  <c r="C5" i="13"/>
  <c r="D10" i="14"/>
  <c r="D5" i="14"/>
  <c r="D10" i="20"/>
  <c r="D5" i="20"/>
  <c r="E20" i="20"/>
  <c r="E18" i="20"/>
  <c r="E17" i="20"/>
  <c r="E16" i="20"/>
  <c r="E15" i="20"/>
  <c r="E14" i="20"/>
  <c r="E13" i="20"/>
  <c r="E12" i="20"/>
  <c r="E10" i="20"/>
  <c r="E8" i="20"/>
  <c r="E7" i="20"/>
  <c r="E5" i="20"/>
  <c r="C10" i="20" l="1"/>
  <c r="C5" i="20"/>
  <c r="C23" i="20" l="1"/>
  <c r="C10" i="14"/>
  <c r="C5" i="14"/>
  <c r="D157" i="18" l="1"/>
  <c r="D154" i="18"/>
  <c r="F206" i="17"/>
  <c r="E206" i="17"/>
  <c r="E5" i="14"/>
  <c r="E7" i="14"/>
  <c r="E8" i="14"/>
  <c r="E10" i="14"/>
  <c r="E12" i="14"/>
  <c r="E13" i="14"/>
  <c r="E14" i="14"/>
  <c r="E15" i="14"/>
  <c r="E16" i="14"/>
  <c r="E17" i="14"/>
  <c r="E18" i="14"/>
  <c r="E20" i="14"/>
  <c r="H35" i="16" l="1"/>
  <c r="H34" i="16"/>
  <c r="H33" i="16"/>
  <c r="H32" i="16"/>
  <c r="H31" i="16"/>
  <c r="H30" i="16"/>
  <c r="H29" i="16"/>
  <c r="H28" i="16"/>
  <c r="H25" i="16" s="1"/>
  <c r="H27" i="16"/>
  <c r="H26" i="16"/>
  <c r="G25" i="16"/>
  <c r="F25" i="16"/>
  <c r="E25" i="16"/>
  <c r="H24" i="16"/>
  <c r="H23" i="16"/>
  <c r="H22" i="16"/>
  <c r="H21" i="16"/>
  <c r="H20" i="16"/>
  <c r="H19" i="16"/>
  <c r="H18" i="16"/>
  <c r="H17" i="16"/>
  <c r="H16" i="16"/>
  <c r="H15" i="16"/>
  <c r="G14" i="16"/>
  <c r="F14" i="16"/>
  <c r="F36" i="16" s="1"/>
  <c r="E14" i="16"/>
  <c r="E36" i="16" s="1"/>
  <c r="H14" i="16" l="1"/>
  <c r="H36" i="16" s="1"/>
  <c r="G36" i="16"/>
  <c r="C23" i="14"/>
  <c r="C11" i="13" l="1"/>
  <c r="F106" i="7" l="1"/>
  <c r="C22" i="20" s="1"/>
  <c r="B14" i="1" l="1"/>
  <c r="C22" i="14"/>
  <c r="D82" i="3"/>
  <c r="E106" i="7" l="1"/>
  <c r="C10" i="13" s="1"/>
  <c r="D79" i="3"/>
  <c r="B16" i="1" s="1"/>
  <c r="B20" i="1" l="1"/>
  <c r="B26" i="1"/>
  <c r="B24" i="1" l="1"/>
</calcChain>
</file>

<file path=xl/comments1.xml><?xml version="1.0" encoding="utf-8"?>
<comments xmlns="http://schemas.openxmlformats.org/spreadsheetml/2006/main">
  <authors>
    <author>Vít Darek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2-buňka C5, resp. list 3a / 3b - buňka C20, resp. list 4-buňka F106 nebo F206 (výchozí buňka)
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3a / 3b  - buňka C20, resp. na list 5-buňka D79 nebo D154 (výchozí buňka)
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2-buňka C10, resp. list 4-buňka E106 nebo E206 (výchozí buňka)
</t>
        </r>
      </text>
    </comment>
  </commentList>
</comments>
</file>

<file path=xl/comments2.xml><?xml version="1.0" encoding="utf-8"?>
<comments xmlns="http://schemas.openxmlformats.org/spreadsheetml/2006/main">
  <authors>
    <author>Vít Darek</author>
  </authors>
  <commentList>
    <comment ref="C5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4-buňka F106 nebo F206 (výchozí buňka), resp. list 1-řádek 14, resp. list 3a / 3b - buňka C22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4-buňka E106 nebo E206 (výchozí buňka), resp. list 1-řádek 20
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
C5-C9
</t>
        </r>
      </text>
    </comment>
  </commentList>
</comments>
</file>

<file path=xl/comments3.xml><?xml version="1.0" encoding="utf-8"?>
<comments xmlns="http://schemas.openxmlformats.org/spreadsheetml/2006/main">
  <authors>
    <author>Vít Darek</author>
  </authors>
  <commentList>
    <comment ref="C22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4-buňka F106 nebo F206 (výchozí buňka), resp. list 1-řádek 14
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C5+C10+C20
</t>
        </r>
      </text>
    </comment>
  </commentList>
</comments>
</file>

<file path=xl/comments4.xml><?xml version="1.0" encoding="utf-8"?>
<comments xmlns="http://schemas.openxmlformats.org/spreadsheetml/2006/main">
  <authors>
    <author>Vít Darek</author>
  </authors>
  <commentList>
    <comment ref="C22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4-buňka F106 nebo F206 (výchozí buňka), resp. list 1-řádek 14
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C5+C10+C20
</t>
        </r>
      </text>
    </comment>
  </commentList>
</comments>
</file>

<file path=xl/comments5.xml><?xml version="1.0" encoding="utf-8"?>
<comments xmlns="http://schemas.openxmlformats.org/spreadsheetml/2006/main">
  <authors>
    <author>Vít Darek</author>
  </authors>
  <commentList>
    <comment ref="E10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2-buňka C10 (provázanost), resp. k listu 1-řádek 20 (provázanost)
</t>
        </r>
      </text>
    </comment>
    <comment ref="F10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3a / 3b -buňka C22 (provázanost), resp. k listu 1-řádek 14 (provázanost), resp. k listu 2 - buňka C5
</t>
        </r>
      </text>
    </comment>
  </commentList>
</comments>
</file>

<file path=xl/comments6.xml><?xml version="1.0" encoding="utf-8"?>
<comments xmlns="http://schemas.openxmlformats.org/spreadsheetml/2006/main">
  <authors>
    <author>Vít Darek</author>
  </authors>
  <commentList>
    <comment ref="E20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2-buňka C10 (provázanost), resp. k listu 1-řádek 20 (provázanost)
</t>
        </r>
      </text>
    </comment>
    <comment ref="F20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3a / 3b -buňka C22 (provázanost), resp. k listu 1-řádek 14 (provázanost), resp. k listu 2 - buňka C5
</t>
        </r>
      </text>
    </comment>
  </commentList>
</comments>
</file>

<file path=xl/comments7.xml><?xml version="1.0" encoding="utf-8"?>
<comments xmlns="http://schemas.openxmlformats.org/spreadsheetml/2006/main">
  <authors>
    <author>Vít Darek</author>
  </authors>
  <commentList>
    <comment ref="D79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1-řádek 16, resp. listu 3a / 3b - buňka C20 (provázanost)
</t>
        </r>
      </text>
    </comment>
    <comment ref="D82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D80+D81
</t>
        </r>
      </text>
    </comment>
  </commentList>
</comments>
</file>

<file path=xl/comments8.xml><?xml version="1.0" encoding="utf-8"?>
<comments xmlns="http://schemas.openxmlformats.org/spreadsheetml/2006/main">
  <authors>
    <author>Vít Darek</author>
  </authors>
  <commentList>
    <comment ref="D154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1-řádek 16, resp. k listu 3a / 3b - buňka C20 (provázanost)
</t>
        </r>
      </text>
    </comment>
    <comment ref="D157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D155+D156
</t>
        </r>
      </text>
    </comment>
  </commentList>
</comments>
</file>

<file path=xl/sharedStrings.xml><?xml version="1.0" encoding="utf-8"?>
<sst xmlns="http://schemas.openxmlformats.org/spreadsheetml/2006/main" count="154" uniqueCount="119">
  <si>
    <t>Název organizace:</t>
  </si>
  <si>
    <r>
      <t xml:space="preserve">1. </t>
    </r>
    <r>
      <rPr>
        <b/>
        <sz val="12"/>
        <rFont val="Times New Roman"/>
        <family val="1"/>
        <charset val="238"/>
      </rPr>
      <t>Výše poskytnuté dotace (v Kč)</t>
    </r>
  </si>
  <si>
    <r>
      <t xml:space="preserve"> 2.  </t>
    </r>
    <r>
      <rPr>
        <b/>
        <sz val="12"/>
        <rFont val="Times New Roman"/>
        <family val="1"/>
        <charset val="238"/>
      </rPr>
      <t>Čerpání dotace</t>
    </r>
  </si>
  <si>
    <t>3.  Celkově vynaložené náklady na projekt (v Kč)</t>
  </si>
  <si>
    <t>4.  Z celkově vynaložených nákladů na projekt činí čerpaná dotace (%)</t>
  </si>
  <si>
    <t>Přílohy:</t>
  </si>
  <si>
    <t>_________________________</t>
  </si>
  <si>
    <t>NÁKLADY</t>
  </si>
  <si>
    <t>Materiálové náklady</t>
  </si>
  <si>
    <t xml:space="preserve">z toho: </t>
  </si>
  <si>
    <t>Nemateriálové náklady (služby)</t>
  </si>
  <si>
    <t>z toho:</t>
  </si>
  <si>
    <t>nájemné</t>
  </si>
  <si>
    <t>Osobní náklady</t>
  </si>
  <si>
    <t>Skutečné čerpání dotace dle jednotlivých položek</t>
  </si>
  <si>
    <t>částka v Kč</t>
  </si>
  <si>
    <t>Pozn.: vykazuje se výše hrubých mezd včetně povinných odvodů na SP a ZP</t>
  </si>
  <si>
    <t xml:space="preserve">pol. </t>
  </si>
  <si>
    <t xml:space="preserve">účel použití </t>
  </si>
  <si>
    <t>hrazeno z dotace v Kč</t>
  </si>
  <si>
    <t>Celkové náklady projektu a čerpání dotace celkem</t>
  </si>
  <si>
    <t xml:space="preserve">      neinvestiční prostředky celkem (v Kč)</t>
  </si>
  <si>
    <t>Telefon na zpracovatele:</t>
  </si>
  <si>
    <t>e-mail na zpracovatele:</t>
  </si>
  <si>
    <t>Zpracoval:</t>
  </si>
  <si>
    <t>Jméno a podpis statutárního zástupce:</t>
  </si>
  <si>
    <r>
      <t xml:space="preserve">     </t>
    </r>
    <r>
      <rPr>
        <b/>
        <sz val="12"/>
        <rFont val="Times New Roman"/>
        <family val="1"/>
        <charset val="238"/>
      </rPr>
      <t>z toho</t>
    </r>
    <r>
      <rPr>
        <sz val="12"/>
        <rFont val="Times New Roman"/>
        <family val="1"/>
        <charset val="238"/>
      </rPr>
      <t xml:space="preserve"> osobní náklady (v Kč)</t>
    </r>
  </si>
  <si>
    <r>
      <t xml:space="preserve">     </t>
    </r>
    <r>
      <rPr>
        <b/>
        <sz val="12"/>
        <rFont val="Times New Roman"/>
        <family val="1"/>
        <charset val="238"/>
      </rPr>
      <t xml:space="preserve"> z toho</t>
    </r>
    <r>
      <rPr>
        <sz val="12"/>
        <rFont val="Times New Roman"/>
        <family val="1"/>
        <charset val="238"/>
      </rPr>
      <t xml:space="preserve"> osobní náklady (v Kč)</t>
    </r>
  </si>
  <si>
    <t>Druh realizovaného nákladu</t>
  </si>
  <si>
    <t>Příjemce dotace čestně prohlašuje, že údaje, které uvedl ve vyúčtování jsou úplné a správné, odpovídají skutečnosti, odpovídají účetnictví příjemce a veškeré účetní doklady, vztahující se k projektu, jsou v případě kontroly dostupné.</t>
  </si>
  <si>
    <t xml:space="preserve">     neinvestiční prostředky celkem (v Kč)</t>
  </si>
  <si>
    <t>Poskytovatel příspěvku</t>
  </si>
  <si>
    <t>Přehled zdrojů financování projektu</t>
  </si>
  <si>
    <t xml:space="preserve">Celkové náklady projektu </t>
  </si>
  <si>
    <t>Identifikace osoby, měsíc, druh pracovního poměru</t>
  </si>
  <si>
    <t>ano                ne</t>
  </si>
  <si>
    <r>
      <t xml:space="preserve">Naplnění účelu dotace </t>
    </r>
    <r>
      <rPr>
        <sz val="12"/>
        <rFont val="Times New Roman"/>
        <family val="1"/>
        <charset val="238"/>
      </rPr>
      <t xml:space="preserve"> (zaškrtněte): </t>
    </r>
    <r>
      <rPr>
        <b/>
        <sz val="12"/>
        <rFont val="Times New Roman"/>
        <family val="1"/>
        <charset val="238"/>
      </rPr>
      <t xml:space="preserve">        </t>
    </r>
    <r>
      <rPr>
        <sz val="12"/>
        <rFont val="Times New Roman"/>
        <family val="1"/>
        <charset val="238"/>
      </rPr>
      <t xml:space="preserve"> </t>
    </r>
  </si>
  <si>
    <t>vlastní zdroje</t>
  </si>
  <si>
    <t>dotace z jiných ústředních orgánů</t>
  </si>
  <si>
    <t>dotace z orgánů územní samosprávy</t>
  </si>
  <si>
    <t>* stačí uvést celkovou částku na kofinancování bez specifikace</t>
  </si>
  <si>
    <t xml:space="preserve">částka v Kč </t>
  </si>
  <si>
    <t>č. dokladu **</t>
  </si>
  <si>
    <t>*</t>
  </si>
  <si>
    <t xml:space="preserve">** </t>
  </si>
  <si>
    <t>podle účetní evidence</t>
  </si>
  <si>
    <t xml:space="preserve">Do jednotlivých řádků se vypisují pouze náklady hrazené z dotace, příp. částečně z dotace. </t>
  </si>
  <si>
    <t>Kofinancování projektu lze uvést jedním číslem.</t>
  </si>
  <si>
    <t>Míra agregace vypisovaných dokladů záleží na výši dotace s ohledem na vypovídací hodnotu uvedených údajů.</t>
  </si>
  <si>
    <t>Přehled realizovaných nákladů projektu *</t>
  </si>
  <si>
    <t>DOTACE CELKEM</t>
  </si>
  <si>
    <t>ostatní služby</t>
  </si>
  <si>
    <r>
      <t xml:space="preserve">5.  Na účet  MŠMT </t>
    </r>
    <r>
      <rPr>
        <b/>
        <sz val="12"/>
        <rFont val="Times New Roman"/>
        <family val="1"/>
        <charset val="238"/>
      </rPr>
      <t>vracíme nečerpané</t>
    </r>
    <r>
      <rPr>
        <sz val="12"/>
        <rFont val="Times New Roman"/>
        <family val="1"/>
        <charset val="238"/>
      </rPr>
      <t xml:space="preserve"> prostředky ve výši (popř. byly vráceny  *)</t>
    </r>
  </si>
  <si>
    <t>*) doložit výpisem z účtu</t>
  </si>
  <si>
    <r>
      <rPr>
        <b/>
        <i/>
        <sz val="10"/>
        <rFont val="Times New Roman"/>
        <family val="1"/>
        <charset val="238"/>
      </rPr>
      <t>k vyúčtování dotace nepřikládat a nezasílat kopie účetních dokladů</t>
    </r>
    <r>
      <rPr>
        <i/>
        <sz val="10"/>
        <rFont val="Times New Roman"/>
        <family val="1"/>
        <charset val="238"/>
      </rPr>
      <t xml:space="preserve"> </t>
    </r>
  </si>
  <si>
    <t xml:space="preserve">jiné / ostatní zdroje * </t>
  </si>
  <si>
    <t>(Neinvestiční prostředky)</t>
  </si>
  <si>
    <t>Přehled realizovaných osobních nákladů projektu</t>
  </si>
  <si>
    <t>č. dokladu</t>
  </si>
  <si>
    <t>účastnický poplatek</t>
  </si>
  <si>
    <t>ubytování</t>
  </si>
  <si>
    <t>stravování</t>
  </si>
  <si>
    <t>Příloha č. 3 k vyhlášce č. 367/2015 Sb.</t>
  </si>
  <si>
    <t>Příjemce:</t>
  </si>
  <si>
    <r>
      <t>Poskytovatel</t>
    </r>
    <r>
      <rPr>
        <sz val="10"/>
        <color theme="1"/>
        <rFont val="Arial"/>
        <family val="2"/>
        <charset val="238"/>
      </rPr>
      <t>:</t>
    </r>
  </si>
  <si>
    <r>
      <t>Kapitola</t>
    </r>
    <r>
      <rPr>
        <sz val="10"/>
        <color theme="1"/>
        <rFont val="Arial"/>
        <family val="2"/>
        <charset val="238"/>
      </rPr>
      <t>: 333</t>
    </r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</si>
  <si>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</si>
  <si>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</si>
  <si>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t>v Kč na dvě desetinná místa</t>
  </si>
  <si>
    <t>Ukazatel</t>
  </si>
  <si>
    <t>č. akce (projektu)
EDS/SMVS</t>
  </si>
  <si>
    <t>účelový znak</t>
  </si>
  <si>
    <t>číslo jednací</t>
  </si>
  <si>
    <t>Vráceno v průběhu roku na příjmový účet poskytovatele</t>
  </si>
  <si>
    <t>Předepsaná výše vratky dotace a návratné finanční výpomoci při finančním vypořádání</t>
  </si>
  <si>
    <t>a</t>
  </si>
  <si>
    <t>b</t>
  </si>
  <si>
    <t>c</t>
  </si>
  <si>
    <t>d</t>
  </si>
  <si>
    <t xml:space="preserve">4 = 1 - 2 - 3 </t>
  </si>
  <si>
    <t>A.1 Dotace celkem</t>
  </si>
  <si>
    <t>v tom: jednotlivé dotační tituly</t>
  </si>
  <si>
    <t>A.2 Návratné finanční výpomoci celkem</t>
  </si>
  <si>
    <t>v tom: jednotlivé tituly</t>
  </si>
  <si>
    <t>A.3 Dotace a návratné finanční výpomoci celkem
(A.1 + A.2)</t>
  </si>
  <si>
    <t>Sestavil:</t>
  </si>
  <si>
    <t>Kontroloval:</t>
  </si>
  <si>
    <t>Datum a podpis:</t>
  </si>
  <si>
    <t>E-mail:</t>
  </si>
  <si>
    <t>Tel.:</t>
  </si>
  <si>
    <t>3b</t>
  </si>
  <si>
    <t>3a</t>
  </si>
  <si>
    <t>100% ze schváleného rozpočtu/změny rozpočtu (MINIMUM)</t>
  </si>
  <si>
    <t>tisk</t>
  </si>
  <si>
    <r>
      <t>Náklady projektu hrazené z dotace /</t>
    </r>
    <r>
      <rPr>
        <b/>
        <sz val="18"/>
        <color theme="1"/>
        <rFont val="Times New Roman"/>
        <family val="1"/>
        <charset val="238"/>
      </rPr>
      <t xml:space="preserve">účast na </t>
    </r>
    <r>
      <rPr>
        <b/>
        <sz val="18"/>
        <color rgb="FFFF0000"/>
        <rFont val="Times New Roman"/>
        <family val="1"/>
        <charset val="238"/>
      </rPr>
      <t>mezinár. soutěžích</t>
    </r>
  </si>
  <si>
    <t xml:space="preserve">                                               Osobní náklady celkem</t>
  </si>
  <si>
    <t xml:space="preserve">                                                      z toho mzdy</t>
  </si>
  <si>
    <t xml:space="preserve">                                                      z toho DPP a DPČ </t>
  </si>
  <si>
    <t xml:space="preserve">                                         Osobní náklady celkem</t>
  </si>
  <si>
    <t xml:space="preserve">                                                z toho mzdy</t>
  </si>
  <si>
    <t xml:space="preserve">                                                z toho DPP a DPČ </t>
  </si>
  <si>
    <r>
      <t xml:space="preserve">Náklady projektu hrazené z dotace / </t>
    </r>
    <r>
      <rPr>
        <b/>
        <sz val="20"/>
        <color rgb="FFFF0000"/>
        <rFont val="Times New Roman"/>
        <family val="1"/>
        <charset val="238"/>
      </rPr>
      <t>ústřední kola soutěží</t>
    </r>
  </si>
  <si>
    <t>všeobecný materiál</t>
  </si>
  <si>
    <t>věcné dary (dle vyhlášky č. 55/2005 Sb.)</t>
  </si>
  <si>
    <t>pojištění a víza</t>
  </si>
  <si>
    <t>cestovní náklady</t>
  </si>
  <si>
    <t>spoje (telefon, internet, poštovné apod.)</t>
  </si>
  <si>
    <t>doprava, jízdné</t>
  </si>
  <si>
    <t>Rozpočet dle Rozhodnutí, event. změna rozpočtu dle Změnového rozhodnutí</t>
  </si>
  <si>
    <t>80% ze schváleného rozpočtu/změny rozpočtu (MINIMUM)</t>
  </si>
  <si>
    <t>Čerpané finanční prostředky    v Kč</t>
  </si>
  <si>
    <t>Číslo rozhodnutí MŠMT (formát xxxx/xx/SOU/2020):</t>
  </si>
  <si>
    <t>(dotační program Podpora soutěží a přehlídek v zájmovém vzdělávání distanční formou)</t>
  </si>
  <si>
    <t xml:space="preserve"> Vyúčtování účelové dotace za rok 2021</t>
  </si>
  <si>
    <t>MŠMT</t>
  </si>
  <si>
    <t xml:space="preserve">Materiálové náklady </t>
  </si>
  <si>
    <t xml:space="preserve">nájemné </t>
  </si>
  <si>
    <t>Skutečně čerpáno
k 31. . 2…</t>
  </si>
  <si>
    <t>Skutečně použito
k 31. . 2…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</si>
</sst>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#,##0\ &quot;Kč&quot;;[Red]\-#,##0\ &quot;Kč&quot;"/>
    <numFmt numFmtId="41" formatCode="_-* #,##0\ _K_č_-;\-* #,##0\ _K_č_-;_-* &quot;-&quot;\ _K_č_-;_-@_-"/>
    <numFmt numFmtId="164" formatCode="_-* #,##0_-;\-* #,##0_-;_-* &quot;-&quot;_-;_-@_-"/>
    <numFmt numFmtId="165" formatCode="_-* #,##0.00_-;\-* #,##0.00_-;_-* &quot;-&quot;??_-;_-@_-"/>
    <numFmt numFmtId="166" formatCode="_-&quot;Ł&quot;* #,##0_-;\-&quot;Ł&quot;* #,##0_-;_-&quot;Ł&quot;* &quot;-&quot;_-;_-@_-"/>
    <numFmt numFmtId="167" formatCode="_-&quot;Ł&quot;* #,##0.00_-;\-&quot;Ł&quot;* #,##0.00_-;_-&quot;Ł&quot;* &quot;-&quot;??_-;_-@_-"/>
    <numFmt numFmtId="168" formatCode="#,##0.00\ &quot;Kč&quot;"/>
    <numFmt numFmtId="169" formatCode="#,##0\ &quot;Kč&quot;"/>
  </numFmts>
  <fonts count="49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0"/>
      <name val="Arial CE"/>
      <charset val="238"/>
    </font>
    <font>
      <i/>
      <sz val="10"/>
      <name val="News Serif EE"/>
      <charset val="238"/>
    </font>
    <font>
      <u/>
      <sz val="10"/>
      <color indexed="12"/>
      <name val="Arial"/>
      <family val="2"/>
      <charset val="238"/>
    </font>
    <font>
      <sz val="10"/>
      <name val="Sans EE"/>
      <charset val="238"/>
    </font>
    <font>
      <b/>
      <sz val="10"/>
      <color indexed="8"/>
      <name val="News Serif EE"/>
      <charset val="238"/>
    </font>
    <font>
      <sz val="10"/>
      <name val="Arial CE"/>
    </font>
    <font>
      <sz val="10"/>
      <name val="Courier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indexed="8"/>
      <name val="Times"/>
      <family val="1"/>
    </font>
    <font>
      <sz val="12"/>
      <color indexed="8"/>
      <name val="Times New Roman"/>
      <family val="1"/>
      <charset val="238"/>
    </font>
    <font>
      <b/>
      <sz val="10"/>
      <name val="Arial"/>
      <family val="2"/>
      <charset val="238"/>
    </font>
    <font>
      <sz val="8"/>
      <color rgb="FF000000"/>
      <name val="Segoe UI"/>
      <family val="2"/>
      <charset val="238"/>
    </font>
    <font>
      <b/>
      <sz val="12"/>
      <color rgb="FFFF0000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7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20"/>
      <color rgb="FFC00000"/>
      <name val="Times New Roman"/>
      <family val="1"/>
      <charset val="238"/>
    </font>
    <font>
      <b/>
      <i/>
      <sz val="14"/>
      <color rgb="FFC00000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family val="2"/>
      <charset val="238"/>
    </font>
    <font>
      <b/>
      <sz val="18"/>
      <color theme="1"/>
      <name val="Times New Roman"/>
      <family val="1"/>
      <charset val="238"/>
    </font>
    <font>
      <b/>
      <sz val="18"/>
      <color rgb="FFFF0000"/>
      <name val="Times New Roman"/>
      <family val="1"/>
      <charset val="238"/>
    </font>
    <font>
      <b/>
      <sz val="20"/>
      <color rgb="FFFF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0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7" fillId="0" borderId="0"/>
    <xf numFmtId="0" fontId="8" fillId="0" borderId="0"/>
    <xf numFmtId="6" fontId="9" fillId="0" borderId="0" applyFont="0" applyFill="0" applyBorder="0" applyAlignment="0" applyProtection="0"/>
    <xf numFmtId="41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1" fillId="0" borderId="0">
      <alignment horizontal="left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>
      <alignment wrapText="1"/>
    </xf>
    <xf numFmtId="0" fontId="14" fillId="3" borderId="5" applyNumberFormat="0" applyFont="0" applyBorder="0" applyAlignment="0" applyProtection="0">
      <alignment horizontal="centerContinuous"/>
      <protection locked="0"/>
    </xf>
    <xf numFmtId="0" fontId="10" fillId="0" borderId="0"/>
    <xf numFmtId="0" fontId="15" fillId="0" borderId="0"/>
    <xf numFmtId="0" fontId="16" fillId="0" borderId="0"/>
    <xf numFmtId="0" fontId="7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</cellStyleXfs>
  <cellXfs count="223">
    <xf numFmtId="0" fontId="0" fillId="0" borderId="0" xfId="0"/>
    <xf numFmtId="0" fontId="6" fillId="0" borderId="0" xfId="2" applyFont="1"/>
    <xf numFmtId="0" fontId="2" fillId="0" borderId="0" xfId="2"/>
    <xf numFmtId="0" fontId="6" fillId="0" borderId="0" xfId="2" applyFont="1" applyBorder="1"/>
    <xf numFmtId="0" fontId="6" fillId="0" borderId="0" xfId="0" applyFont="1"/>
    <xf numFmtId="0" fontId="5" fillId="0" borderId="0" xfId="0" applyFont="1"/>
    <xf numFmtId="4" fontId="23" fillId="0" borderId="24" xfId="13" applyNumberFormat="1" applyFont="1" applyBorder="1" applyAlignment="1" applyProtection="1">
      <alignment horizontal="right" vertical="center"/>
      <protection locked="0"/>
    </xf>
    <xf numFmtId="169" fontId="2" fillId="0" borderId="16" xfId="2" applyNumberFormat="1" applyBorder="1" applyProtection="1">
      <protection locked="0"/>
    </xf>
    <xf numFmtId="169" fontId="2" fillId="0" borderId="20" xfId="2" applyNumberFormat="1" applyBorder="1" applyProtection="1">
      <protection locked="0"/>
    </xf>
    <xf numFmtId="169" fontId="2" fillId="0" borderId="21" xfId="2" applyNumberFormat="1" applyBorder="1" applyProtection="1">
      <protection locked="0"/>
    </xf>
    <xf numFmtId="169" fontId="6" fillId="0" borderId="17" xfId="2" applyNumberFormat="1" applyFont="1" applyBorder="1" applyProtection="1">
      <protection locked="0"/>
    </xf>
    <xf numFmtId="0" fontId="5" fillId="0" borderId="9" xfId="0" applyFont="1" applyFill="1" applyBorder="1" applyProtection="1">
      <protection locked="0"/>
    </xf>
    <xf numFmtId="4" fontId="5" fillId="0" borderId="9" xfId="0" applyNumberFormat="1" applyFont="1" applyFill="1" applyBorder="1" applyAlignment="1" applyProtection="1">
      <alignment horizontal="right"/>
      <protection locked="0"/>
    </xf>
    <xf numFmtId="4" fontId="23" fillId="0" borderId="23" xfId="13" applyNumberFormat="1" applyFont="1" applyBorder="1" applyAlignment="1" applyProtection="1">
      <alignment horizontal="right"/>
      <protection locked="0"/>
    </xf>
    <xf numFmtId="0" fontId="5" fillId="0" borderId="6" xfId="0" applyFont="1" applyFill="1" applyBorder="1" applyProtection="1">
      <protection locked="0"/>
    </xf>
    <xf numFmtId="4" fontId="5" fillId="0" borderId="6" xfId="0" applyNumberFormat="1" applyFont="1" applyFill="1" applyBorder="1" applyAlignment="1" applyProtection="1">
      <alignment horizontal="right"/>
      <protection locked="0"/>
    </xf>
    <xf numFmtId="4" fontId="23" fillId="0" borderId="24" xfId="13" applyNumberFormat="1" applyFont="1" applyBorder="1" applyAlignment="1" applyProtection="1">
      <alignment horizontal="right"/>
      <protection locked="0"/>
    </xf>
    <xf numFmtId="0" fontId="24" fillId="0" borderId="6" xfId="0" applyFont="1" applyBorder="1" applyProtection="1">
      <protection locked="0"/>
    </xf>
    <xf numFmtId="4" fontId="24" fillId="0" borderId="6" xfId="0" applyNumberFormat="1" applyFont="1" applyBorder="1" applyAlignment="1" applyProtection="1">
      <alignment horizontal="right"/>
      <protection locked="0"/>
    </xf>
    <xf numFmtId="4" fontId="23" fillId="0" borderId="36" xfId="13" applyNumberFormat="1" applyFont="1" applyBorder="1" applyAlignment="1" applyProtection="1">
      <alignment horizontal="right" vertical="center"/>
      <protection locked="0"/>
    </xf>
    <xf numFmtId="0" fontId="0" fillId="0" borderId="0" xfId="0" applyProtection="1"/>
    <xf numFmtId="0" fontId="6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0" fillId="0" borderId="0" xfId="0" applyBorder="1" applyProtection="1">
      <protection locked="0"/>
    </xf>
    <xf numFmtId="0" fontId="24" fillId="0" borderId="22" xfId="0" applyFont="1" applyBorder="1" applyProtection="1">
      <protection locked="0"/>
    </xf>
    <xf numFmtId="4" fontId="24" fillId="0" borderId="22" xfId="0" applyNumberFormat="1" applyFont="1" applyBorder="1" applyAlignment="1" applyProtection="1">
      <alignment horizontal="right"/>
      <protection locked="0"/>
    </xf>
    <xf numFmtId="4" fontId="23" fillId="0" borderId="35" xfId="13" applyNumberFormat="1" applyFont="1" applyBorder="1" applyAlignment="1" applyProtection="1">
      <alignment horizontal="right"/>
      <protection locked="0"/>
    </xf>
    <xf numFmtId="168" fontId="27" fillId="6" borderId="15" xfId="0" applyNumberFormat="1" applyFont="1" applyFill="1" applyBorder="1" applyAlignment="1" applyProtection="1">
      <alignment horizontal="right" vertical="center"/>
    </xf>
    <xf numFmtId="169" fontId="27" fillId="6" borderId="15" xfId="2" applyNumberFormat="1" applyFont="1" applyFill="1" applyBorder="1"/>
    <xf numFmtId="0" fontId="0" fillId="0" borderId="0" xfId="0" applyAlignment="1" applyProtection="1">
      <alignment vertical="center"/>
    </xf>
    <xf numFmtId="0" fontId="34" fillId="4" borderId="8" xfId="19" applyFont="1" applyFill="1" applyBorder="1"/>
    <xf numFmtId="0" fontId="36" fillId="2" borderId="11" xfId="19" applyFont="1" applyFill="1" applyBorder="1"/>
    <xf numFmtId="169" fontId="36" fillId="2" borderId="6" xfId="19" applyNumberFormat="1" applyFont="1" applyFill="1" applyBorder="1" applyProtection="1">
      <protection locked="0"/>
    </xf>
    <xf numFmtId="0" fontId="34" fillId="4" borderId="11" xfId="19" applyFont="1" applyFill="1" applyBorder="1"/>
    <xf numFmtId="168" fontId="34" fillId="4" borderId="6" xfId="19" applyNumberFormat="1" applyFont="1" applyFill="1" applyBorder="1"/>
    <xf numFmtId="0" fontId="34" fillId="4" borderId="14" xfId="19" applyFont="1" applyFill="1" applyBorder="1" applyAlignment="1">
      <alignment wrapText="1"/>
    </xf>
    <xf numFmtId="169" fontId="27" fillId="6" borderId="34" xfId="19" applyNumberFormat="1" applyFont="1" applyFill="1" applyBorder="1"/>
    <xf numFmtId="0" fontId="36" fillId="5" borderId="17" xfId="19" applyFont="1" applyFill="1" applyBorder="1"/>
    <xf numFmtId="0" fontId="5" fillId="0" borderId="8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0" fontId="5" fillId="0" borderId="14" xfId="0" applyFont="1" applyBorder="1" applyAlignment="1">
      <alignment horizontal="right"/>
    </xf>
    <xf numFmtId="0" fontId="36" fillId="2" borderId="39" xfId="19" applyFont="1" applyFill="1" applyBorder="1"/>
    <xf numFmtId="169" fontId="36" fillId="2" borderId="40" xfId="19" applyNumberFormat="1" applyFont="1" applyFill="1" applyBorder="1" applyProtection="1">
      <protection locked="0"/>
    </xf>
    <xf numFmtId="0" fontId="41" fillId="7" borderId="0" xfId="2" applyFont="1" applyFill="1" applyBorder="1" applyAlignment="1">
      <alignment horizontal="left" vertical="center"/>
    </xf>
    <xf numFmtId="0" fontId="0" fillId="7" borderId="0" xfId="0" applyFill="1" applyAlignment="1"/>
    <xf numFmtId="0" fontId="3" fillId="7" borderId="0" xfId="0" applyFont="1" applyFill="1" applyAlignment="1">
      <alignment horizontal="right"/>
    </xf>
    <xf numFmtId="0" fontId="42" fillId="7" borderId="0" xfId="2" applyFont="1" applyFill="1" applyBorder="1" applyAlignment="1">
      <alignment horizontal="left"/>
    </xf>
    <xf numFmtId="0" fontId="18" fillId="7" borderId="0" xfId="2" applyFont="1" applyFill="1" applyBorder="1" applyAlignment="1">
      <alignment horizontal="left"/>
    </xf>
    <xf numFmtId="0" fontId="5" fillId="7" borderId="0" xfId="2" applyFont="1" applyFill="1" applyBorder="1" applyAlignment="1">
      <alignment horizontal="left"/>
    </xf>
    <xf numFmtId="0" fontId="4" fillId="7" borderId="0" xfId="2" applyFont="1" applyFill="1" applyBorder="1" applyAlignment="1">
      <alignment horizontal="left"/>
    </xf>
    <xf numFmtId="0" fontId="5" fillId="7" borderId="0" xfId="2" applyFont="1" applyFill="1" applyAlignment="1">
      <alignment horizontal="left"/>
    </xf>
    <xf numFmtId="0" fontId="6" fillId="7" borderId="0" xfId="2" applyFont="1" applyFill="1"/>
    <xf numFmtId="0" fontId="30" fillId="7" borderId="0" xfId="2" applyFont="1" applyFill="1"/>
    <xf numFmtId="0" fontId="6" fillId="7" borderId="0" xfId="0" applyFont="1" applyFill="1" applyAlignment="1" applyProtection="1">
      <alignment vertical="center"/>
    </xf>
    <xf numFmtId="0" fontId="3" fillId="7" borderId="0" xfId="0" applyFont="1" applyFill="1" applyAlignment="1" applyProtection="1">
      <alignment horizontal="left" vertical="center"/>
    </xf>
    <xf numFmtId="0" fontId="3" fillId="7" borderId="0" xfId="0" applyFont="1" applyFill="1" applyAlignment="1" applyProtection="1">
      <alignment horizontal="right" vertical="center"/>
    </xf>
    <xf numFmtId="0" fontId="18" fillId="7" borderId="0" xfId="0" applyFont="1" applyFill="1" applyAlignment="1" applyProtection="1">
      <alignment horizontal="left" vertical="center"/>
    </xf>
    <xf numFmtId="0" fontId="18" fillId="7" borderId="0" xfId="0" applyFont="1" applyFill="1" applyAlignment="1" applyProtection="1">
      <alignment horizontal="center" vertical="center"/>
    </xf>
    <xf numFmtId="0" fontId="5" fillId="7" borderId="0" xfId="0" applyFont="1" applyFill="1" applyAlignment="1" applyProtection="1">
      <alignment horizontal="justify" vertical="center"/>
    </xf>
    <xf numFmtId="0" fontId="4" fillId="7" borderId="15" xfId="0" applyFont="1" applyFill="1" applyBorder="1" applyAlignment="1" applyProtection="1">
      <alignment horizontal="center" vertical="center" wrapText="1"/>
    </xf>
    <xf numFmtId="0" fontId="4" fillId="7" borderId="31" xfId="0" applyFont="1" applyFill="1" applyBorder="1" applyAlignment="1" applyProtection="1">
      <alignment horizontal="center" vertical="center" wrapText="1"/>
    </xf>
    <xf numFmtId="0" fontId="5" fillId="7" borderId="33" xfId="0" applyFont="1" applyFill="1" applyBorder="1" applyAlignment="1" applyProtection="1">
      <alignment vertical="center"/>
    </xf>
    <xf numFmtId="0" fontId="5" fillId="7" borderId="34" xfId="0" applyFont="1" applyFill="1" applyBorder="1" applyAlignment="1" applyProtection="1">
      <alignment vertical="center"/>
    </xf>
    <xf numFmtId="0" fontId="4" fillId="7" borderId="0" xfId="0" applyFont="1" applyFill="1" applyAlignment="1" applyProtection="1">
      <alignment vertical="center"/>
    </xf>
    <xf numFmtId="0" fontId="6" fillId="7" borderId="0" xfId="0" applyFont="1" applyFill="1" applyAlignment="1" applyProtection="1">
      <alignment horizontal="left" vertical="center"/>
    </xf>
    <xf numFmtId="0" fontId="32" fillId="7" borderId="0" xfId="0" applyFont="1" applyFill="1" applyAlignment="1" applyProtection="1">
      <alignment vertical="center"/>
    </xf>
    <xf numFmtId="0" fontId="1" fillId="7" borderId="0" xfId="19" applyFill="1"/>
    <xf numFmtId="0" fontId="20" fillId="7" borderId="0" xfId="19" applyFont="1" applyFill="1" applyAlignment="1">
      <alignment horizontal="right"/>
    </xf>
    <xf numFmtId="0" fontId="35" fillId="7" borderId="0" xfId="19" applyFont="1" applyFill="1"/>
    <xf numFmtId="0" fontId="34" fillId="7" borderId="37" xfId="19" applyFont="1" applyFill="1" applyBorder="1" applyAlignment="1">
      <alignment horizontal="center" vertical="center" wrapText="1"/>
    </xf>
    <xf numFmtId="0" fontId="34" fillId="7" borderId="7" xfId="19" applyFont="1" applyFill="1" applyBorder="1" applyAlignment="1">
      <alignment horizontal="center" vertical="center" wrapText="1"/>
    </xf>
    <xf numFmtId="0" fontId="27" fillId="7" borderId="0" xfId="19" applyFont="1" applyFill="1" applyBorder="1" applyAlignment="1">
      <alignment horizontal="center" vertical="center" wrapText="1"/>
    </xf>
    <xf numFmtId="169" fontId="37" fillId="7" borderId="0" xfId="19" applyNumberFormat="1" applyFont="1" applyFill="1" applyBorder="1"/>
    <xf numFmtId="0" fontId="32" fillId="7" borderId="0" xfId="0" applyFont="1" applyFill="1" applyBorder="1" applyAlignment="1"/>
    <xf numFmtId="0" fontId="36" fillId="7" borderId="0" xfId="19" applyFont="1" applyFill="1" applyBorder="1" applyAlignment="1">
      <alignment horizontal="center"/>
    </xf>
    <xf numFmtId="0" fontId="5" fillId="7" borderId="0" xfId="0" applyFont="1" applyFill="1" applyBorder="1" applyAlignment="1"/>
    <xf numFmtId="0" fontId="36" fillId="7" borderId="0" xfId="19" applyFont="1" applyFill="1" applyBorder="1"/>
    <xf numFmtId="0" fontId="1" fillId="7" borderId="0" xfId="19" applyFill="1" applyBorder="1"/>
    <xf numFmtId="0" fontId="38" fillId="7" borderId="0" xfId="19" applyFont="1" applyFill="1" applyBorder="1" applyAlignment="1"/>
    <xf numFmtId="0" fontId="6" fillId="7" borderId="0" xfId="0" applyFont="1" applyFill="1"/>
    <xf numFmtId="0" fontId="39" fillId="7" borderId="0" xfId="0" applyFont="1" applyFill="1" applyAlignment="1">
      <alignment horizontal="left" vertical="center"/>
    </xf>
    <xf numFmtId="0" fontId="22" fillId="7" borderId="0" xfId="0" applyFont="1" applyFill="1" applyAlignment="1">
      <alignment horizontal="left"/>
    </xf>
    <xf numFmtId="0" fontId="5" fillId="7" borderId="0" xfId="0" applyFont="1" applyFill="1" applyAlignment="1">
      <alignment horizontal="right"/>
    </xf>
    <xf numFmtId="0" fontId="5" fillId="7" borderId="0" xfId="0" applyFont="1" applyFill="1" applyAlignment="1">
      <alignment horizontal="justify"/>
    </xf>
    <xf numFmtId="0" fontId="5" fillId="7" borderId="37" xfId="0" applyFont="1" applyFill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7" borderId="38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4" fontId="23" fillId="7" borderId="0" xfId="13" applyNumberFormat="1" applyFont="1" applyFill="1" applyBorder="1" applyAlignment="1" applyProtection="1">
      <alignment horizontal="right"/>
      <protection locked="0"/>
    </xf>
    <xf numFmtId="169" fontId="6" fillId="7" borderId="0" xfId="0" applyNumberFormat="1" applyFont="1" applyFill="1" applyBorder="1" applyAlignment="1">
      <alignment horizontal="right"/>
    </xf>
    <xf numFmtId="168" fontId="4" fillId="7" borderId="0" xfId="0" applyNumberFormat="1" applyFont="1" applyFill="1" applyBorder="1" applyAlignment="1">
      <alignment horizontal="right"/>
    </xf>
    <xf numFmtId="168" fontId="40" fillId="7" borderId="0" xfId="0" applyNumberFormat="1" applyFont="1" applyFill="1" applyBorder="1" applyAlignment="1">
      <alignment horizontal="right"/>
    </xf>
    <xf numFmtId="0" fontId="30" fillId="7" borderId="0" xfId="0" applyFont="1" applyFill="1"/>
    <xf numFmtId="0" fontId="40" fillId="7" borderId="0" xfId="0" applyFont="1" applyFill="1" applyAlignment="1">
      <alignment horizontal="center"/>
    </xf>
    <xf numFmtId="0" fontId="30" fillId="7" borderId="0" xfId="0" applyFont="1" applyFill="1" applyAlignment="1">
      <alignment horizontal="left"/>
    </xf>
    <xf numFmtId="0" fontId="30" fillId="7" borderId="0" xfId="0" applyFont="1" applyFill="1" applyAlignment="1">
      <alignment horizontal="left" indent="1"/>
    </xf>
    <xf numFmtId="0" fontId="3" fillId="7" borderId="0" xfId="2" applyFont="1" applyFill="1" applyAlignment="1">
      <alignment horizontal="right"/>
    </xf>
    <xf numFmtId="0" fontId="19" fillId="7" borderId="0" xfId="2" applyFont="1" applyFill="1" applyAlignment="1"/>
    <xf numFmtId="0" fontId="4" fillId="7" borderId="0" xfId="2" applyFont="1" applyFill="1" applyAlignment="1">
      <alignment horizontal="right"/>
    </xf>
    <xf numFmtId="0" fontId="4" fillId="7" borderId="0" xfId="2" applyFont="1" applyFill="1"/>
    <xf numFmtId="0" fontId="4" fillId="7" borderId="18" xfId="2" applyFont="1" applyFill="1" applyBorder="1" applyAlignment="1">
      <alignment horizontal="right"/>
    </xf>
    <xf numFmtId="0" fontId="36" fillId="2" borderId="11" xfId="19" applyFont="1" applyFill="1" applyBorder="1" applyAlignment="1">
      <alignment wrapText="1"/>
    </xf>
    <xf numFmtId="0" fontId="43" fillId="0" borderId="0" xfId="0" applyFont="1" applyAlignment="1">
      <alignment vertical="center" wrapText="1"/>
    </xf>
    <xf numFmtId="0" fontId="43" fillId="0" borderId="13" xfId="0" applyFont="1" applyBorder="1" applyAlignment="1">
      <alignment horizontal="center" vertical="center" wrapText="1"/>
    </xf>
    <xf numFmtId="0" fontId="43" fillId="0" borderId="19" xfId="0" applyFont="1" applyBorder="1" applyAlignment="1">
      <alignment horizontal="center" vertical="center" wrapText="1"/>
    </xf>
    <xf numFmtId="0" fontId="43" fillId="0" borderId="16" xfId="0" applyFont="1" applyBorder="1" applyAlignment="1">
      <alignment horizontal="center" vertical="center" wrapText="1"/>
    </xf>
    <xf numFmtId="0" fontId="43" fillId="0" borderId="39" xfId="0" applyFont="1" applyBorder="1" applyAlignment="1">
      <alignment horizontal="center" vertical="center" wrapText="1"/>
    </xf>
    <xf numFmtId="0" fontId="43" fillId="0" borderId="40" xfId="0" applyFont="1" applyBorder="1" applyAlignment="1">
      <alignment horizontal="center" vertical="center" wrapText="1"/>
    </xf>
    <xf numFmtId="0" fontId="43" fillId="0" borderId="41" xfId="0" applyFont="1" applyBorder="1" applyAlignment="1">
      <alignment horizontal="center" vertical="center" wrapText="1"/>
    </xf>
    <xf numFmtId="0" fontId="44" fillId="8" borderId="37" xfId="0" applyFont="1" applyFill="1" applyBorder="1" applyAlignment="1">
      <alignment vertical="center" wrapText="1"/>
    </xf>
    <xf numFmtId="0" fontId="44" fillId="8" borderId="7" xfId="0" applyFont="1" applyFill="1" applyBorder="1" applyAlignment="1">
      <alignment vertical="center" wrapText="1"/>
    </xf>
    <xf numFmtId="4" fontId="44" fillId="8" borderId="7" xfId="0" applyNumberFormat="1" applyFont="1" applyFill="1" applyBorder="1" applyAlignment="1">
      <alignment vertical="center" wrapText="1"/>
    </xf>
    <xf numFmtId="4" fontId="44" fillId="8" borderId="38" xfId="0" applyNumberFormat="1" applyFont="1" applyFill="1" applyBorder="1" applyAlignment="1">
      <alignment vertical="center" wrapText="1"/>
    </xf>
    <xf numFmtId="0" fontId="43" fillId="0" borderId="44" xfId="0" applyFont="1" applyBorder="1" applyAlignment="1">
      <alignment vertical="center" wrapText="1"/>
    </xf>
    <xf numFmtId="0" fontId="43" fillId="0" borderId="45" xfId="0" applyFont="1" applyBorder="1" applyAlignment="1">
      <alignment vertical="center" wrapText="1"/>
    </xf>
    <xf numFmtId="4" fontId="43" fillId="0" borderId="45" xfId="0" applyNumberFormat="1" applyFont="1" applyBorder="1" applyAlignment="1">
      <alignment vertical="center" wrapText="1"/>
    </xf>
    <xf numFmtId="4" fontId="43" fillId="0" borderId="46" xfId="0" applyNumberFormat="1" applyFont="1" applyBorder="1" applyAlignment="1">
      <alignment vertical="center" wrapText="1"/>
    </xf>
    <xf numFmtId="0" fontId="43" fillId="0" borderId="47" xfId="0" applyFont="1" applyBorder="1" applyAlignment="1">
      <alignment vertical="center" wrapText="1"/>
    </xf>
    <xf numFmtId="0" fontId="43" fillId="0" borderId="48" xfId="0" applyFont="1" applyBorder="1" applyAlignment="1">
      <alignment vertical="center" wrapText="1"/>
    </xf>
    <xf numFmtId="0" fontId="43" fillId="0" borderId="49" xfId="0" applyFont="1" applyBorder="1" applyAlignment="1">
      <alignment vertical="center" wrapText="1"/>
    </xf>
    <xf numFmtId="4" fontId="43" fillId="0" borderId="49" xfId="0" applyNumberFormat="1" applyFont="1" applyBorder="1" applyAlignment="1">
      <alignment vertical="center" wrapText="1"/>
    </xf>
    <xf numFmtId="0" fontId="44" fillId="4" borderId="37" xfId="0" applyFont="1" applyFill="1" applyBorder="1" applyAlignment="1">
      <alignment vertical="center" wrapText="1"/>
    </xf>
    <xf numFmtId="0" fontId="44" fillId="4" borderId="7" xfId="0" applyFont="1" applyFill="1" applyBorder="1" applyAlignment="1">
      <alignment vertical="center" wrapText="1"/>
    </xf>
    <xf numFmtId="4" fontId="44" fillId="4" borderId="7" xfId="0" applyNumberFormat="1" applyFont="1" applyFill="1" applyBorder="1" applyAlignment="1">
      <alignment vertical="center" wrapText="1"/>
    </xf>
    <xf numFmtId="4" fontId="44" fillId="4" borderId="38" xfId="0" applyNumberFormat="1" applyFont="1" applyFill="1" applyBorder="1" applyAlignment="1">
      <alignment vertical="center" wrapText="1"/>
    </xf>
    <xf numFmtId="0" fontId="45" fillId="0" borderId="0" xfId="0" applyFont="1"/>
    <xf numFmtId="0" fontId="38" fillId="2" borderId="10" xfId="19" applyFont="1" applyFill="1" applyBorder="1" applyAlignment="1"/>
    <xf numFmtId="0" fontId="32" fillId="0" borderId="24" xfId="0" applyFont="1" applyBorder="1" applyAlignment="1"/>
    <xf numFmtId="0" fontId="36" fillId="7" borderId="10" xfId="19" applyFont="1" applyFill="1" applyBorder="1" applyAlignment="1">
      <alignment horizontal="center"/>
    </xf>
    <xf numFmtId="0" fontId="36" fillId="7" borderId="2" xfId="19" applyFont="1" applyFill="1" applyBorder="1" applyAlignment="1">
      <alignment horizontal="center"/>
    </xf>
    <xf numFmtId="0" fontId="36" fillId="7" borderId="24" xfId="19" applyFont="1" applyFill="1" applyBorder="1" applyAlignment="1">
      <alignment horizontal="center"/>
    </xf>
    <xf numFmtId="0" fontId="34" fillId="7" borderId="10" xfId="19" applyFont="1" applyFill="1" applyBorder="1" applyAlignment="1"/>
    <xf numFmtId="0" fontId="5" fillId="7" borderId="2" xfId="0" applyFont="1" applyFill="1" applyBorder="1" applyAlignment="1"/>
    <xf numFmtId="0" fontId="5" fillId="7" borderId="24" xfId="0" applyFont="1" applyFill="1" applyBorder="1" applyAlignment="1"/>
    <xf numFmtId="0" fontId="2" fillId="0" borderId="11" xfId="2" applyBorder="1" applyAlignment="1" applyProtection="1">
      <alignment horizontal="center"/>
      <protection locked="0"/>
    </xf>
    <xf numFmtId="0" fontId="5" fillId="0" borderId="6" xfId="2" applyFont="1" applyBorder="1" applyAlignment="1" applyProtection="1">
      <alignment horizontal="left"/>
      <protection locked="0"/>
    </xf>
    <xf numFmtId="0" fontId="2" fillId="0" borderId="14" xfId="2" applyBorder="1" applyAlignment="1" applyProtection="1">
      <alignment horizontal="center"/>
      <protection locked="0"/>
    </xf>
    <xf numFmtId="0" fontId="6" fillId="0" borderId="22" xfId="2" applyFont="1" applyBorder="1" applyAlignment="1" applyProtection="1">
      <alignment horizontal="left"/>
      <protection locked="0"/>
    </xf>
    <xf numFmtId="0" fontId="2" fillId="0" borderId="10" xfId="2" applyBorder="1" applyAlignment="1" applyProtection="1">
      <alignment horizontal="center"/>
      <protection locked="0"/>
    </xf>
    <xf numFmtId="0" fontId="5" fillId="0" borderId="1" xfId="2" applyFont="1" applyBorder="1" applyAlignment="1" applyProtection="1">
      <alignment horizontal="center"/>
      <protection locked="0"/>
    </xf>
    <xf numFmtId="0" fontId="2" fillId="0" borderId="13" xfId="2" applyBorder="1" applyAlignment="1" applyProtection="1">
      <alignment horizontal="center"/>
      <protection locked="0"/>
    </xf>
    <xf numFmtId="0" fontId="5" fillId="0" borderId="19" xfId="2" applyFont="1" applyBorder="1" applyAlignment="1" applyProtection="1">
      <alignment horizontal="left"/>
      <protection locked="0"/>
    </xf>
    <xf numFmtId="0" fontId="27" fillId="7" borderId="31" xfId="19" applyFont="1" applyFill="1" applyBorder="1" applyAlignment="1">
      <alignment horizontal="center" vertical="center" wrapText="1"/>
    </xf>
    <xf numFmtId="0" fontId="34" fillId="7" borderId="38" xfId="19" applyFont="1" applyFill="1" applyBorder="1" applyAlignment="1">
      <alignment horizontal="center" vertical="center" wrapText="1"/>
    </xf>
    <xf numFmtId="169" fontId="37" fillId="6" borderId="24" xfId="19" applyNumberFormat="1" applyFont="1" applyFill="1" applyBorder="1"/>
    <xf numFmtId="169" fontId="37" fillId="6" borderId="36" xfId="19" applyNumberFormat="1" applyFont="1" applyFill="1" applyBorder="1"/>
    <xf numFmtId="169" fontId="36" fillId="2" borderId="21" xfId="19" applyNumberFormat="1" applyFont="1" applyFill="1" applyBorder="1" applyProtection="1">
      <protection locked="0"/>
    </xf>
    <xf numFmtId="169" fontId="36" fillId="2" borderId="17" xfId="19" applyNumberFormat="1" applyFont="1" applyFill="1" applyBorder="1" applyProtection="1">
      <protection locked="0"/>
    </xf>
    <xf numFmtId="169" fontId="37" fillId="6" borderId="23" xfId="19" applyNumberFormat="1" applyFont="1" applyFill="1" applyBorder="1"/>
    <xf numFmtId="0" fontId="36" fillId="5" borderId="35" xfId="19" applyFont="1" applyFill="1" applyBorder="1"/>
    <xf numFmtId="0" fontId="5" fillId="0" borderId="1" xfId="2" applyFont="1" applyBorder="1" applyAlignment="1" applyProtection="1">
      <alignment horizontal="left"/>
      <protection locked="0"/>
    </xf>
    <xf numFmtId="0" fontId="37" fillId="7" borderId="32" xfId="0" applyFont="1" applyFill="1" applyBorder="1" applyAlignment="1" applyProtection="1">
      <alignment vertical="center"/>
    </xf>
    <xf numFmtId="0" fontId="5" fillId="0" borderId="11" xfId="19" applyFont="1" applyFill="1" applyBorder="1" applyAlignment="1">
      <alignment wrapText="1"/>
    </xf>
    <xf numFmtId="0" fontId="4" fillId="7" borderId="38" xfId="2" applyFont="1" applyFill="1" applyBorder="1" applyAlignment="1">
      <alignment horizontal="center" vertical="center"/>
    </xf>
    <xf numFmtId="0" fontId="4" fillId="7" borderId="37" xfId="2" applyFont="1" applyFill="1" applyBorder="1" applyAlignment="1">
      <alignment horizontal="center" vertical="center"/>
    </xf>
    <xf numFmtId="0" fontId="4" fillId="7" borderId="7" xfId="2" applyFont="1" applyFill="1" applyBorder="1" applyAlignment="1">
      <alignment horizontal="center" vertical="center"/>
    </xf>
    <xf numFmtId="0" fontId="4" fillId="7" borderId="0" xfId="2" applyFont="1" applyFill="1" applyAlignment="1">
      <alignment horizontal="left" vertical="center"/>
    </xf>
    <xf numFmtId="169" fontId="36" fillId="4" borderId="6" xfId="19" applyNumberFormat="1" applyFont="1" applyFill="1" applyBorder="1" applyProtection="1"/>
    <xf numFmtId="0" fontId="38" fillId="0" borderId="2" xfId="19" applyFont="1" applyBorder="1" applyAlignment="1" applyProtection="1">
      <protection locked="0"/>
    </xf>
    <xf numFmtId="0" fontId="32" fillId="0" borderId="24" xfId="0" applyFont="1" applyBorder="1" applyAlignment="1" applyProtection="1">
      <protection locked="0"/>
    </xf>
    <xf numFmtId="0" fontId="34" fillId="4" borderId="8" xfId="19" applyFont="1" applyFill="1" applyBorder="1" applyAlignment="1">
      <alignment wrapText="1"/>
    </xf>
    <xf numFmtId="169" fontId="36" fillId="4" borderId="6" xfId="19" applyNumberFormat="1" applyFont="1" applyFill="1" applyBorder="1" applyAlignment="1" applyProtection="1">
      <alignment vertical="center"/>
    </xf>
    <xf numFmtId="169" fontId="4" fillId="5" borderId="15" xfId="2" applyNumberFormat="1" applyFont="1" applyFill="1" applyBorder="1"/>
    <xf numFmtId="169" fontId="37" fillId="6" borderId="50" xfId="19" applyNumberFormat="1" applyFont="1" applyFill="1" applyBorder="1" applyAlignment="1">
      <alignment vertical="center"/>
    </xf>
    <xf numFmtId="169" fontId="36" fillId="0" borderId="16" xfId="19" applyNumberFormat="1" applyFont="1" applyFill="1" applyBorder="1" applyProtection="1">
      <protection locked="0"/>
    </xf>
    <xf numFmtId="169" fontId="36" fillId="5" borderId="16" xfId="19" applyNumberFormat="1" applyFont="1" applyFill="1" applyBorder="1" applyAlignment="1" applyProtection="1">
      <alignment vertical="center"/>
    </xf>
    <xf numFmtId="169" fontId="36" fillId="5" borderId="21" xfId="19" applyNumberFormat="1" applyFont="1" applyFill="1" applyBorder="1" applyProtection="1"/>
    <xf numFmtId="169" fontId="36" fillId="4" borderId="9" xfId="19" applyNumberFormat="1" applyFont="1" applyFill="1" applyBorder="1" applyProtection="1"/>
    <xf numFmtId="168" fontId="4" fillId="5" borderId="15" xfId="0" applyNumberFormat="1" applyFont="1" applyFill="1" applyBorder="1" applyAlignment="1" applyProtection="1">
      <alignment horizontal="right" vertical="center"/>
    </xf>
    <xf numFmtId="168" fontId="4" fillId="5" borderId="15" xfId="0" applyNumberFormat="1" applyFont="1" applyFill="1" applyBorder="1" applyAlignment="1">
      <alignment horizontal="right"/>
    </xf>
    <xf numFmtId="169" fontId="4" fillId="0" borderId="15" xfId="2" applyNumberFormat="1" applyFont="1" applyFill="1" applyBorder="1" applyProtection="1">
      <protection locked="0"/>
    </xf>
    <xf numFmtId="168" fontId="23" fillId="5" borderId="23" xfId="13" applyNumberFormat="1" applyFont="1" applyFill="1" applyBorder="1" applyAlignment="1" applyProtection="1">
      <alignment horizontal="right" vertical="center"/>
    </xf>
    <xf numFmtId="0" fontId="5" fillId="5" borderId="1" xfId="2" applyFont="1" applyFill="1" applyBorder="1" applyAlignment="1">
      <alignment horizontal="right"/>
    </xf>
    <xf numFmtId="0" fontId="5" fillId="5" borderId="2" xfId="0" applyFont="1" applyFill="1" applyBorder="1" applyAlignment="1">
      <alignment horizontal="right"/>
    </xf>
    <xf numFmtId="0" fontId="5" fillId="5" borderId="3" xfId="0" applyFont="1" applyFill="1" applyBorder="1" applyAlignment="1">
      <alignment horizontal="right"/>
    </xf>
    <xf numFmtId="0" fontId="5" fillId="2" borderId="1" xfId="2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5" fillId="2" borderId="1" xfId="2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horizontal="right"/>
      <protection locked="0"/>
    </xf>
    <xf numFmtId="0" fontId="5" fillId="7" borderId="0" xfId="2" applyFont="1" applyFill="1" applyBorder="1" applyAlignment="1">
      <alignment horizontal="left"/>
    </xf>
    <xf numFmtId="0" fontId="0" fillId="5" borderId="2" xfId="0" applyFill="1" applyBorder="1" applyAlignment="1">
      <alignment horizontal="right"/>
    </xf>
    <xf numFmtId="0" fontId="0" fillId="5" borderId="3" xfId="0" applyFill="1" applyBorder="1" applyAlignment="1">
      <alignment horizontal="right"/>
    </xf>
    <xf numFmtId="9" fontId="5" fillId="5" borderId="1" xfId="1" applyNumberFormat="1" applyFont="1" applyFill="1" applyBorder="1" applyAlignment="1">
      <alignment horizontal="right"/>
    </xf>
    <xf numFmtId="9" fontId="2" fillId="5" borderId="2" xfId="1" applyNumberFormat="1" applyFont="1" applyFill="1" applyBorder="1" applyAlignment="1">
      <alignment horizontal="right"/>
    </xf>
    <xf numFmtId="9" fontId="2" fillId="5" borderId="3" xfId="1" applyNumberFormat="1" applyFont="1" applyFill="1" applyBorder="1" applyAlignment="1">
      <alignment horizontal="right"/>
    </xf>
    <xf numFmtId="0" fontId="5" fillId="7" borderId="4" xfId="2" applyFont="1" applyFill="1" applyBorder="1" applyAlignment="1">
      <alignment horizontal="left"/>
    </xf>
    <xf numFmtId="0" fontId="0" fillId="7" borderId="4" xfId="0" applyFill="1" applyBorder="1" applyAlignment="1">
      <alignment horizontal="left"/>
    </xf>
    <xf numFmtId="0" fontId="5" fillId="2" borderId="2" xfId="2" applyFont="1" applyFill="1" applyBorder="1" applyAlignment="1" applyProtection="1">
      <alignment horizontal="left"/>
      <protection locked="0"/>
    </xf>
    <xf numFmtId="0" fontId="5" fillId="2" borderId="3" xfId="2" applyFont="1" applyFill="1" applyBorder="1" applyAlignment="1" applyProtection="1">
      <alignment horizontal="left"/>
      <protection locked="0"/>
    </xf>
    <xf numFmtId="0" fontId="5" fillId="0" borderId="1" xfId="2" applyFont="1" applyFill="1" applyBorder="1" applyAlignment="1" applyProtection="1">
      <alignment horizontal="right"/>
      <protection locked="0"/>
    </xf>
    <xf numFmtId="0" fontId="0" fillId="0" borderId="2" xfId="0" applyFill="1" applyBorder="1" applyAlignment="1" applyProtection="1">
      <alignment horizontal="right"/>
      <protection locked="0"/>
    </xf>
    <xf numFmtId="0" fontId="0" fillId="0" borderId="3" xfId="0" applyFill="1" applyBorder="1" applyAlignment="1" applyProtection="1">
      <alignment horizontal="right"/>
      <protection locked="0"/>
    </xf>
    <xf numFmtId="0" fontId="4" fillId="2" borderId="1" xfId="2" applyFont="1" applyFill="1" applyBorder="1" applyAlignment="1">
      <alignment horizontal="left"/>
    </xf>
    <xf numFmtId="0" fontId="25" fillId="2" borderId="2" xfId="0" applyFont="1" applyFill="1" applyBorder="1" applyAlignment="1">
      <alignment horizontal="left"/>
    </xf>
    <xf numFmtId="0" fontId="25" fillId="2" borderId="3" xfId="0" applyFont="1" applyFill="1" applyBorder="1" applyAlignment="1">
      <alignment horizontal="left"/>
    </xf>
    <xf numFmtId="0" fontId="5" fillId="2" borderId="25" xfId="2" applyFont="1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26" xfId="0" applyFill="1" applyBorder="1" applyAlignment="1" applyProtection="1">
      <alignment horizontal="left"/>
      <protection locked="0"/>
    </xf>
    <xf numFmtId="0" fontId="0" fillId="0" borderId="27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28" xfId="0" applyBorder="1" applyAlignment="1" applyProtection="1">
      <alignment horizontal="left"/>
      <protection locked="0"/>
    </xf>
    <xf numFmtId="0" fontId="0" fillId="0" borderId="29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30" xfId="0" applyBorder="1" applyAlignment="1" applyProtection="1">
      <alignment horizontal="left"/>
      <protection locked="0"/>
    </xf>
    <xf numFmtId="0" fontId="5" fillId="0" borderId="0" xfId="2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17" fillId="7" borderId="0" xfId="19" applyFont="1" applyFill="1" applyBorder="1" applyAlignment="1"/>
    <xf numFmtId="0" fontId="20" fillId="7" borderId="0" xfId="19" applyFont="1" applyFill="1" applyBorder="1" applyAlignment="1">
      <alignment horizontal="left" vertical="center"/>
    </xf>
    <xf numFmtId="0" fontId="21" fillId="7" borderId="0" xfId="19" applyFont="1" applyFill="1" applyBorder="1" applyAlignment="1">
      <alignment horizontal="left" vertical="center"/>
    </xf>
    <xf numFmtId="0" fontId="0" fillId="0" borderId="0" xfId="0" applyAlignment="1"/>
    <xf numFmtId="0" fontId="36" fillId="7" borderId="42" xfId="19" applyFont="1" applyFill="1" applyBorder="1" applyAlignment="1">
      <alignment horizontal="center"/>
    </xf>
    <xf numFmtId="0" fontId="36" fillId="7" borderId="43" xfId="19" applyFont="1" applyFill="1" applyBorder="1" applyAlignment="1">
      <alignment horizontal="center"/>
    </xf>
    <xf numFmtId="0" fontId="36" fillId="7" borderId="31" xfId="19" applyFont="1" applyFill="1" applyBorder="1" applyAlignment="1">
      <alignment horizontal="center"/>
    </xf>
    <xf numFmtId="0" fontId="4" fillId="7" borderId="0" xfId="0" applyFont="1" applyFill="1" applyAlignment="1">
      <alignment horizontal="center"/>
    </xf>
    <xf numFmtId="0" fontId="39" fillId="7" borderId="0" xfId="2" applyFont="1" applyFill="1" applyAlignment="1">
      <alignment horizontal="left" vertical="center"/>
    </xf>
    <xf numFmtId="0" fontId="33" fillId="7" borderId="0" xfId="2" applyFont="1" applyFill="1" applyAlignment="1">
      <alignment horizontal="left"/>
    </xf>
    <xf numFmtId="0" fontId="0" fillId="0" borderId="0" xfId="0" applyAlignment="1">
      <alignment horizontal="left"/>
    </xf>
    <xf numFmtId="0" fontId="33" fillId="7" borderId="0" xfId="2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43" fillId="0" borderId="0" xfId="0" applyFont="1" applyAlignment="1">
      <alignment horizontal="center" vertical="center" wrapText="1"/>
    </xf>
    <xf numFmtId="0" fontId="43" fillId="0" borderId="0" xfId="0" applyFont="1" applyBorder="1" applyAlignment="1">
      <alignment horizontal="right" vertical="center" wrapText="1"/>
    </xf>
  </cellXfs>
  <cellStyles count="20">
    <cellStyle name="_PERSONAL" xfId="3"/>
    <cellStyle name="_PERSONAL_1" xfId="4"/>
    <cellStyle name="1 000 Kč_CENIKCAR.XLS" xfId="5"/>
    <cellStyle name="čárky [0]_laroux" xfId="6"/>
    <cellStyle name="Dziesiętny [0]_laroux" xfId="7"/>
    <cellStyle name="Dziesiętny_laroux" xfId="8"/>
    <cellStyle name="hlavicka" xfId="9"/>
    <cellStyle name="Hyperlink 2" xfId="10"/>
    <cellStyle name="muj" xfId="11"/>
    <cellStyle name="nadpis" xfId="12"/>
    <cellStyle name="Normal 2" xfId="2"/>
    <cellStyle name="Normální" xfId="0" builtinId="0"/>
    <cellStyle name="Normální 2" xfId="19"/>
    <cellStyle name="normální_Neinvestiční V - 2" xfId="13"/>
    <cellStyle name="Normalny_laroux" xfId="14"/>
    <cellStyle name="Procenta" xfId="1" builtinId="5"/>
    <cellStyle name="Standard_BDFO1" xfId="15"/>
    <cellStyle name="Style 1" xfId="16"/>
    <cellStyle name="Walutowy [0]_laroux" xfId="17"/>
    <cellStyle name="Walutowy_laroux" xfId="18"/>
  </cellStyles>
  <dxfs count="53"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FFFF"/>
        </patternFill>
      </fill>
    </dxf>
    <dxf>
      <fill>
        <patternFill>
          <bgColor rgb="FFFF7C80"/>
        </patternFill>
      </fill>
    </dxf>
    <dxf>
      <fill>
        <patternFill>
          <bgColor rgb="FFFFFFFF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>
          <bgColor rgb="FFFFFFFF"/>
        </patternFill>
      </fill>
    </dxf>
    <dxf>
      <fill>
        <patternFill>
          <bgColor rgb="FFFF7C80"/>
        </patternFill>
      </fill>
    </dxf>
    <dxf>
      <fill>
        <patternFill>
          <bgColor rgb="FFFFFFFF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7C80"/>
      <color rgb="FFC00000"/>
      <color rgb="FFFFFFFF"/>
      <color rgb="FFFFFFCC"/>
      <color rgb="FFFFFF99"/>
      <color rgb="FFFF9999"/>
      <color rgb="FFCCFFCC"/>
      <color rgb="FFCCFFFF"/>
      <color rgb="FFFF5050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26</xdr:row>
          <xdr:rowOff>161925</xdr:rowOff>
        </xdr:from>
        <xdr:to>
          <xdr:col>5</xdr:col>
          <xdr:colOff>876300</xdr:colOff>
          <xdr:row>28</xdr:row>
          <xdr:rowOff>19050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xmlns="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933450</xdr:colOff>
          <xdr:row>26</xdr:row>
          <xdr:rowOff>190500</xdr:rowOff>
        </xdr:from>
        <xdr:to>
          <xdr:col>5</xdr:col>
          <xdr:colOff>1400175</xdr:colOff>
          <xdr:row>27</xdr:row>
          <xdr:rowOff>190500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xmlns="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9</xdr:row>
      <xdr:rowOff>0</xdr:rowOff>
    </xdr:from>
    <xdr:ext cx="184731" cy="264560"/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 txBox="1"/>
      </xdr:nvSpPr>
      <xdr:spPr>
        <a:xfrm>
          <a:off x="3286125" y="320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9" name="TextovéPole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 txBox="1"/>
      </xdr:nvSpPr>
      <xdr:spPr>
        <a:xfrm>
          <a:off x="328612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12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 txBox="1"/>
      </xdr:nvSpPr>
      <xdr:spPr>
        <a:xfrm>
          <a:off x="4828190" y="28377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12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4819650" y="2457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I50"/>
  <sheetViews>
    <sheetView tabSelected="1" zoomScale="130" zoomScaleNormal="130" workbookViewId="0">
      <selection activeCell="M6" sqref="M6"/>
    </sheetView>
  </sheetViews>
  <sheetFormatPr defaultRowHeight="12.75"/>
  <cols>
    <col min="6" max="6" width="21.5703125" customWidth="1"/>
    <col min="9" max="9" width="3.140625" customWidth="1"/>
  </cols>
  <sheetData>
    <row r="1" spans="1:9" ht="25.5">
      <c r="A1" s="43" t="s">
        <v>113</v>
      </c>
      <c r="B1" s="44"/>
      <c r="C1" s="44"/>
      <c r="D1" s="44"/>
      <c r="E1" s="44"/>
      <c r="F1" s="44"/>
      <c r="G1" s="44"/>
      <c r="H1" s="45">
        <v>1</v>
      </c>
      <c r="I1" s="44"/>
    </row>
    <row r="2" spans="1:9" ht="19.5">
      <c r="A2" s="46" t="s">
        <v>112</v>
      </c>
      <c r="B2" s="47"/>
      <c r="C2" s="48"/>
      <c r="D2" s="48"/>
      <c r="E2" s="48"/>
      <c r="F2" s="48"/>
      <c r="G2" s="48"/>
      <c r="H2" s="48"/>
      <c r="I2" s="48"/>
    </row>
    <row r="3" spans="1:9" ht="15.75">
      <c r="A3" s="48"/>
      <c r="B3" s="48"/>
      <c r="C3" s="48"/>
      <c r="D3" s="48"/>
      <c r="E3" s="48"/>
      <c r="F3" s="48"/>
      <c r="G3" s="48"/>
      <c r="H3" s="48"/>
      <c r="I3" s="48"/>
    </row>
    <row r="4" spans="1:9" ht="15.75">
      <c r="A4" s="48"/>
      <c r="B4" s="49" t="s">
        <v>0</v>
      </c>
      <c r="C4" s="48"/>
      <c r="D4" s="48"/>
      <c r="E4" s="48"/>
      <c r="F4" s="48"/>
      <c r="G4" s="48"/>
      <c r="H4" s="48"/>
      <c r="I4" s="48"/>
    </row>
    <row r="5" spans="1:9" ht="15.75">
      <c r="A5" s="48"/>
      <c r="B5" s="175"/>
      <c r="C5" s="176"/>
      <c r="D5" s="176"/>
      <c r="E5" s="176"/>
      <c r="F5" s="177"/>
      <c r="G5" s="48"/>
      <c r="H5" s="48"/>
      <c r="I5" s="48"/>
    </row>
    <row r="6" spans="1:9" ht="15.75">
      <c r="A6" s="48"/>
      <c r="B6" s="49" t="s">
        <v>111</v>
      </c>
      <c r="C6" s="48"/>
      <c r="D6" s="48"/>
      <c r="E6" s="48"/>
      <c r="F6" s="48"/>
      <c r="G6" s="48"/>
      <c r="H6" s="48"/>
      <c r="I6" s="48"/>
    </row>
    <row r="7" spans="1:9" ht="15.75">
      <c r="A7" s="48"/>
      <c r="B7" s="175"/>
      <c r="C7" s="176"/>
      <c r="D7" s="176"/>
      <c r="E7" s="176"/>
      <c r="F7" s="177"/>
      <c r="G7" s="48"/>
      <c r="H7" s="48"/>
      <c r="I7" s="48"/>
    </row>
    <row r="8" spans="1:9" ht="15.75">
      <c r="A8" s="48"/>
      <c r="B8" s="48" t="s">
        <v>1</v>
      </c>
      <c r="C8" s="48"/>
      <c r="D8" s="48"/>
      <c r="E8" s="48"/>
      <c r="F8" s="48"/>
      <c r="G8" s="48"/>
      <c r="H8" s="48"/>
      <c r="I8" s="48"/>
    </row>
    <row r="9" spans="1:9" ht="15.75">
      <c r="A9" s="48"/>
      <c r="B9" s="178"/>
      <c r="C9" s="179"/>
      <c r="D9" s="179"/>
      <c r="E9" s="179"/>
      <c r="F9" s="180"/>
      <c r="G9" s="48"/>
      <c r="H9" s="48"/>
      <c r="I9" s="48"/>
    </row>
    <row r="10" spans="1:9" ht="15.75">
      <c r="A10" s="48"/>
      <c r="B10" s="48" t="s">
        <v>26</v>
      </c>
      <c r="C10" s="48"/>
      <c r="D10" s="48"/>
      <c r="E10" s="48"/>
      <c r="F10" s="48"/>
      <c r="G10" s="48"/>
      <c r="H10" s="48"/>
      <c r="I10" s="48"/>
    </row>
    <row r="11" spans="1:9" ht="15.75">
      <c r="A11" s="48"/>
      <c r="B11" s="178"/>
      <c r="C11" s="179"/>
      <c r="D11" s="179"/>
      <c r="E11" s="179"/>
      <c r="F11" s="180"/>
      <c r="G11" s="48"/>
      <c r="H11" s="48"/>
      <c r="I11" s="48"/>
    </row>
    <row r="12" spans="1:9" ht="15.75">
      <c r="A12" s="48"/>
      <c r="B12" s="48" t="s">
        <v>2</v>
      </c>
      <c r="C12" s="48"/>
      <c r="D12" s="48"/>
      <c r="E12" s="48"/>
      <c r="F12" s="48"/>
      <c r="G12" s="48"/>
      <c r="H12" s="48"/>
      <c r="I12" s="48"/>
    </row>
    <row r="13" spans="1:9" ht="15.75">
      <c r="A13" s="48"/>
      <c r="B13" s="49" t="s">
        <v>21</v>
      </c>
      <c r="C13" s="48"/>
      <c r="D13" s="48"/>
      <c r="E13" s="48"/>
      <c r="F13" s="48"/>
      <c r="G13" s="48"/>
      <c r="H13" s="48"/>
      <c r="I13" s="48"/>
    </row>
    <row r="14" spans="1:9" ht="15.75">
      <c r="A14" s="48"/>
      <c r="B14" s="172">
        <f>IF('4-(2)'!F206=0,'4-Přehled o úhradách plateb'!F106,'4-(2)'!F206)</f>
        <v>0</v>
      </c>
      <c r="C14" s="173"/>
      <c r="D14" s="173"/>
      <c r="E14" s="173"/>
      <c r="F14" s="174"/>
      <c r="G14" s="48"/>
      <c r="H14" s="48"/>
      <c r="I14" s="48"/>
    </row>
    <row r="15" spans="1:9" ht="15.75">
      <c r="A15" s="48"/>
      <c r="B15" s="48" t="s">
        <v>27</v>
      </c>
      <c r="C15" s="48"/>
      <c r="D15" s="48"/>
      <c r="E15" s="48"/>
      <c r="F15" s="48"/>
      <c r="G15" s="48"/>
      <c r="H15" s="48"/>
      <c r="I15" s="48"/>
    </row>
    <row r="16" spans="1:9" ht="15.75">
      <c r="A16" s="48"/>
      <c r="B16" s="172">
        <f>IF('5-Mzdové prostředky'!D79=0,'5-(2)'!D154,'5-Mzdové prostředky'!D79)</f>
        <v>0</v>
      </c>
      <c r="C16" s="182"/>
      <c r="D16" s="182"/>
      <c r="E16" s="182"/>
      <c r="F16" s="183"/>
      <c r="G16" s="48"/>
      <c r="H16" s="48"/>
      <c r="I16" s="48"/>
    </row>
    <row r="17" spans="1:9" ht="15.75">
      <c r="A17" s="48"/>
      <c r="B17" s="48"/>
      <c r="C17" s="48"/>
      <c r="D17" s="48"/>
      <c r="E17" s="48"/>
      <c r="F17" s="48"/>
      <c r="G17" s="48"/>
      <c r="H17" s="48"/>
      <c r="I17" s="48"/>
    </row>
    <row r="18" spans="1:9" ht="15.75">
      <c r="A18" s="48"/>
      <c r="B18" s="49" t="s">
        <v>3</v>
      </c>
      <c r="C18" s="48"/>
      <c r="D18" s="48"/>
      <c r="E18" s="48"/>
      <c r="F18" s="48"/>
      <c r="G18" s="48"/>
      <c r="H18" s="48"/>
      <c r="I18" s="48"/>
    </row>
    <row r="19" spans="1:9" ht="15.75">
      <c r="A19" s="48"/>
      <c r="B19" s="48" t="s">
        <v>30</v>
      </c>
      <c r="C19" s="48"/>
      <c r="D19" s="48"/>
      <c r="E19" s="48"/>
      <c r="F19" s="48"/>
      <c r="G19" s="48"/>
      <c r="H19" s="48"/>
      <c r="I19" s="48"/>
    </row>
    <row r="20" spans="1:9" ht="15.75">
      <c r="A20" s="48"/>
      <c r="B20" s="172">
        <f>IF('4-(2)'!E206=0,'4-Přehled o úhradách plateb'!E106,'4-(2)'!E206)</f>
        <v>0</v>
      </c>
      <c r="C20" s="182"/>
      <c r="D20" s="182"/>
      <c r="E20" s="182"/>
      <c r="F20" s="183"/>
      <c r="G20" s="48"/>
      <c r="H20" s="48"/>
      <c r="I20" s="48"/>
    </row>
    <row r="21" spans="1:9" ht="15.75">
      <c r="A21" s="48"/>
      <c r="B21" s="48" t="s">
        <v>27</v>
      </c>
      <c r="C21" s="48"/>
      <c r="D21" s="48"/>
      <c r="E21" s="48"/>
      <c r="F21" s="48"/>
      <c r="G21" s="48"/>
      <c r="H21" s="48"/>
      <c r="I21" s="48"/>
    </row>
    <row r="22" spans="1:9" ht="15.75">
      <c r="A22" s="48"/>
      <c r="B22" s="191"/>
      <c r="C22" s="192"/>
      <c r="D22" s="192"/>
      <c r="E22" s="192"/>
      <c r="F22" s="193"/>
      <c r="G22" s="48"/>
      <c r="H22" s="48"/>
      <c r="I22" s="48"/>
    </row>
    <row r="23" spans="1:9" ht="15.75">
      <c r="A23" s="48"/>
      <c r="B23" s="48" t="s">
        <v>4</v>
      </c>
      <c r="C23" s="48"/>
      <c r="D23" s="48"/>
      <c r="E23" s="48"/>
      <c r="F23" s="48"/>
      <c r="G23" s="48"/>
      <c r="H23" s="48"/>
      <c r="I23" s="48"/>
    </row>
    <row r="24" spans="1:9" ht="15.75">
      <c r="A24" s="48"/>
      <c r="B24" s="184" t="e">
        <f>B14/B20</f>
        <v>#DIV/0!</v>
      </c>
      <c r="C24" s="185"/>
      <c r="D24" s="185"/>
      <c r="E24" s="185"/>
      <c r="F24" s="186"/>
      <c r="G24" s="48"/>
      <c r="H24" s="48"/>
      <c r="I24" s="48"/>
    </row>
    <row r="25" spans="1:9" ht="15.75">
      <c r="A25" s="48"/>
      <c r="B25" s="48" t="s">
        <v>52</v>
      </c>
      <c r="C25" s="48"/>
      <c r="D25" s="48"/>
      <c r="E25" s="48"/>
      <c r="F25" s="48"/>
      <c r="G25" s="48"/>
      <c r="H25" s="48"/>
      <c r="I25" s="48"/>
    </row>
    <row r="26" spans="1:9" ht="15.75">
      <c r="A26" s="48"/>
      <c r="B26" s="172">
        <f>B9-B14</f>
        <v>0</v>
      </c>
      <c r="C26" s="182"/>
      <c r="D26" s="182"/>
      <c r="E26" s="182"/>
      <c r="F26" s="183"/>
      <c r="G26" s="48"/>
      <c r="H26" s="48"/>
      <c r="I26" s="48"/>
    </row>
    <row r="27" spans="1:9" ht="15.75">
      <c r="A27" s="48"/>
      <c r="B27" s="48"/>
      <c r="C27" s="48"/>
      <c r="D27" s="48"/>
      <c r="E27" s="48"/>
      <c r="F27" s="48"/>
      <c r="G27" s="48"/>
      <c r="H27" s="48"/>
      <c r="I27" s="48"/>
    </row>
    <row r="28" spans="1:9" ht="15.75">
      <c r="A28" s="48"/>
      <c r="B28" s="194" t="s">
        <v>36</v>
      </c>
      <c r="C28" s="195"/>
      <c r="D28" s="195"/>
      <c r="E28" s="195"/>
      <c r="F28" s="196" t="s">
        <v>35</v>
      </c>
      <c r="G28" s="48"/>
      <c r="H28" s="48"/>
      <c r="I28" s="48"/>
    </row>
    <row r="29" spans="1:9" ht="15.75">
      <c r="A29" s="48"/>
      <c r="B29" s="181"/>
      <c r="C29" s="181"/>
      <c r="D29" s="181"/>
      <c r="E29" s="181"/>
      <c r="F29" s="181"/>
      <c r="G29" s="48"/>
      <c r="H29" s="48"/>
      <c r="I29" s="48"/>
    </row>
    <row r="30" spans="1:9" ht="15.75">
      <c r="A30" s="48"/>
      <c r="B30" s="187" t="s">
        <v>24</v>
      </c>
      <c r="C30" s="187"/>
      <c r="D30" s="187"/>
      <c r="E30" s="188"/>
      <c r="F30" s="188"/>
      <c r="G30" s="48"/>
      <c r="H30" s="48"/>
      <c r="I30" s="48"/>
    </row>
    <row r="31" spans="1:9" ht="15.75">
      <c r="A31" s="48"/>
      <c r="B31" s="175"/>
      <c r="C31" s="189"/>
      <c r="D31" s="189"/>
      <c r="E31" s="189"/>
      <c r="F31" s="190"/>
      <c r="G31" s="48"/>
      <c r="H31" s="48"/>
      <c r="I31" s="48"/>
    </row>
    <row r="32" spans="1:9" ht="15.75">
      <c r="A32" s="48"/>
      <c r="B32" s="181" t="s">
        <v>22</v>
      </c>
      <c r="C32" s="181"/>
      <c r="D32" s="181"/>
      <c r="E32" s="48"/>
      <c r="F32" s="48"/>
      <c r="G32" s="48"/>
      <c r="H32" s="48"/>
      <c r="I32" s="48"/>
    </row>
    <row r="33" spans="1:9" ht="15.75">
      <c r="A33" s="48"/>
      <c r="B33" s="175"/>
      <c r="C33" s="176"/>
      <c r="D33" s="176"/>
      <c r="E33" s="176"/>
      <c r="F33" s="177"/>
      <c r="G33" s="48"/>
      <c r="H33" s="48"/>
      <c r="I33" s="48"/>
    </row>
    <row r="34" spans="1:9" ht="15.75">
      <c r="A34" s="48"/>
      <c r="B34" s="181" t="s">
        <v>23</v>
      </c>
      <c r="C34" s="181"/>
      <c r="D34" s="181"/>
      <c r="E34" s="48"/>
      <c r="F34" s="48"/>
      <c r="G34" s="48"/>
      <c r="H34" s="48"/>
      <c r="I34" s="48"/>
    </row>
    <row r="35" spans="1:9" ht="15.75">
      <c r="A35" s="48"/>
      <c r="B35" s="175"/>
      <c r="C35" s="176"/>
      <c r="D35" s="176"/>
      <c r="E35" s="176"/>
      <c r="F35" s="177"/>
      <c r="G35" s="48"/>
      <c r="H35" s="48"/>
      <c r="I35" s="48"/>
    </row>
    <row r="36" spans="1:9" ht="15.75">
      <c r="A36" s="48"/>
      <c r="B36" s="181"/>
      <c r="C36" s="181"/>
      <c r="D36" s="181"/>
      <c r="E36" s="181"/>
      <c r="F36" s="181"/>
      <c r="G36" s="181"/>
      <c r="H36" s="48"/>
      <c r="I36" s="48"/>
    </row>
    <row r="37" spans="1:9" ht="69" customHeight="1">
      <c r="A37" s="48"/>
      <c r="B37" s="206" t="s">
        <v>29</v>
      </c>
      <c r="C37" s="207"/>
      <c r="D37" s="207"/>
      <c r="E37" s="207"/>
      <c r="F37" s="207"/>
      <c r="G37" s="48"/>
      <c r="H37" s="48"/>
      <c r="I37" s="48"/>
    </row>
    <row r="38" spans="1:9" ht="15.75">
      <c r="A38" s="48"/>
      <c r="B38" s="48"/>
      <c r="C38" s="48"/>
      <c r="D38" s="48"/>
      <c r="E38" s="48"/>
      <c r="F38" s="48"/>
      <c r="G38" s="48"/>
      <c r="H38" s="48"/>
      <c r="I38" s="48"/>
    </row>
    <row r="39" spans="1:9" ht="15.75">
      <c r="A39" s="48"/>
      <c r="B39" s="48" t="s">
        <v>25</v>
      </c>
      <c r="C39" s="48"/>
      <c r="D39" s="48"/>
      <c r="E39" s="48"/>
      <c r="F39" s="48"/>
      <c r="G39" s="48"/>
      <c r="H39" s="48"/>
      <c r="I39" s="48"/>
    </row>
    <row r="40" spans="1:9" ht="15.75">
      <c r="A40" s="48"/>
      <c r="B40" s="175"/>
      <c r="C40" s="176"/>
      <c r="D40" s="176"/>
      <c r="E40" s="176"/>
      <c r="F40" s="177"/>
      <c r="G40" s="48"/>
      <c r="H40" s="48"/>
      <c r="I40" s="48"/>
    </row>
    <row r="41" spans="1:9" ht="15.75">
      <c r="A41" s="48"/>
      <c r="B41" s="50"/>
      <c r="C41" s="50"/>
      <c r="D41" s="50"/>
      <c r="E41" s="50"/>
      <c r="F41" s="50"/>
      <c r="G41" s="50"/>
      <c r="H41" s="50"/>
      <c r="I41" s="50"/>
    </row>
    <row r="42" spans="1:9" ht="15.75">
      <c r="A42" s="48"/>
      <c r="B42" s="48" t="s">
        <v>5</v>
      </c>
      <c r="C42" s="48"/>
      <c r="D42" s="48"/>
      <c r="E42" s="48"/>
      <c r="F42" s="48"/>
      <c r="G42" s="48"/>
      <c r="H42" s="48"/>
      <c r="I42" s="48"/>
    </row>
    <row r="43" spans="1:9" ht="15.75">
      <c r="A43" s="48"/>
      <c r="B43" s="197"/>
      <c r="C43" s="198"/>
      <c r="D43" s="198"/>
      <c r="E43" s="198"/>
      <c r="F43" s="199"/>
      <c r="G43" s="48"/>
      <c r="H43" s="48"/>
      <c r="I43" s="48"/>
    </row>
    <row r="44" spans="1:9" ht="15.75">
      <c r="A44" s="48"/>
      <c r="B44" s="200"/>
      <c r="C44" s="201"/>
      <c r="D44" s="201"/>
      <c r="E44" s="201"/>
      <c r="F44" s="202"/>
      <c r="G44" s="48"/>
      <c r="H44" s="48"/>
      <c r="I44" s="48"/>
    </row>
    <row r="45" spans="1:9" ht="15.75">
      <c r="A45" s="48"/>
      <c r="B45" s="200"/>
      <c r="C45" s="201"/>
      <c r="D45" s="201"/>
      <c r="E45" s="201"/>
      <c r="F45" s="202"/>
      <c r="G45" s="48"/>
      <c r="H45" s="48"/>
      <c r="I45" s="48"/>
    </row>
    <row r="46" spans="1:9" ht="15.75">
      <c r="A46" s="48"/>
      <c r="B46" s="200"/>
      <c r="C46" s="201"/>
      <c r="D46" s="201"/>
      <c r="E46" s="201"/>
      <c r="F46" s="202"/>
      <c r="G46" s="48"/>
      <c r="H46" s="48"/>
      <c r="I46" s="48"/>
    </row>
    <row r="47" spans="1:9" ht="15.75">
      <c r="A47" s="48"/>
      <c r="B47" s="203"/>
      <c r="C47" s="204"/>
      <c r="D47" s="204"/>
      <c r="E47" s="204"/>
      <c r="F47" s="205"/>
      <c r="G47" s="48"/>
      <c r="H47" s="48"/>
      <c r="I47" s="48"/>
    </row>
    <row r="48" spans="1:9" ht="15.75">
      <c r="A48" s="48"/>
      <c r="B48" s="51" t="s">
        <v>6</v>
      </c>
      <c r="C48" s="48"/>
      <c r="D48" s="48"/>
      <c r="E48" s="48"/>
      <c r="F48" s="48"/>
      <c r="G48" s="48"/>
      <c r="H48" s="48"/>
      <c r="I48" s="48"/>
    </row>
    <row r="49" spans="1:9" ht="15.75">
      <c r="A49" s="48"/>
      <c r="B49" s="52" t="s">
        <v>53</v>
      </c>
      <c r="C49" s="48"/>
      <c r="D49" s="48"/>
      <c r="E49" s="48"/>
      <c r="F49" s="48"/>
      <c r="G49" s="48"/>
      <c r="H49" s="48"/>
      <c r="I49" s="48"/>
    </row>
    <row r="50" spans="1:9" ht="15.75">
      <c r="A50" s="48"/>
      <c r="B50" s="52" t="s">
        <v>54</v>
      </c>
      <c r="C50" s="48"/>
      <c r="D50" s="48"/>
      <c r="E50" s="48"/>
      <c r="F50" s="48"/>
      <c r="G50" s="48"/>
      <c r="H50" s="48"/>
      <c r="I50" s="48"/>
    </row>
  </sheetData>
  <sheetProtection algorithmName="SHA-512" hashValue="6gkA9+eBJf4JqH9BTiPvMl2ao+d+6lkuyTI62Zuzsi3KZfrqAj+a3uB/O/xilvILOixlByqg18G8xC2zwX3Mcg==" saltValue="UPTXDrDQDDL3QSPZUpqPCg==" spinCount="100000" sheet="1" objects="1" scenarios="1"/>
  <mergeCells count="24">
    <mergeCell ref="B43:F47"/>
    <mergeCell ref="B33:F33"/>
    <mergeCell ref="B34:D34"/>
    <mergeCell ref="B35:F35"/>
    <mergeCell ref="B40:F40"/>
    <mergeCell ref="B37:F37"/>
    <mergeCell ref="B36:D36"/>
    <mergeCell ref="E36:G36"/>
    <mergeCell ref="B32:D32"/>
    <mergeCell ref="B16:F16"/>
    <mergeCell ref="B20:F20"/>
    <mergeCell ref="B24:F24"/>
    <mergeCell ref="B26:F26"/>
    <mergeCell ref="B29:D29"/>
    <mergeCell ref="E29:F29"/>
    <mergeCell ref="B30:F30"/>
    <mergeCell ref="B31:F31"/>
    <mergeCell ref="B22:F22"/>
    <mergeCell ref="B28:F28"/>
    <mergeCell ref="B14:F14"/>
    <mergeCell ref="B5:F5"/>
    <mergeCell ref="B7:F7"/>
    <mergeCell ref="B9:F9"/>
    <mergeCell ref="B11:F11"/>
  </mergeCells>
  <pageMargins left="0.70866141732283472" right="0.70866141732283472" top="0.78740157480314965" bottom="0.78740157480314965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Option Button 3">
              <controlPr defaultSize="0" autoFill="0" autoLine="0" autoPict="0">
                <anchor moveWithCells="1">
                  <from>
                    <xdr:col>5</xdr:col>
                    <xdr:colOff>400050</xdr:colOff>
                    <xdr:row>26</xdr:row>
                    <xdr:rowOff>161925</xdr:rowOff>
                  </from>
                  <to>
                    <xdr:col>5</xdr:col>
                    <xdr:colOff>876300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Option Button 4">
              <controlPr defaultSize="0" autoFill="0" autoLine="0" autoPict="0">
                <anchor moveWithCells="1">
                  <from>
                    <xdr:col>5</xdr:col>
                    <xdr:colOff>933450</xdr:colOff>
                    <xdr:row>26</xdr:row>
                    <xdr:rowOff>190500</xdr:rowOff>
                  </from>
                  <to>
                    <xdr:col>5</xdr:col>
                    <xdr:colOff>1400175</xdr:colOff>
                    <xdr:row>27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14"/>
  <sheetViews>
    <sheetView zoomScale="140" zoomScaleNormal="140" workbookViewId="0">
      <selection activeCell="G15" sqref="G15"/>
    </sheetView>
  </sheetViews>
  <sheetFormatPr defaultColWidth="9.140625" defaultRowHeight="12.75"/>
  <cols>
    <col min="1" max="1" width="3.7109375" style="20" customWidth="1"/>
    <col min="2" max="2" width="38.7109375" style="20" customWidth="1"/>
    <col min="3" max="3" width="30.85546875" style="20" customWidth="1"/>
    <col min="4" max="4" width="9.5703125" style="20" customWidth="1"/>
    <col min="5" max="16384" width="9.140625" style="20"/>
  </cols>
  <sheetData>
    <row r="1" spans="1:4" ht="25.5">
      <c r="A1" s="53"/>
      <c r="B1" s="54" t="s">
        <v>32</v>
      </c>
      <c r="C1" s="55"/>
      <c r="D1" s="55">
        <v>2</v>
      </c>
    </row>
    <row r="2" spans="1:4" ht="18.75">
      <c r="A2" s="53"/>
      <c r="B2" s="56"/>
      <c r="C2" s="57"/>
      <c r="D2" s="53"/>
    </row>
    <row r="3" spans="1:4" ht="16.5" thickBot="1">
      <c r="A3" s="53"/>
      <c r="B3" s="58"/>
      <c r="C3" s="53"/>
      <c r="D3" s="53"/>
    </row>
    <row r="4" spans="1:4" s="29" customFormat="1" ht="32.25" customHeight="1" thickBot="1">
      <c r="A4" s="53"/>
      <c r="B4" s="59" t="s">
        <v>31</v>
      </c>
      <c r="C4" s="60" t="s">
        <v>110</v>
      </c>
      <c r="D4" s="53"/>
    </row>
    <row r="5" spans="1:4" ht="15.75">
      <c r="A5" s="53"/>
      <c r="B5" s="151" t="s">
        <v>114</v>
      </c>
      <c r="C5" s="171">
        <f>IF('4-(2)'!F206=0,'4-Přehled o úhradách plateb'!F106,'4-(2)'!F206)</f>
        <v>0</v>
      </c>
      <c r="D5" s="53"/>
    </row>
    <row r="6" spans="1:4" ht="15.75">
      <c r="A6" s="53"/>
      <c r="B6" s="61" t="s">
        <v>37</v>
      </c>
      <c r="C6" s="6"/>
      <c r="D6" s="53"/>
    </row>
    <row r="7" spans="1:4" ht="15.75">
      <c r="A7" s="53"/>
      <c r="B7" s="61" t="s">
        <v>38</v>
      </c>
      <c r="C7" s="6"/>
      <c r="D7" s="53"/>
    </row>
    <row r="8" spans="1:4" ht="15.75">
      <c r="A8" s="53"/>
      <c r="B8" s="61" t="s">
        <v>39</v>
      </c>
      <c r="C8" s="6"/>
      <c r="D8" s="53"/>
    </row>
    <row r="9" spans="1:4" ht="16.5" thickBot="1">
      <c r="A9" s="53"/>
      <c r="B9" s="62" t="s">
        <v>55</v>
      </c>
      <c r="C9" s="19"/>
      <c r="D9" s="53"/>
    </row>
    <row r="10" spans="1:4" ht="16.5" thickBot="1">
      <c r="A10" s="53"/>
      <c r="B10" s="63" t="s">
        <v>33</v>
      </c>
      <c r="C10" s="168">
        <f>IF('4-(2)'!E206=0,'4-Přehled o úhradách plateb'!E106,'4-(2)'!E206)</f>
        <v>0</v>
      </c>
      <c r="D10" s="53"/>
    </row>
    <row r="11" spans="1:4" ht="16.5" thickBot="1">
      <c r="A11" s="53"/>
      <c r="B11" s="63"/>
      <c r="C11" s="27">
        <f>SUM(C5:C9)</f>
        <v>0</v>
      </c>
      <c r="D11" s="53"/>
    </row>
    <row r="12" spans="1:4">
      <c r="A12" s="53"/>
      <c r="B12" s="64"/>
      <c r="C12" s="53"/>
      <c r="D12" s="53"/>
    </row>
    <row r="13" spans="1:4" ht="15.75">
      <c r="A13" s="53"/>
      <c r="B13" s="65" t="s">
        <v>40</v>
      </c>
      <c r="C13" s="53"/>
      <c r="D13" s="53"/>
    </row>
    <row r="14" spans="1:4" ht="15.75">
      <c r="A14" s="21"/>
      <c r="B14" s="22"/>
      <c r="C14" s="21"/>
      <c r="D14" s="21"/>
    </row>
  </sheetData>
  <sheetProtection algorithmName="SHA-512" hashValue="RS68Ojg+K30NINCcDw5ht2Yp6wP8HO0pU86raaqrkG6YT32aXehT9PTufKPPIzPmbVZbEeDCdJeJmVCcgW99Pw==" saltValue="2uy5Uex/mKr42H41kUDuCg==" spinCount="100000" sheet="1" objects="1" scenarios="1"/>
  <conditionalFormatting sqref="C10">
    <cfRule type="cellIs" dxfId="52" priority="2" operator="notEqual">
      <formula>$C$11</formula>
    </cfRule>
  </conditionalFormatting>
  <pageMargins left="0.7" right="0.7" top="0.78740157499999996" bottom="0.78740157499999996" header="0.3" footer="0.3"/>
  <pageSetup paperSize="9" scale="97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4"/>
  <sheetViews>
    <sheetView zoomScale="120" zoomScaleNormal="120" workbookViewId="0">
      <selection activeCell="K12" sqref="K12"/>
    </sheetView>
  </sheetViews>
  <sheetFormatPr defaultRowHeight="12.75"/>
  <cols>
    <col min="1" max="1" width="2.140625" customWidth="1"/>
    <col min="2" max="2" width="42.85546875" customWidth="1"/>
    <col min="3" max="4" width="28.5703125" customWidth="1"/>
    <col min="5" max="5" width="24" customWidth="1"/>
    <col min="6" max="6" width="4.85546875" customWidth="1"/>
  </cols>
  <sheetData>
    <row r="1" spans="1:6" ht="27.75" customHeight="1">
      <c r="A1" s="66"/>
      <c r="B1" s="209" t="s">
        <v>94</v>
      </c>
      <c r="C1" s="210"/>
      <c r="D1" s="211"/>
      <c r="E1" s="211"/>
      <c r="F1" s="67" t="s">
        <v>91</v>
      </c>
    </row>
    <row r="2" spans="1:6" ht="15">
      <c r="A2" s="66"/>
      <c r="B2" s="66"/>
      <c r="C2" s="66"/>
      <c r="D2" s="66"/>
      <c r="E2" s="66"/>
      <c r="F2" s="66"/>
    </row>
    <row r="3" spans="1:6" ht="17.25" thickBot="1">
      <c r="A3" s="66"/>
      <c r="B3" s="68" t="s">
        <v>7</v>
      </c>
      <c r="C3" s="66"/>
      <c r="D3" s="66"/>
      <c r="E3" s="66"/>
      <c r="F3" s="66"/>
    </row>
    <row r="4" spans="1:6" ht="54.6" customHeight="1" thickBot="1">
      <c r="A4" s="66"/>
      <c r="B4" s="69" t="s">
        <v>28</v>
      </c>
      <c r="C4" s="70" t="s">
        <v>14</v>
      </c>
      <c r="D4" s="143" t="s">
        <v>108</v>
      </c>
      <c r="E4" s="142" t="s">
        <v>92</v>
      </c>
      <c r="F4" s="71"/>
    </row>
    <row r="5" spans="1:6" ht="15.75">
      <c r="A5" s="66"/>
      <c r="B5" s="160" t="s">
        <v>115</v>
      </c>
      <c r="C5" s="161">
        <f>SUM(C7:C8)</f>
        <v>0</v>
      </c>
      <c r="D5" s="165">
        <f>SUM(D7:D8)</f>
        <v>0</v>
      </c>
      <c r="E5" s="163">
        <f>D5*1</f>
        <v>0</v>
      </c>
      <c r="F5" s="72"/>
    </row>
    <row r="6" spans="1:6" ht="15.75">
      <c r="A6" s="66"/>
      <c r="B6" s="126" t="s">
        <v>9</v>
      </c>
      <c r="C6" s="158"/>
      <c r="D6" s="159"/>
      <c r="E6" s="127"/>
      <c r="F6" s="73"/>
    </row>
    <row r="7" spans="1:6" ht="15.75">
      <c r="A7" s="66"/>
      <c r="B7" s="31" t="s">
        <v>102</v>
      </c>
      <c r="C7" s="32"/>
      <c r="D7" s="146"/>
      <c r="E7" s="144">
        <f>D7*1</f>
        <v>0</v>
      </c>
      <c r="F7" s="72"/>
    </row>
    <row r="8" spans="1:6" ht="15.75">
      <c r="A8" s="66"/>
      <c r="B8" s="152" t="s">
        <v>103</v>
      </c>
      <c r="C8" s="32"/>
      <c r="D8" s="146"/>
      <c r="E8" s="144">
        <f>D8*1</f>
        <v>0</v>
      </c>
      <c r="F8" s="72"/>
    </row>
    <row r="9" spans="1:6" ht="15.75">
      <c r="A9" s="66"/>
      <c r="B9" s="128"/>
      <c r="C9" s="129"/>
      <c r="D9" s="130"/>
      <c r="E9" s="130"/>
      <c r="F9" s="74"/>
    </row>
    <row r="10" spans="1:6" ht="15.75">
      <c r="A10" s="66"/>
      <c r="B10" s="33" t="s">
        <v>10</v>
      </c>
      <c r="C10" s="157">
        <f>SUM(C12:C18)</f>
        <v>0</v>
      </c>
      <c r="D10" s="166">
        <f>SUM(D12:D18)</f>
        <v>0</v>
      </c>
      <c r="E10" s="144">
        <f>D10*1</f>
        <v>0</v>
      </c>
      <c r="F10" s="72"/>
    </row>
    <row r="11" spans="1:6" ht="15.75">
      <c r="A11" s="66"/>
      <c r="B11" s="126" t="s">
        <v>11</v>
      </c>
      <c r="C11" s="158"/>
      <c r="D11" s="159"/>
      <c r="E11" s="127"/>
      <c r="F11" s="73"/>
    </row>
    <row r="12" spans="1:6" ht="15.75" customHeight="1">
      <c r="A12" s="66"/>
      <c r="B12" s="101" t="s">
        <v>61</v>
      </c>
      <c r="C12" s="32"/>
      <c r="D12" s="146"/>
      <c r="E12" s="144">
        <f t="shared" ref="E12:E18" si="0">D12*1</f>
        <v>0</v>
      </c>
      <c r="F12" s="72"/>
    </row>
    <row r="13" spans="1:6" ht="15.75">
      <c r="A13" s="66"/>
      <c r="B13" s="31" t="s">
        <v>60</v>
      </c>
      <c r="C13" s="32"/>
      <c r="D13" s="146"/>
      <c r="E13" s="144">
        <f t="shared" si="0"/>
        <v>0</v>
      </c>
      <c r="F13" s="72"/>
    </row>
    <row r="14" spans="1:6" ht="15.75">
      <c r="A14" s="66"/>
      <c r="B14" s="31" t="s">
        <v>116</v>
      </c>
      <c r="C14" s="32"/>
      <c r="D14" s="146"/>
      <c r="E14" s="144">
        <f t="shared" si="0"/>
        <v>0</v>
      </c>
      <c r="F14" s="72"/>
    </row>
    <row r="15" spans="1:6" ht="15.75">
      <c r="A15" s="66"/>
      <c r="B15" s="31" t="s">
        <v>59</v>
      </c>
      <c r="C15" s="32"/>
      <c r="D15" s="146"/>
      <c r="E15" s="144">
        <f t="shared" si="0"/>
        <v>0</v>
      </c>
      <c r="F15" s="72"/>
    </row>
    <row r="16" spans="1:6" ht="15.75">
      <c r="A16" s="66"/>
      <c r="B16" s="31" t="s">
        <v>104</v>
      </c>
      <c r="C16" s="32"/>
      <c r="D16" s="146"/>
      <c r="E16" s="144">
        <f t="shared" si="0"/>
        <v>0</v>
      </c>
      <c r="F16" s="72"/>
    </row>
    <row r="17" spans="1:6" ht="15.75">
      <c r="A17" s="66"/>
      <c r="B17" s="31" t="s">
        <v>105</v>
      </c>
      <c r="C17" s="32"/>
      <c r="D17" s="146"/>
      <c r="E17" s="144">
        <f t="shared" si="0"/>
        <v>0</v>
      </c>
      <c r="F17" s="72"/>
    </row>
    <row r="18" spans="1:6" ht="16.5" thickBot="1">
      <c r="A18" s="66"/>
      <c r="B18" s="41" t="s">
        <v>51</v>
      </c>
      <c r="C18" s="42"/>
      <c r="D18" s="147"/>
      <c r="E18" s="145">
        <f t="shared" si="0"/>
        <v>0</v>
      </c>
      <c r="F18" s="72"/>
    </row>
    <row r="19" spans="1:6" ht="15.6" customHeight="1" thickBot="1">
      <c r="A19" s="66"/>
      <c r="B19" s="212"/>
      <c r="C19" s="213"/>
      <c r="D19" s="214"/>
      <c r="E19" s="142"/>
      <c r="F19" s="71"/>
    </row>
    <row r="20" spans="1:6" ht="15.75">
      <c r="A20" s="66"/>
      <c r="B20" s="30" t="s">
        <v>13</v>
      </c>
      <c r="C20" s="167">
        <f>IF('5-(2)'!D154=0,'5-Mzdové prostředky'!D79,'5-(2)'!D154)</f>
        <v>0</v>
      </c>
      <c r="D20" s="164"/>
      <c r="E20" s="148">
        <f>D20</f>
        <v>0</v>
      </c>
      <c r="F20" s="72"/>
    </row>
    <row r="21" spans="1:6" ht="15.75">
      <c r="A21" s="66"/>
      <c r="B21" s="131"/>
      <c r="C21" s="132"/>
      <c r="D21" s="133"/>
      <c r="E21" s="133"/>
      <c r="F21" s="75"/>
    </row>
    <row r="22" spans="1:6" ht="16.5" customHeight="1" thickBot="1">
      <c r="A22" s="66"/>
      <c r="B22" s="35" t="s">
        <v>50</v>
      </c>
      <c r="C22" s="34">
        <f>IF('4-(2)'!F206=0,'4-Přehled o úhradách plateb'!F106,'4-(2)'!F206)</f>
        <v>0</v>
      </c>
      <c r="D22" s="37"/>
      <c r="E22" s="149"/>
      <c r="F22" s="76"/>
    </row>
    <row r="23" spans="1:6" ht="16.5" customHeight="1" thickBot="1">
      <c r="A23" s="66"/>
      <c r="B23" s="78"/>
      <c r="C23" s="36">
        <f>C5+C10+C20</f>
        <v>0</v>
      </c>
      <c r="D23" s="76"/>
      <c r="E23" s="76"/>
      <c r="F23" s="76"/>
    </row>
    <row r="24" spans="1:6" ht="15">
      <c r="A24" s="66"/>
      <c r="B24" s="208"/>
      <c r="C24" s="208"/>
      <c r="D24" s="77"/>
      <c r="E24" s="77"/>
      <c r="F24" s="77"/>
    </row>
  </sheetData>
  <sheetProtection algorithmName="SHA-512" hashValue="HmJE3ubp5pMBHCsqDpXq0qGght12tvYF9JjDcmy87vxRE7luaoTlphc6NVJrEIiVi25Sn1yu1ZAFf/pFqVOb3w==" saltValue="vYob9pvW0psWgE+QP2blCQ==" spinCount="100000" sheet="1" objects="1" scenarios="1"/>
  <mergeCells count="3">
    <mergeCell ref="B24:C24"/>
    <mergeCell ref="B1:E1"/>
    <mergeCell ref="B19:D19"/>
  </mergeCells>
  <conditionalFormatting sqref="C7">
    <cfRule type="cellIs" dxfId="51" priority="12" operator="lessThan">
      <formula>$E$7</formula>
    </cfRule>
    <cfRule type="cellIs" dxfId="50" priority="43" operator="equal">
      <formula>0</formula>
    </cfRule>
  </conditionalFormatting>
  <conditionalFormatting sqref="C8">
    <cfRule type="cellIs" dxfId="49" priority="11" operator="lessThan">
      <formula>$E$8</formula>
    </cfRule>
    <cfRule type="cellIs" dxfId="48" priority="41" operator="equal">
      <formula>0</formula>
    </cfRule>
  </conditionalFormatting>
  <conditionalFormatting sqref="C5">
    <cfRule type="cellIs" dxfId="47" priority="37" operator="equal">
      <formula>0</formula>
    </cfRule>
    <cfRule type="cellIs" dxfId="46" priority="38" operator="lessThan">
      <formula>$E$5</formula>
    </cfRule>
  </conditionalFormatting>
  <conditionalFormatting sqref="C10">
    <cfRule type="cellIs" dxfId="45" priority="35" operator="equal">
      <formula>0</formula>
    </cfRule>
    <cfRule type="cellIs" dxfId="44" priority="36" operator="lessThan">
      <formula>$E$10</formula>
    </cfRule>
  </conditionalFormatting>
  <conditionalFormatting sqref="C12">
    <cfRule type="cellIs" dxfId="43" priority="9" operator="lessThan">
      <formula>$E$12</formula>
    </cfRule>
    <cfRule type="cellIs" dxfId="42" priority="33" operator="equal">
      <formula>0</formula>
    </cfRule>
  </conditionalFormatting>
  <conditionalFormatting sqref="C13">
    <cfRule type="cellIs" dxfId="41" priority="8" operator="lessThan">
      <formula>$E$13</formula>
    </cfRule>
    <cfRule type="cellIs" dxfId="40" priority="29" operator="equal">
      <formula>0</formula>
    </cfRule>
  </conditionalFormatting>
  <conditionalFormatting sqref="C17">
    <cfRule type="cellIs" dxfId="39" priority="4" operator="lessThan">
      <formula>$E$17</formula>
    </cfRule>
    <cfRule type="cellIs" dxfId="38" priority="25" operator="equal">
      <formula>0</formula>
    </cfRule>
  </conditionalFormatting>
  <conditionalFormatting sqref="C18">
    <cfRule type="cellIs" dxfId="37" priority="1" operator="lessThan">
      <formula>$E$18</formula>
    </cfRule>
    <cfRule type="cellIs" dxfId="36" priority="19" operator="equal">
      <formula>0</formula>
    </cfRule>
  </conditionalFormatting>
  <conditionalFormatting sqref="C22">
    <cfRule type="cellIs" dxfId="35" priority="18" operator="notEqual">
      <formula>$C$23</formula>
    </cfRule>
  </conditionalFormatting>
  <conditionalFormatting sqref="C20">
    <cfRule type="cellIs" dxfId="34" priority="13" operator="notEqual">
      <formula>$E$20</formula>
    </cfRule>
    <cfRule type="cellIs" dxfId="33" priority="46" operator="equal">
      <formula>0</formula>
    </cfRule>
  </conditionalFormatting>
  <conditionalFormatting sqref="C14">
    <cfRule type="cellIs" dxfId="32" priority="7" operator="lessThan">
      <formula>$E$14</formula>
    </cfRule>
    <cfRule type="cellIs" dxfId="31" priority="27" operator="equal">
      <formula>0</formula>
    </cfRule>
  </conditionalFormatting>
  <conditionalFormatting sqref="C15">
    <cfRule type="cellIs" dxfId="30" priority="6" operator="lessThan">
      <formula>$E$15</formula>
    </cfRule>
    <cfRule type="cellIs" dxfId="29" priority="16" operator="equal">
      <formula>0</formula>
    </cfRule>
  </conditionalFormatting>
  <conditionalFormatting sqref="C16">
    <cfRule type="cellIs" dxfId="28" priority="5" operator="lessThan">
      <formula>$E$16</formula>
    </cfRule>
    <cfRule type="cellIs" dxfId="27" priority="15" operator="equal">
      <formula>0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4"/>
  <sheetViews>
    <sheetView zoomScale="120" zoomScaleNormal="120" workbookViewId="0">
      <selection activeCell="G13" sqref="G13"/>
    </sheetView>
  </sheetViews>
  <sheetFormatPr defaultRowHeight="12.75"/>
  <cols>
    <col min="1" max="1" width="2.140625" customWidth="1"/>
    <col min="2" max="2" width="42.85546875" customWidth="1"/>
    <col min="3" max="4" width="28.5703125" customWidth="1"/>
    <col min="5" max="5" width="23.85546875" customWidth="1"/>
    <col min="6" max="6" width="4.85546875" customWidth="1"/>
  </cols>
  <sheetData>
    <row r="1" spans="1:6" ht="26.25">
      <c r="A1" s="66"/>
      <c r="B1" s="209" t="s">
        <v>101</v>
      </c>
      <c r="C1" s="210"/>
      <c r="D1" s="211"/>
      <c r="E1" s="211"/>
      <c r="F1" s="67" t="s">
        <v>90</v>
      </c>
    </row>
    <row r="2" spans="1:6" ht="15">
      <c r="A2" s="66"/>
      <c r="B2" s="66"/>
      <c r="C2" s="66"/>
      <c r="D2" s="66"/>
      <c r="E2" s="66"/>
      <c r="F2" s="66"/>
    </row>
    <row r="3" spans="1:6" ht="17.25" thickBot="1">
      <c r="A3" s="66"/>
      <c r="B3" s="68" t="s">
        <v>7</v>
      </c>
      <c r="C3" s="66"/>
      <c r="D3" s="66"/>
      <c r="E3" s="66"/>
      <c r="F3" s="66"/>
    </row>
    <row r="4" spans="1:6" ht="54.6" customHeight="1" thickBot="1">
      <c r="A4" s="66"/>
      <c r="B4" s="69" t="s">
        <v>28</v>
      </c>
      <c r="C4" s="70" t="s">
        <v>14</v>
      </c>
      <c r="D4" s="143" t="s">
        <v>108</v>
      </c>
      <c r="E4" s="142" t="s">
        <v>109</v>
      </c>
      <c r="F4" s="71"/>
    </row>
    <row r="5" spans="1:6" ht="15.75" customHeight="1">
      <c r="A5" s="66"/>
      <c r="B5" s="160" t="s">
        <v>8</v>
      </c>
      <c r="C5" s="161">
        <f>SUM(C7:C8)</f>
        <v>0</v>
      </c>
      <c r="D5" s="165">
        <f>SUM(D7:D8)</f>
        <v>0</v>
      </c>
      <c r="E5" s="163">
        <f>D5*0.8</f>
        <v>0</v>
      </c>
      <c r="F5" s="72"/>
    </row>
    <row r="6" spans="1:6" ht="15.75">
      <c r="A6" s="66"/>
      <c r="B6" s="126" t="s">
        <v>9</v>
      </c>
      <c r="C6" s="158"/>
      <c r="D6" s="159"/>
      <c r="E6" s="127"/>
      <c r="F6" s="73"/>
    </row>
    <row r="7" spans="1:6" ht="15.75">
      <c r="A7" s="66"/>
      <c r="B7" s="31" t="s">
        <v>102</v>
      </c>
      <c r="C7" s="32"/>
      <c r="D7" s="146"/>
      <c r="E7" s="144">
        <f>D7*0.8</f>
        <v>0</v>
      </c>
      <c r="F7" s="72"/>
    </row>
    <row r="8" spans="1:6" ht="15" customHeight="1">
      <c r="A8" s="66"/>
      <c r="B8" s="152" t="s">
        <v>103</v>
      </c>
      <c r="C8" s="32"/>
      <c r="D8" s="146"/>
      <c r="E8" s="144">
        <f>D8*0.8</f>
        <v>0</v>
      </c>
      <c r="F8" s="72"/>
    </row>
    <row r="9" spans="1:6" ht="15.75">
      <c r="A9" s="66"/>
      <c r="B9" s="128"/>
      <c r="C9" s="129"/>
      <c r="D9" s="130"/>
      <c r="E9" s="130"/>
      <c r="F9" s="74"/>
    </row>
    <row r="10" spans="1:6" ht="15.75">
      <c r="A10" s="66"/>
      <c r="B10" s="33" t="s">
        <v>10</v>
      </c>
      <c r="C10" s="157">
        <f>SUM(C12:C18)</f>
        <v>0</v>
      </c>
      <c r="D10" s="166">
        <f>SUM(D12:D18)</f>
        <v>0</v>
      </c>
      <c r="E10" s="144">
        <f>D10*0.8</f>
        <v>0</v>
      </c>
      <c r="F10" s="72"/>
    </row>
    <row r="11" spans="1:6" ht="15.75">
      <c r="A11" s="66"/>
      <c r="B11" s="126" t="s">
        <v>11</v>
      </c>
      <c r="C11" s="158"/>
      <c r="D11" s="159"/>
      <c r="E11" s="127"/>
      <c r="F11" s="73"/>
    </row>
    <row r="12" spans="1:6" ht="15.75" customHeight="1">
      <c r="A12" s="66"/>
      <c r="B12" s="101" t="s">
        <v>61</v>
      </c>
      <c r="C12" s="32"/>
      <c r="D12" s="146"/>
      <c r="E12" s="144">
        <f t="shared" ref="E12:E18" si="0">D12*0.8</f>
        <v>0</v>
      </c>
      <c r="F12" s="72"/>
    </row>
    <row r="13" spans="1:6" ht="15.75">
      <c r="A13" s="66"/>
      <c r="B13" s="31" t="s">
        <v>60</v>
      </c>
      <c r="C13" s="32"/>
      <c r="D13" s="146"/>
      <c r="E13" s="144">
        <f t="shared" si="0"/>
        <v>0</v>
      </c>
      <c r="F13" s="72"/>
    </row>
    <row r="14" spans="1:6" ht="15.75">
      <c r="A14" s="66"/>
      <c r="B14" s="31" t="s">
        <v>12</v>
      </c>
      <c r="C14" s="32"/>
      <c r="D14" s="146"/>
      <c r="E14" s="144">
        <f t="shared" si="0"/>
        <v>0</v>
      </c>
      <c r="F14" s="72"/>
    </row>
    <row r="15" spans="1:6" ht="15.75">
      <c r="A15" s="66"/>
      <c r="B15" s="31" t="s">
        <v>93</v>
      </c>
      <c r="C15" s="32"/>
      <c r="D15" s="146"/>
      <c r="E15" s="144">
        <f t="shared" si="0"/>
        <v>0</v>
      </c>
      <c r="F15" s="72"/>
    </row>
    <row r="16" spans="1:6" ht="15.75">
      <c r="A16" s="66"/>
      <c r="B16" s="31" t="s">
        <v>106</v>
      </c>
      <c r="C16" s="32"/>
      <c r="D16" s="146"/>
      <c r="E16" s="144">
        <f t="shared" si="0"/>
        <v>0</v>
      </c>
      <c r="F16" s="72"/>
    </row>
    <row r="17" spans="1:6" ht="15.75">
      <c r="A17" s="66"/>
      <c r="B17" s="31" t="s">
        <v>107</v>
      </c>
      <c r="C17" s="32"/>
      <c r="D17" s="146"/>
      <c r="E17" s="144">
        <f t="shared" si="0"/>
        <v>0</v>
      </c>
      <c r="F17" s="72"/>
    </row>
    <row r="18" spans="1:6" ht="16.5" thickBot="1">
      <c r="A18" s="66"/>
      <c r="B18" s="41" t="s">
        <v>51</v>
      </c>
      <c r="C18" s="42"/>
      <c r="D18" s="147"/>
      <c r="E18" s="144">
        <f t="shared" si="0"/>
        <v>0</v>
      </c>
      <c r="F18" s="72"/>
    </row>
    <row r="19" spans="1:6" ht="15.6" customHeight="1" thickBot="1">
      <c r="A19" s="66"/>
      <c r="B19" s="212"/>
      <c r="C19" s="213"/>
      <c r="D19" s="214"/>
      <c r="E19" s="142"/>
      <c r="F19" s="71"/>
    </row>
    <row r="20" spans="1:6" ht="15.75">
      <c r="A20" s="66"/>
      <c r="B20" s="30" t="s">
        <v>13</v>
      </c>
      <c r="C20" s="167">
        <f>IF('5-(2)'!D154=0,'5-Mzdové prostředky'!D79,'5-(2)'!D154)</f>
        <v>0</v>
      </c>
      <c r="D20" s="164"/>
      <c r="E20" s="148">
        <f>D20*0.8</f>
        <v>0</v>
      </c>
      <c r="F20" s="72"/>
    </row>
    <row r="21" spans="1:6" ht="15.75">
      <c r="A21" s="66"/>
      <c r="B21" s="131"/>
      <c r="C21" s="132"/>
      <c r="D21" s="133"/>
      <c r="E21" s="133"/>
      <c r="F21" s="75"/>
    </row>
    <row r="22" spans="1:6" ht="15.75" customHeight="1" thickBot="1">
      <c r="A22" s="66"/>
      <c r="B22" s="35" t="s">
        <v>50</v>
      </c>
      <c r="C22" s="34">
        <f>IF('4-(2)'!F206=0,'4-Přehled o úhradách plateb'!F106,'4-(2)'!F206)</f>
        <v>0</v>
      </c>
      <c r="D22" s="37"/>
      <c r="E22" s="149"/>
      <c r="F22" s="76"/>
    </row>
    <row r="23" spans="1:6" ht="16.5" customHeight="1" thickBot="1">
      <c r="A23" s="66"/>
      <c r="B23" s="78"/>
      <c r="C23" s="36">
        <f>C5+C10+C20</f>
        <v>0</v>
      </c>
      <c r="D23" s="76"/>
      <c r="E23" s="76"/>
      <c r="F23" s="76"/>
    </row>
    <row r="24" spans="1:6" ht="15">
      <c r="A24" s="66"/>
      <c r="B24" s="208"/>
      <c r="C24" s="208"/>
      <c r="D24" s="77"/>
      <c r="E24" s="77"/>
      <c r="F24" s="77"/>
    </row>
  </sheetData>
  <sheetProtection algorithmName="SHA-512" hashValue="Xp9wZ1AKWPIEEG/gzuW0pZHoJAnTQnWgfMTLVma8g4S0lqOHE4LlpLvTacEqHPBgDGuKyIYywTdaROnlpjwXPw==" saltValue="1As3sxOWypeBbKyQyqkhzw==" spinCount="100000" sheet="1" objects="1" scenarios="1"/>
  <mergeCells count="3">
    <mergeCell ref="B1:E1"/>
    <mergeCell ref="B19:D19"/>
    <mergeCell ref="B24:C24"/>
  </mergeCells>
  <conditionalFormatting sqref="C7">
    <cfRule type="cellIs" dxfId="26" priority="12" operator="lessThan">
      <formula>$E$7</formula>
    </cfRule>
    <cfRule type="cellIs" dxfId="25" priority="30" operator="equal">
      <formula>0</formula>
    </cfRule>
  </conditionalFormatting>
  <conditionalFormatting sqref="C8">
    <cfRule type="cellIs" dxfId="24" priority="11" operator="lessThan">
      <formula>$E$8</formula>
    </cfRule>
    <cfRule type="cellIs" dxfId="23" priority="29" operator="equal">
      <formula>0</formula>
    </cfRule>
  </conditionalFormatting>
  <conditionalFormatting sqref="C5">
    <cfRule type="cellIs" dxfId="22" priority="26" operator="equal">
      <formula>0</formula>
    </cfRule>
    <cfRule type="cellIs" dxfId="21" priority="27" operator="lessThan">
      <formula>$E$5</formula>
    </cfRule>
  </conditionalFormatting>
  <conditionalFormatting sqref="C10">
    <cfRule type="cellIs" dxfId="20" priority="24" operator="equal">
      <formula>0</formula>
    </cfRule>
    <cfRule type="cellIs" dxfId="19" priority="25" operator="lessThan">
      <formula>$E$10</formula>
    </cfRule>
  </conditionalFormatting>
  <conditionalFormatting sqref="C12">
    <cfRule type="cellIs" dxfId="18" priority="9" operator="lessThan">
      <formula>$E$12</formula>
    </cfRule>
    <cfRule type="cellIs" dxfId="17" priority="23" operator="equal">
      <formula>0</formula>
    </cfRule>
  </conditionalFormatting>
  <conditionalFormatting sqref="C13">
    <cfRule type="cellIs" dxfId="16" priority="8" operator="lessThan">
      <formula>$E$13</formula>
    </cfRule>
    <cfRule type="cellIs" dxfId="15" priority="22" operator="equal">
      <formula>0</formula>
    </cfRule>
  </conditionalFormatting>
  <conditionalFormatting sqref="C17">
    <cfRule type="cellIs" dxfId="14" priority="4" operator="lessThan">
      <formula>$E$17</formula>
    </cfRule>
    <cfRule type="cellIs" dxfId="13" priority="20" operator="equal">
      <formula>0</formula>
    </cfRule>
  </conditionalFormatting>
  <conditionalFormatting sqref="C18">
    <cfRule type="cellIs" dxfId="12" priority="1" operator="lessThan">
      <formula>$E$18</formula>
    </cfRule>
    <cfRule type="cellIs" dxfId="11" priority="17" operator="equal">
      <formula>0</formula>
    </cfRule>
  </conditionalFormatting>
  <conditionalFormatting sqref="C22">
    <cfRule type="cellIs" dxfId="10" priority="16" operator="notEqual">
      <formula>$C$23</formula>
    </cfRule>
  </conditionalFormatting>
  <conditionalFormatting sqref="C20">
    <cfRule type="cellIs" dxfId="9" priority="13" operator="notEqual">
      <formula>$E$20</formula>
    </cfRule>
    <cfRule type="cellIs" dxfId="8" priority="31" operator="equal">
      <formula>0</formula>
    </cfRule>
  </conditionalFormatting>
  <conditionalFormatting sqref="C14">
    <cfRule type="cellIs" dxfId="7" priority="7" operator="lessThan">
      <formula>$E$14</formula>
    </cfRule>
    <cfRule type="cellIs" dxfId="6" priority="21" operator="equal">
      <formula>0</formula>
    </cfRule>
  </conditionalFormatting>
  <conditionalFormatting sqref="C15">
    <cfRule type="cellIs" dxfId="5" priority="6" operator="lessThan">
      <formula>$E$15</formula>
    </cfRule>
    <cfRule type="cellIs" dxfId="4" priority="15" operator="equal">
      <formula>0</formula>
    </cfRule>
  </conditionalFormatting>
  <conditionalFormatting sqref="C16">
    <cfRule type="cellIs" dxfId="3" priority="5" operator="lessThan">
      <formula>$E$16</formula>
    </cfRule>
    <cfRule type="cellIs" dxfId="2" priority="14" operator="equal">
      <formula>0</formula>
    </cfRule>
  </conditionalFormatting>
  <pageMargins left="0.7" right="0.7" top="0.78740157499999996" bottom="0.78740157499999996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pageSetUpPr fitToPage="1"/>
  </sheetPr>
  <dimension ref="A1:G110"/>
  <sheetViews>
    <sheetView topLeftCell="A100" zoomScale="130" zoomScaleNormal="130" zoomScaleSheetLayoutView="145" workbookViewId="0">
      <selection activeCell="E112" sqref="E112"/>
    </sheetView>
  </sheetViews>
  <sheetFormatPr defaultColWidth="9.140625" defaultRowHeight="15.75"/>
  <cols>
    <col min="1" max="1" width="2.140625" style="4" customWidth="1"/>
    <col min="2" max="2" width="5.28515625" style="5" customWidth="1"/>
    <col min="3" max="3" width="12.7109375" style="5" customWidth="1"/>
    <col min="4" max="4" width="37.85546875" style="4" customWidth="1"/>
    <col min="5" max="5" width="18.140625" style="4" customWidth="1"/>
    <col min="6" max="6" width="21.42578125" style="4" customWidth="1"/>
    <col min="7" max="7" width="2.140625" style="4" customWidth="1"/>
    <col min="8" max="16384" width="9.140625" style="4"/>
  </cols>
  <sheetData>
    <row r="1" spans="1:7" ht="28.5" customHeight="1">
      <c r="A1" s="79"/>
      <c r="B1" s="80" t="s">
        <v>49</v>
      </c>
      <c r="C1" s="45"/>
      <c r="D1" s="45"/>
      <c r="E1" s="45"/>
      <c r="F1" s="45">
        <v>4</v>
      </c>
      <c r="G1" s="45"/>
    </row>
    <row r="2" spans="1:7" ht="15" customHeight="1">
      <c r="A2" s="79"/>
      <c r="B2" s="81"/>
      <c r="C2" s="82"/>
      <c r="D2" s="81" t="s">
        <v>56</v>
      </c>
      <c r="E2" s="79"/>
      <c r="F2" s="79"/>
      <c r="G2" s="79"/>
    </row>
    <row r="3" spans="1:7" ht="15" customHeight="1" thickBot="1">
      <c r="A3" s="79"/>
      <c r="B3" s="83"/>
      <c r="C3" s="83"/>
      <c r="D3" s="79"/>
      <c r="E3" s="79"/>
      <c r="F3" s="79"/>
      <c r="G3" s="79"/>
    </row>
    <row r="4" spans="1:7" ht="15" customHeight="1" thickBot="1">
      <c r="A4" s="79"/>
      <c r="B4" s="84" t="s">
        <v>17</v>
      </c>
      <c r="C4" s="85" t="s">
        <v>42</v>
      </c>
      <c r="D4" s="85" t="s">
        <v>18</v>
      </c>
      <c r="E4" s="85" t="s">
        <v>41</v>
      </c>
      <c r="F4" s="86" t="s">
        <v>19</v>
      </c>
      <c r="G4" s="87"/>
    </row>
    <row r="5" spans="1:7" ht="15" customHeight="1">
      <c r="A5" s="79"/>
      <c r="B5" s="38">
        <v>1</v>
      </c>
      <c r="C5" s="11"/>
      <c r="D5" s="11"/>
      <c r="E5" s="12"/>
      <c r="F5" s="13"/>
      <c r="G5" s="88"/>
    </row>
    <row r="6" spans="1:7" ht="15" customHeight="1">
      <c r="A6" s="79"/>
      <c r="B6" s="39">
        <v>2</v>
      </c>
      <c r="C6" s="14"/>
      <c r="D6" s="14"/>
      <c r="E6" s="15"/>
      <c r="F6" s="16"/>
      <c r="G6" s="88"/>
    </row>
    <row r="7" spans="1:7" ht="15" customHeight="1">
      <c r="A7" s="79"/>
      <c r="B7" s="39">
        <v>3</v>
      </c>
      <c r="C7" s="14"/>
      <c r="D7" s="14"/>
      <c r="E7" s="15"/>
      <c r="F7" s="16"/>
      <c r="G7" s="88"/>
    </row>
    <row r="8" spans="1:7" ht="15" customHeight="1">
      <c r="A8" s="79"/>
      <c r="B8" s="39">
        <v>4</v>
      </c>
      <c r="C8" s="14"/>
      <c r="D8" s="14"/>
      <c r="E8" s="15"/>
      <c r="F8" s="16"/>
      <c r="G8" s="88"/>
    </row>
    <row r="9" spans="1:7" ht="15" customHeight="1">
      <c r="A9" s="79"/>
      <c r="B9" s="39">
        <v>5</v>
      </c>
      <c r="C9" s="14"/>
      <c r="D9" s="14"/>
      <c r="E9" s="15"/>
      <c r="F9" s="16"/>
      <c r="G9" s="88"/>
    </row>
    <row r="10" spans="1:7" ht="15" customHeight="1">
      <c r="A10" s="79"/>
      <c r="B10" s="39">
        <v>6</v>
      </c>
      <c r="C10" s="14"/>
      <c r="D10" s="14"/>
      <c r="E10" s="15"/>
      <c r="F10" s="16"/>
      <c r="G10" s="88"/>
    </row>
    <row r="11" spans="1:7" ht="15" customHeight="1">
      <c r="A11" s="79"/>
      <c r="B11" s="39">
        <v>7</v>
      </c>
      <c r="C11" s="14"/>
      <c r="D11" s="14"/>
      <c r="E11" s="15"/>
      <c r="F11" s="16"/>
      <c r="G11" s="88"/>
    </row>
    <row r="12" spans="1:7" ht="15" customHeight="1">
      <c r="A12" s="79"/>
      <c r="B12" s="39">
        <v>8</v>
      </c>
      <c r="C12" s="14"/>
      <c r="D12" s="14"/>
      <c r="E12" s="15"/>
      <c r="F12" s="16"/>
      <c r="G12" s="88"/>
    </row>
    <row r="13" spans="1:7" ht="15" customHeight="1">
      <c r="A13" s="79"/>
      <c r="B13" s="39">
        <v>9</v>
      </c>
      <c r="C13" s="14"/>
      <c r="D13" s="14"/>
      <c r="E13" s="15"/>
      <c r="F13" s="16"/>
      <c r="G13" s="88"/>
    </row>
    <row r="14" spans="1:7" ht="15" customHeight="1">
      <c r="A14" s="79"/>
      <c r="B14" s="39">
        <v>10</v>
      </c>
      <c r="C14" s="14"/>
      <c r="D14" s="14"/>
      <c r="E14" s="15"/>
      <c r="F14" s="16"/>
      <c r="G14" s="88"/>
    </row>
    <row r="15" spans="1:7" ht="15" customHeight="1">
      <c r="A15" s="79"/>
      <c r="B15" s="39">
        <v>11</v>
      </c>
      <c r="C15" s="14"/>
      <c r="D15" s="14"/>
      <c r="E15" s="15"/>
      <c r="F15" s="16"/>
      <c r="G15" s="88"/>
    </row>
    <row r="16" spans="1:7" ht="15" customHeight="1">
      <c r="A16" s="79"/>
      <c r="B16" s="39">
        <v>12</v>
      </c>
      <c r="C16" s="14"/>
      <c r="D16" s="14"/>
      <c r="E16" s="15"/>
      <c r="F16" s="16"/>
      <c r="G16" s="88"/>
    </row>
    <row r="17" spans="1:7" ht="15" customHeight="1">
      <c r="A17" s="79"/>
      <c r="B17" s="39">
        <v>13</v>
      </c>
      <c r="C17" s="17"/>
      <c r="D17" s="17"/>
      <c r="E17" s="18"/>
      <c r="F17" s="16"/>
      <c r="G17" s="88"/>
    </row>
    <row r="18" spans="1:7" ht="15" customHeight="1">
      <c r="A18" s="79"/>
      <c r="B18" s="39">
        <v>14</v>
      </c>
      <c r="C18" s="14"/>
      <c r="D18" s="14"/>
      <c r="E18" s="15"/>
      <c r="F18" s="16"/>
      <c r="G18" s="88"/>
    </row>
    <row r="19" spans="1:7" ht="15" customHeight="1">
      <c r="A19" s="79"/>
      <c r="B19" s="39">
        <v>15</v>
      </c>
      <c r="C19" s="14"/>
      <c r="D19" s="14"/>
      <c r="E19" s="15"/>
      <c r="F19" s="16"/>
      <c r="G19" s="88"/>
    </row>
    <row r="20" spans="1:7" ht="15" customHeight="1">
      <c r="A20" s="79"/>
      <c r="B20" s="39">
        <v>16</v>
      </c>
      <c r="C20" s="14"/>
      <c r="D20" s="14"/>
      <c r="E20" s="15"/>
      <c r="F20" s="16"/>
      <c r="G20" s="88"/>
    </row>
    <row r="21" spans="1:7" ht="15" customHeight="1">
      <c r="A21" s="79"/>
      <c r="B21" s="39">
        <v>17</v>
      </c>
      <c r="C21" s="14"/>
      <c r="D21" s="14"/>
      <c r="E21" s="15"/>
      <c r="F21" s="16"/>
      <c r="G21" s="88"/>
    </row>
    <row r="22" spans="1:7" ht="15" customHeight="1">
      <c r="A22" s="79"/>
      <c r="B22" s="39">
        <v>18</v>
      </c>
      <c r="C22" s="14"/>
      <c r="D22" s="14"/>
      <c r="E22" s="15"/>
      <c r="F22" s="16"/>
      <c r="G22" s="88"/>
    </row>
    <row r="23" spans="1:7" ht="15" customHeight="1">
      <c r="A23" s="79"/>
      <c r="B23" s="39">
        <v>19</v>
      </c>
      <c r="C23" s="14"/>
      <c r="D23" s="14"/>
      <c r="E23" s="15"/>
      <c r="F23" s="16"/>
      <c r="G23" s="88"/>
    </row>
    <row r="24" spans="1:7" ht="15" customHeight="1">
      <c r="A24" s="79"/>
      <c r="B24" s="39">
        <v>20</v>
      </c>
      <c r="C24" s="14"/>
      <c r="D24" s="14"/>
      <c r="E24" s="15"/>
      <c r="F24" s="16"/>
      <c r="G24" s="88"/>
    </row>
    <row r="25" spans="1:7" ht="15" customHeight="1">
      <c r="A25" s="79"/>
      <c r="B25" s="39">
        <v>21</v>
      </c>
      <c r="C25" s="17"/>
      <c r="D25" s="17"/>
      <c r="E25" s="18"/>
      <c r="F25" s="16"/>
      <c r="G25" s="88"/>
    </row>
    <row r="26" spans="1:7" ht="15" customHeight="1">
      <c r="A26" s="79"/>
      <c r="B26" s="39">
        <v>22</v>
      </c>
      <c r="C26" s="14"/>
      <c r="D26" s="14"/>
      <c r="E26" s="15"/>
      <c r="F26" s="16"/>
      <c r="G26" s="88"/>
    </row>
    <row r="27" spans="1:7" ht="15" customHeight="1">
      <c r="A27" s="79"/>
      <c r="B27" s="39">
        <v>23</v>
      </c>
      <c r="C27" s="14"/>
      <c r="D27" s="14"/>
      <c r="E27" s="15"/>
      <c r="F27" s="16"/>
      <c r="G27" s="88"/>
    </row>
    <row r="28" spans="1:7" ht="15" customHeight="1">
      <c r="A28" s="79"/>
      <c r="B28" s="39">
        <v>24</v>
      </c>
      <c r="C28" s="14"/>
      <c r="D28" s="23"/>
      <c r="E28" s="15"/>
      <c r="F28" s="16"/>
      <c r="G28" s="88"/>
    </row>
    <row r="29" spans="1:7" ht="15" customHeight="1">
      <c r="A29" s="79"/>
      <c r="B29" s="39">
        <v>25</v>
      </c>
      <c r="C29" s="14"/>
      <c r="D29" s="14"/>
      <c r="E29" s="15"/>
      <c r="F29" s="16"/>
      <c r="G29" s="88"/>
    </row>
    <row r="30" spans="1:7" ht="15" customHeight="1">
      <c r="A30" s="79"/>
      <c r="B30" s="39">
        <v>26</v>
      </c>
      <c r="C30" s="14"/>
      <c r="D30" s="14"/>
      <c r="E30" s="15"/>
      <c r="F30" s="16"/>
      <c r="G30" s="88"/>
    </row>
    <row r="31" spans="1:7" ht="15" customHeight="1">
      <c r="A31" s="79"/>
      <c r="B31" s="39">
        <v>27</v>
      </c>
      <c r="C31" s="14"/>
      <c r="D31" s="14"/>
      <c r="E31" s="15"/>
      <c r="F31" s="16"/>
      <c r="G31" s="88"/>
    </row>
    <row r="32" spans="1:7" ht="15" customHeight="1">
      <c r="A32" s="79"/>
      <c r="B32" s="39">
        <v>28</v>
      </c>
      <c r="C32" s="14"/>
      <c r="D32" s="14"/>
      <c r="E32" s="15"/>
      <c r="F32" s="16"/>
      <c r="G32" s="88"/>
    </row>
    <row r="33" spans="1:7" ht="15" customHeight="1">
      <c r="A33" s="79"/>
      <c r="B33" s="39">
        <v>29</v>
      </c>
      <c r="C33" s="14"/>
      <c r="D33" s="14"/>
      <c r="E33" s="15"/>
      <c r="F33" s="16"/>
      <c r="G33" s="88"/>
    </row>
    <row r="34" spans="1:7" ht="15" customHeight="1">
      <c r="A34" s="79"/>
      <c r="B34" s="39">
        <v>30</v>
      </c>
      <c r="C34" s="14"/>
      <c r="D34" s="14"/>
      <c r="E34" s="15"/>
      <c r="F34" s="16"/>
      <c r="G34" s="88"/>
    </row>
    <row r="35" spans="1:7" ht="15" customHeight="1">
      <c r="A35" s="79"/>
      <c r="B35" s="39">
        <v>31</v>
      </c>
      <c r="C35" s="14"/>
      <c r="D35" s="14"/>
      <c r="E35" s="15"/>
      <c r="F35" s="16"/>
      <c r="G35" s="88"/>
    </row>
    <row r="36" spans="1:7" ht="15" customHeight="1">
      <c r="A36" s="79"/>
      <c r="B36" s="39">
        <v>32</v>
      </c>
      <c r="C36" s="14"/>
      <c r="D36" s="14"/>
      <c r="E36" s="15"/>
      <c r="F36" s="16"/>
      <c r="G36" s="88"/>
    </row>
    <row r="37" spans="1:7" ht="15" customHeight="1">
      <c r="A37" s="79"/>
      <c r="B37" s="39">
        <v>33</v>
      </c>
      <c r="C37" s="14"/>
      <c r="D37" s="14"/>
      <c r="E37" s="15"/>
      <c r="F37" s="16"/>
      <c r="G37" s="88"/>
    </row>
    <row r="38" spans="1:7" ht="15" customHeight="1">
      <c r="A38" s="79"/>
      <c r="B38" s="39">
        <v>34</v>
      </c>
      <c r="C38" s="17"/>
      <c r="D38" s="17"/>
      <c r="E38" s="18"/>
      <c r="F38" s="16"/>
      <c r="G38" s="88"/>
    </row>
    <row r="39" spans="1:7" ht="15" customHeight="1">
      <c r="A39" s="79"/>
      <c r="B39" s="39">
        <v>35</v>
      </c>
      <c r="C39" s="17"/>
      <c r="D39" s="17"/>
      <c r="E39" s="18"/>
      <c r="F39" s="16"/>
      <c r="G39" s="88"/>
    </row>
    <row r="40" spans="1:7" ht="15" customHeight="1">
      <c r="A40" s="79"/>
      <c r="B40" s="39">
        <v>36</v>
      </c>
      <c r="C40" s="17"/>
      <c r="D40" s="17"/>
      <c r="E40" s="18"/>
      <c r="F40" s="16"/>
      <c r="G40" s="88"/>
    </row>
    <row r="41" spans="1:7" ht="15" customHeight="1">
      <c r="A41" s="79"/>
      <c r="B41" s="39">
        <v>37</v>
      </c>
      <c r="C41" s="17"/>
      <c r="D41" s="17"/>
      <c r="E41" s="18"/>
      <c r="F41" s="16"/>
      <c r="G41" s="88"/>
    </row>
    <row r="42" spans="1:7" ht="15" customHeight="1">
      <c r="A42" s="79"/>
      <c r="B42" s="39">
        <v>38</v>
      </c>
      <c r="C42" s="14"/>
      <c r="D42" s="14"/>
      <c r="E42" s="15"/>
      <c r="F42" s="16"/>
      <c r="G42" s="88"/>
    </row>
    <row r="43" spans="1:7" ht="15" customHeight="1">
      <c r="A43" s="79"/>
      <c r="B43" s="39">
        <v>39</v>
      </c>
      <c r="C43" s="14"/>
      <c r="D43" s="14"/>
      <c r="E43" s="15"/>
      <c r="F43" s="16"/>
      <c r="G43" s="88"/>
    </row>
    <row r="44" spans="1:7" ht="15" customHeight="1">
      <c r="A44" s="79"/>
      <c r="B44" s="39">
        <v>40</v>
      </c>
      <c r="C44" s="14"/>
      <c r="D44" s="14"/>
      <c r="E44" s="15"/>
      <c r="F44" s="16"/>
      <c r="G44" s="88"/>
    </row>
    <row r="45" spans="1:7" ht="15" customHeight="1">
      <c r="A45" s="79"/>
      <c r="B45" s="39">
        <v>41</v>
      </c>
      <c r="C45" s="14"/>
      <c r="D45" s="14"/>
      <c r="E45" s="15"/>
      <c r="F45" s="16"/>
      <c r="G45" s="88"/>
    </row>
    <row r="46" spans="1:7" ht="15" customHeight="1">
      <c r="A46" s="79"/>
      <c r="B46" s="39">
        <v>42</v>
      </c>
      <c r="C46" s="14"/>
      <c r="D46" s="14"/>
      <c r="E46" s="15"/>
      <c r="F46" s="16"/>
      <c r="G46" s="88"/>
    </row>
    <row r="47" spans="1:7" ht="15" customHeight="1">
      <c r="A47" s="79"/>
      <c r="B47" s="39">
        <v>43</v>
      </c>
      <c r="C47" s="14"/>
      <c r="D47" s="14"/>
      <c r="E47" s="15"/>
      <c r="F47" s="16"/>
      <c r="G47" s="88"/>
    </row>
    <row r="48" spans="1:7" ht="15" customHeight="1">
      <c r="A48" s="79"/>
      <c r="B48" s="39">
        <v>44</v>
      </c>
      <c r="C48" s="14"/>
      <c r="D48" s="14"/>
      <c r="E48" s="15"/>
      <c r="F48" s="16"/>
      <c r="G48" s="88"/>
    </row>
    <row r="49" spans="1:7" ht="15" customHeight="1">
      <c r="A49" s="79"/>
      <c r="B49" s="39">
        <v>45</v>
      </c>
      <c r="C49" s="14"/>
      <c r="D49" s="14"/>
      <c r="E49" s="15"/>
      <c r="F49" s="16"/>
      <c r="G49" s="88"/>
    </row>
    <row r="50" spans="1:7" ht="15" customHeight="1">
      <c r="A50" s="79"/>
      <c r="B50" s="39">
        <v>46</v>
      </c>
      <c r="C50" s="14"/>
      <c r="D50" s="14"/>
      <c r="E50" s="15"/>
      <c r="F50" s="16"/>
      <c r="G50" s="88"/>
    </row>
    <row r="51" spans="1:7" ht="15" customHeight="1">
      <c r="A51" s="79"/>
      <c r="B51" s="39">
        <v>47</v>
      </c>
      <c r="C51" s="14"/>
      <c r="D51" s="14"/>
      <c r="E51" s="15"/>
      <c r="F51" s="16"/>
      <c r="G51" s="88"/>
    </row>
    <row r="52" spans="1:7" ht="15" customHeight="1">
      <c r="A52" s="79"/>
      <c r="B52" s="39">
        <v>48</v>
      </c>
      <c r="C52" s="14"/>
      <c r="D52" s="14"/>
      <c r="E52" s="15"/>
      <c r="F52" s="16"/>
      <c r="G52" s="88"/>
    </row>
    <row r="53" spans="1:7" ht="15" customHeight="1">
      <c r="A53" s="79"/>
      <c r="B53" s="39">
        <v>49</v>
      </c>
      <c r="C53" s="14"/>
      <c r="D53" s="14"/>
      <c r="E53" s="15"/>
      <c r="F53" s="16"/>
      <c r="G53" s="88"/>
    </row>
    <row r="54" spans="1:7" ht="15" customHeight="1">
      <c r="A54" s="79"/>
      <c r="B54" s="39">
        <v>50</v>
      </c>
      <c r="C54" s="14"/>
      <c r="D54" s="14"/>
      <c r="E54" s="15"/>
      <c r="F54" s="16"/>
      <c r="G54" s="88"/>
    </row>
    <row r="55" spans="1:7" ht="15" customHeight="1">
      <c r="A55" s="79"/>
      <c r="B55" s="39">
        <v>51</v>
      </c>
      <c r="C55" s="14"/>
      <c r="D55" s="14"/>
      <c r="E55" s="15"/>
      <c r="F55" s="16"/>
      <c r="G55" s="88"/>
    </row>
    <row r="56" spans="1:7" ht="15" customHeight="1">
      <c r="A56" s="79"/>
      <c r="B56" s="39">
        <v>52</v>
      </c>
      <c r="C56" s="14"/>
      <c r="D56" s="14"/>
      <c r="E56" s="15"/>
      <c r="F56" s="16"/>
      <c r="G56" s="88"/>
    </row>
    <row r="57" spans="1:7" ht="15" customHeight="1">
      <c r="A57" s="79"/>
      <c r="B57" s="39">
        <v>53</v>
      </c>
      <c r="C57" s="14"/>
      <c r="D57" s="14"/>
      <c r="E57" s="15"/>
      <c r="F57" s="16"/>
      <c r="G57" s="88"/>
    </row>
    <row r="58" spans="1:7" ht="15" customHeight="1">
      <c r="A58" s="79"/>
      <c r="B58" s="39">
        <v>54</v>
      </c>
      <c r="C58" s="14"/>
      <c r="D58" s="14"/>
      <c r="E58" s="15"/>
      <c r="F58" s="16"/>
      <c r="G58" s="88"/>
    </row>
    <row r="59" spans="1:7" ht="15" customHeight="1">
      <c r="A59" s="79"/>
      <c r="B59" s="39">
        <v>55</v>
      </c>
      <c r="C59" s="14"/>
      <c r="D59" s="14"/>
      <c r="E59" s="15"/>
      <c r="F59" s="16"/>
      <c r="G59" s="88"/>
    </row>
    <row r="60" spans="1:7" ht="15" customHeight="1">
      <c r="A60" s="79"/>
      <c r="B60" s="39">
        <v>56</v>
      </c>
      <c r="C60" s="14"/>
      <c r="D60" s="14"/>
      <c r="E60" s="15"/>
      <c r="F60" s="16"/>
      <c r="G60" s="88"/>
    </row>
    <row r="61" spans="1:7" ht="15" customHeight="1">
      <c r="A61" s="79"/>
      <c r="B61" s="39">
        <v>57</v>
      </c>
      <c r="C61" s="14"/>
      <c r="D61" s="14"/>
      <c r="E61" s="15"/>
      <c r="F61" s="16"/>
      <c r="G61" s="88"/>
    </row>
    <row r="62" spans="1:7" ht="15" customHeight="1">
      <c r="A62" s="79"/>
      <c r="B62" s="39">
        <v>58</v>
      </c>
      <c r="C62" s="14"/>
      <c r="D62" s="14"/>
      <c r="E62" s="15"/>
      <c r="F62" s="16"/>
      <c r="G62" s="88"/>
    </row>
    <row r="63" spans="1:7" ht="15" customHeight="1">
      <c r="A63" s="79"/>
      <c r="B63" s="39">
        <v>59</v>
      </c>
      <c r="C63" s="14"/>
      <c r="D63" s="14"/>
      <c r="E63" s="15"/>
      <c r="F63" s="16"/>
      <c r="G63" s="88"/>
    </row>
    <row r="64" spans="1:7" ht="15" customHeight="1">
      <c r="A64" s="79"/>
      <c r="B64" s="39">
        <v>60</v>
      </c>
      <c r="C64" s="14"/>
      <c r="D64" s="14"/>
      <c r="E64" s="15"/>
      <c r="F64" s="16"/>
      <c r="G64" s="88"/>
    </row>
    <row r="65" spans="1:7" ht="15" customHeight="1">
      <c r="A65" s="79"/>
      <c r="B65" s="39">
        <v>61</v>
      </c>
      <c r="C65" s="14"/>
      <c r="D65" s="14"/>
      <c r="E65" s="15"/>
      <c r="F65" s="16"/>
      <c r="G65" s="88"/>
    </row>
    <row r="66" spans="1:7" ht="15" customHeight="1">
      <c r="A66" s="79"/>
      <c r="B66" s="39">
        <v>62</v>
      </c>
      <c r="C66" s="14"/>
      <c r="D66" s="14"/>
      <c r="E66" s="15"/>
      <c r="F66" s="16"/>
      <c r="G66" s="88"/>
    </row>
    <row r="67" spans="1:7" ht="15" customHeight="1">
      <c r="A67" s="79"/>
      <c r="B67" s="39">
        <v>63</v>
      </c>
      <c r="C67" s="14"/>
      <c r="D67" s="14"/>
      <c r="E67" s="15"/>
      <c r="F67" s="16"/>
      <c r="G67" s="88"/>
    </row>
    <row r="68" spans="1:7" ht="15" customHeight="1">
      <c r="A68" s="79"/>
      <c r="B68" s="39">
        <v>64</v>
      </c>
      <c r="C68" s="14"/>
      <c r="D68" s="14"/>
      <c r="E68" s="15"/>
      <c r="F68" s="16"/>
      <c r="G68" s="88"/>
    </row>
    <row r="69" spans="1:7" ht="15" customHeight="1">
      <c r="A69" s="79"/>
      <c r="B69" s="39">
        <v>65</v>
      </c>
      <c r="C69" s="14"/>
      <c r="D69" s="14"/>
      <c r="E69" s="15"/>
      <c r="F69" s="16"/>
      <c r="G69" s="88"/>
    </row>
    <row r="70" spans="1:7" ht="15" customHeight="1">
      <c r="A70" s="79"/>
      <c r="B70" s="39">
        <v>66</v>
      </c>
      <c r="C70" s="14"/>
      <c r="D70" s="14"/>
      <c r="E70" s="15"/>
      <c r="F70" s="16"/>
      <c r="G70" s="88"/>
    </row>
    <row r="71" spans="1:7" ht="15" customHeight="1">
      <c r="A71" s="79"/>
      <c r="B71" s="39">
        <v>67</v>
      </c>
      <c r="C71" s="14"/>
      <c r="D71" s="14"/>
      <c r="E71" s="15"/>
      <c r="F71" s="16"/>
      <c r="G71" s="88"/>
    </row>
    <row r="72" spans="1:7" ht="15" customHeight="1">
      <c r="A72" s="79"/>
      <c r="B72" s="39">
        <v>68</v>
      </c>
      <c r="C72" s="14"/>
      <c r="D72" s="14"/>
      <c r="E72" s="15"/>
      <c r="F72" s="16"/>
      <c r="G72" s="88"/>
    </row>
    <row r="73" spans="1:7" ht="15" customHeight="1">
      <c r="A73" s="79"/>
      <c r="B73" s="39">
        <v>69</v>
      </c>
      <c r="C73" s="14"/>
      <c r="D73" s="14"/>
      <c r="E73" s="15"/>
      <c r="F73" s="16"/>
      <c r="G73" s="88"/>
    </row>
    <row r="74" spans="1:7" ht="15" customHeight="1">
      <c r="A74" s="79"/>
      <c r="B74" s="39">
        <v>70</v>
      </c>
      <c r="C74" s="14"/>
      <c r="D74" s="14"/>
      <c r="E74" s="15"/>
      <c r="F74" s="16"/>
      <c r="G74" s="88"/>
    </row>
    <row r="75" spans="1:7" ht="15" customHeight="1">
      <c r="A75" s="79"/>
      <c r="B75" s="39">
        <v>71</v>
      </c>
      <c r="C75" s="14"/>
      <c r="D75" s="14"/>
      <c r="E75" s="15"/>
      <c r="F75" s="16"/>
      <c r="G75" s="88"/>
    </row>
    <row r="76" spans="1:7" ht="15" customHeight="1">
      <c r="A76" s="79"/>
      <c r="B76" s="39">
        <v>72</v>
      </c>
      <c r="C76" s="14"/>
      <c r="D76" s="14"/>
      <c r="E76" s="15"/>
      <c r="F76" s="16"/>
      <c r="G76" s="88"/>
    </row>
    <row r="77" spans="1:7" ht="15" customHeight="1">
      <c r="A77" s="79"/>
      <c r="B77" s="39">
        <v>73</v>
      </c>
      <c r="C77" s="14"/>
      <c r="D77" s="14"/>
      <c r="E77" s="15"/>
      <c r="F77" s="16"/>
      <c r="G77" s="88"/>
    </row>
    <row r="78" spans="1:7" ht="15" customHeight="1">
      <c r="A78" s="79"/>
      <c r="B78" s="39">
        <v>74</v>
      </c>
      <c r="C78" s="14"/>
      <c r="D78" s="14"/>
      <c r="E78" s="15"/>
      <c r="F78" s="16"/>
      <c r="G78" s="88"/>
    </row>
    <row r="79" spans="1:7" ht="15" customHeight="1">
      <c r="A79" s="79"/>
      <c r="B79" s="39">
        <v>75</v>
      </c>
      <c r="C79" s="14"/>
      <c r="D79" s="14"/>
      <c r="E79" s="15"/>
      <c r="F79" s="16"/>
      <c r="G79" s="88"/>
    </row>
    <row r="80" spans="1:7" ht="15" customHeight="1">
      <c r="A80" s="79"/>
      <c r="B80" s="39">
        <v>76</v>
      </c>
      <c r="C80" s="14"/>
      <c r="D80" s="14"/>
      <c r="E80" s="15"/>
      <c r="F80" s="16"/>
      <c r="G80" s="88"/>
    </row>
    <row r="81" spans="1:7" ht="15" customHeight="1">
      <c r="A81" s="79"/>
      <c r="B81" s="39">
        <v>77</v>
      </c>
      <c r="C81" s="14"/>
      <c r="D81" s="14"/>
      <c r="E81" s="15"/>
      <c r="F81" s="16"/>
      <c r="G81" s="88"/>
    </row>
    <row r="82" spans="1:7" ht="15" customHeight="1">
      <c r="A82" s="79"/>
      <c r="B82" s="39">
        <v>78</v>
      </c>
      <c r="C82" s="14"/>
      <c r="D82" s="14"/>
      <c r="E82" s="15"/>
      <c r="F82" s="16"/>
      <c r="G82" s="88"/>
    </row>
    <row r="83" spans="1:7" ht="15" customHeight="1">
      <c r="A83" s="79"/>
      <c r="B83" s="39">
        <v>79</v>
      </c>
      <c r="C83" s="14"/>
      <c r="D83" s="14"/>
      <c r="E83" s="15"/>
      <c r="F83" s="16"/>
      <c r="G83" s="88"/>
    </row>
    <row r="84" spans="1:7" ht="15" customHeight="1">
      <c r="A84" s="79"/>
      <c r="B84" s="39">
        <v>80</v>
      </c>
      <c r="C84" s="14"/>
      <c r="D84" s="14"/>
      <c r="E84" s="15"/>
      <c r="F84" s="16"/>
      <c r="G84" s="88"/>
    </row>
    <row r="85" spans="1:7" ht="15" customHeight="1">
      <c r="A85" s="79"/>
      <c r="B85" s="39">
        <v>81</v>
      </c>
      <c r="C85" s="14"/>
      <c r="D85" s="14"/>
      <c r="E85" s="15"/>
      <c r="F85" s="16"/>
      <c r="G85" s="88"/>
    </row>
    <row r="86" spans="1:7" ht="15" customHeight="1">
      <c r="A86" s="79"/>
      <c r="B86" s="39">
        <v>82</v>
      </c>
      <c r="C86" s="14"/>
      <c r="D86" s="14"/>
      <c r="E86" s="15"/>
      <c r="F86" s="16"/>
      <c r="G86" s="88"/>
    </row>
    <row r="87" spans="1:7" ht="15" customHeight="1">
      <c r="A87" s="79"/>
      <c r="B87" s="39">
        <v>83</v>
      </c>
      <c r="C87" s="14"/>
      <c r="D87" s="14"/>
      <c r="E87" s="15"/>
      <c r="F87" s="16"/>
      <c r="G87" s="88"/>
    </row>
    <row r="88" spans="1:7" ht="15" customHeight="1">
      <c r="A88" s="79"/>
      <c r="B88" s="39">
        <v>84</v>
      </c>
      <c r="C88" s="14"/>
      <c r="D88" s="14"/>
      <c r="E88" s="15"/>
      <c r="F88" s="16"/>
      <c r="G88" s="88"/>
    </row>
    <row r="89" spans="1:7" ht="15" customHeight="1">
      <c r="A89" s="79"/>
      <c r="B89" s="39">
        <v>85</v>
      </c>
      <c r="C89" s="14"/>
      <c r="D89" s="14"/>
      <c r="E89" s="15"/>
      <c r="F89" s="16"/>
      <c r="G89" s="88"/>
    </row>
    <row r="90" spans="1:7" ht="15" customHeight="1">
      <c r="A90" s="79"/>
      <c r="B90" s="39">
        <v>86</v>
      </c>
      <c r="C90" s="14"/>
      <c r="D90" s="14"/>
      <c r="E90" s="15"/>
      <c r="F90" s="16"/>
      <c r="G90" s="88"/>
    </row>
    <row r="91" spans="1:7" ht="15" customHeight="1">
      <c r="A91" s="79"/>
      <c r="B91" s="39">
        <v>87</v>
      </c>
      <c r="C91" s="14"/>
      <c r="D91" s="14"/>
      <c r="E91" s="15"/>
      <c r="F91" s="16"/>
      <c r="G91" s="88"/>
    </row>
    <row r="92" spans="1:7" ht="15" customHeight="1">
      <c r="A92" s="79"/>
      <c r="B92" s="39">
        <v>88</v>
      </c>
      <c r="C92" s="14"/>
      <c r="D92" s="14"/>
      <c r="E92" s="15"/>
      <c r="F92" s="16"/>
      <c r="G92" s="88"/>
    </row>
    <row r="93" spans="1:7" ht="15" customHeight="1">
      <c r="A93" s="79"/>
      <c r="B93" s="39">
        <v>89</v>
      </c>
      <c r="C93" s="14"/>
      <c r="D93" s="14"/>
      <c r="E93" s="15"/>
      <c r="F93" s="16"/>
      <c r="G93" s="88"/>
    </row>
    <row r="94" spans="1:7" ht="15" customHeight="1">
      <c r="A94" s="79"/>
      <c r="B94" s="39">
        <v>90</v>
      </c>
      <c r="C94" s="14"/>
      <c r="D94" s="14"/>
      <c r="E94" s="15"/>
      <c r="F94" s="16"/>
      <c r="G94" s="88"/>
    </row>
    <row r="95" spans="1:7" ht="15" customHeight="1">
      <c r="A95" s="79"/>
      <c r="B95" s="39">
        <v>91</v>
      </c>
      <c r="C95" s="14"/>
      <c r="D95" s="14"/>
      <c r="E95" s="15"/>
      <c r="F95" s="16"/>
      <c r="G95" s="88"/>
    </row>
    <row r="96" spans="1:7" ht="15" customHeight="1">
      <c r="A96" s="79"/>
      <c r="B96" s="39">
        <v>92</v>
      </c>
      <c r="C96" s="17"/>
      <c r="D96" s="17"/>
      <c r="E96" s="18"/>
      <c r="F96" s="16"/>
      <c r="G96" s="88"/>
    </row>
    <row r="97" spans="1:7" ht="15" customHeight="1">
      <c r="A97" s="79"/>
      <c r="B97" s="39">
        <v>93</v>
      </c>
      <c r="C97" s="17"/>
      <c r="D97" s="17"/>
      <c r="E97" s="18"/>
      <c r="F97" s="16"/>
      <c r="G97" s="88"/>
    </row>
    <row r="98" spans="1:7" ht="15" customHeight="1">
      <c r="A98" s="79"/>
      <c r="B98" s="39">
        <v>94</v>
      </c>
      <c r="C98" s="17"/>
      <c r="D98" s="17"/>
      <c r="E98" s="18"/>
      <c r="F98" s="16"/>
      <c r="G98" s="88"/>
    </row>
    <row r="99" spans="1:7" ht="15" customHeight="1">
      <c r="A99" s="79"/>
      <c r="B99" s="39">
        <v>95</v>
      </c>
      <c r="C99" s="17"/>
      <c r="D99" s="17"/>
      <c r="E99" s="18"/>
      <c r="F99" s="16"/>
      <c r="G99" s="88"/>
    </row>
    <row r="100" spans="1:7" ht="15" customHeight="1">
      <c r="A100" s="79"/>
      <c r="B100" s="39">
        <v>96</v>
      </c>
      <c r="C100" s="17"/>
      <c r="D100" s="17"/>
      <c r="E100" s="18"/>
      <c r="F100" s="16"/>
      <c r="G100" s="88"/>
    </row>
    <row r="101" spans="1:7" ht="15" customHeight="1">
      <c r="A101" s="79"/>
      <c r="B101" s="39">
        <v>97</v>
      </c>
      <c r="C101" s="17"/>
      <c r="D101" s="17"/>
      <c r="E101" s="18"/>
      <c r="F101" s="16"/>
      <c r="G101" s="88"/>
    </row>
    <row r="102" spans="1:7" ht="15" customHeight="1">
      <c r="A102" s="79"/>
      <c r="B102" s="39">
        <v>98</v>
      </c>
      <c r="C102" s="17"/>
      <c r="D102" s="17"/>
      <c r="E102" s="18"/>
      <c r="F102" s="16"/>
      <c r="G102" s="88"/>
    </row>
    <row r="103" spans="1:7" ht="15" customHeight="1">
      <c r="A103" s="79"/>
      <c r="B103" s="39">
        <v>99</v>
      </c>
      <c r="C103" s="17"/>
      <c r="D103" s="17"/>
      <c r="E103" s="18"/>
      <c r="F103" s="16"/>
      <c r="G103" s="88"/>
    </row>
    <row r="104" spans="1:7" ht="15" customHeight="1" thickBot="1">
      <c r="A104" s="79"/>
      <c r="B104" s="40">
        <v>100</v>
      </c>
      <c r="C104" s="24"/>
      <c r="D104" s="24"/>
      <c r="E104" s="25"/>
      <c r="F104" s="26"/>
      <c r="G104" s="88"/>
    </row>
    <row r="105" spans="1:7" ht="15" customHeight="1" thickBot="1">
      <c r="A105" s="79"/>
      <c r="B105" s="83"/>
      <c r="C105" s="83"/>
      <c r="D105" s="79"/>
      <c r="E105" s="89"/>
      <c r="F105" s="89"/>
      <c r="G105" s="89"/>
    </row>
    <row r="106" spans="1:7" ht="15" customHeight="1" thickBot="1">
      <c r="A106" s="79"/>
      <c r="B106" s="215" t="s">
        <v>20</v>
      </c>
      <c r="C106" s="215"/>
      <c r="D106" s="215"/>
      <c r="E106" s="169">
        <f>SUM(E5:E104)</f>
        <v>0</v>
      </c>
      <c r="F106" s="169">
        <f>SUM(F5:F104)</f>
        <v>0</v>
      </c>
      <c r="G106" s="90"/>
    </row>
    <row r="107" spans="1:7" ht="15" customHeight="1">
      <c r="A107" s="79"/>
      <c r="B107" s="93" t="s">
        <v>43</v>
      </c>
      <c r="C107" s="94" t="s">
        <v>46</v>
      </c>
      <c r="D107" s="93"/>
      <c r="E107" s="91"/>
      <c r="F107" s="91"/>
      <c r="G107" s="91"/>
    </row>
    <row r="108" spans="1:7" ht="15" customHeight="1">
      <c r="A108" s="79"/>
      <c r="B108" s="93"/>
      <c r="C108" s="94" t="s">
        <v>47</v>
      </c>
      <c r="D108" s="93"/>
      <c r="E108" s="91"/>
      <c r="F108" s="91"/>
      <c r="G108" s="91"/>
    </row>
    <row r="109" spans="1:7" ht="15" customHeight="1">
      <c r="A109" s="79"/>
      <c r="B109" s="93"/>
      <c r="C109" s="94" t="s">
        <v>48</v>
      </c>
      <c r="D109" s="93"/>
      <c r="E109" s="91"/>
      <c r="F109" s="91"/>
      <c r="G109" s="91"/>
    </row>
    <row r="110" spans="1:7" ht="15" customHeight="1">
      <c r="A110" s="79"/>
      <c r="B110" s="95" t="s">
        <v>44</v>
      </c>
      <c r="C110" s="94" t="s">
        <v>45</v>
      </c>
      <c r="D110" s="92"/>
      <c r="E110" s="92"/>
      <c r="F110" s="92"/>
      <c r="G110" s="92"/>
    </row>
  </sheetData>
  <sheetProtection algorithmName="SHA-512" hashValue="h8/fPpZwHDqs8lqOu5NZ8eAw9P34ZDPtDinUcfvlIwol0Z+aReLoxdVh/qdSGedlSDD8qXptcZZh2q5Z3gHeQA==" saltValue="BRCEDgza8PDFbFtxyFsY4A==" spinCount="100000" sheet="1" objects="1" scenarios="1" formatColumns="0" formatRows="0" insertRows="0" deleteRows="0"/>
  <mergeCells count="1">
    <mergeCell ref="B106:D106"/>
  </mergeCells>
  <pageMargins left="0.74803149606299213" right="0.74803149606299213" top="0.98425196850393704" bottom="0.98425196850393704" header="0.51181102362204722" footer="0.51181102362204722"/>
  <pageSetup paperSize="9" scale="68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10"/>
  <sheetViews>
    <sheetView zoomScale="130" zoomScaleNormal="130" workbookViewId="0">
      <selection activeCell="I200" sqref="I200"/>
    </sheetView>
  </sheetViews>
  <sheetFormatPr defaultRowHeight="12.75"/>
  <cols>
    <col min="1" max="1" width="2.140625" customWidth="1"/>
    <col min="2" max="2" width="5.28515625" customWidth="1"/>
    <col min="3" max="3" width="12.7109375" customWidth="1"/>
    <col min="4" max="4" width="37.85546875" customWidth="1"/>
    <col min="5" max="5" width="18.140625" customWidth="1"/>
    <col min="6" max="6" width="21.42578125" customWidth="1"/>
    <col min="7" max="7" width="2.28515625" customWidth="1"/>
  </cols>
  <sheetData>
    <row r="1" spans="1:7" ht="25.5">
      <c r="A1" s="79"/>
      <c r="B1" s="80" t="s">
        <v>49</v>
      </c>
      <c r="C1" s="45"/>
      <c r="D1" s="45"/>
      <c r="E1" s="45"/>
      <c r="F1" s="45">
        <v>4</v>
      </c>
      <c r="G1" s="45"/>
    </row>
    <row r="2" spans="1:7" ht="15.75">
      <c r="A2" s="79"/>
      <c r="B2" s="81"/>
      <c r="C2" s="82"/>
      <c r="D2" s="81" t="s">
        <v>56</v>
      </c>
      <c r="E2" s="79"/>
      <c r="F2" s="79"/>
      <c r="G2" s="79"/>
    </row>
    <row r="3" spans="1:7" ht="16.5" thickBot="1">
      <c r="A3" s="79"/>
      <c r="B3" s="83"/>
      <c r="C3" s="83"/>
      <c r="D3" s="79"/>
      <c r="E3" s="79"/>
      <c r="F3" s="79"/>
      <c r="G3" s="79"/>
    </row>
    <row r="4" spans="1:7" ht="16.5" thickBot="1">
      <c r="A4" s="79"/>
      <c r="B4" s="84" t="s">
        <v>17</v>
      </c>
      <c r="C4" s="85" t="s">
        <v>42</v>
      </c>
      <c r="D4" s="85" t="s">
        <v>18</v>
      </c>
      <c r="E4" s="85" t="s">
        <v>41</v>
      </c>
      <c r="F4" s="86" t="s">
        <v>19</v>
      </c>
      <c r="G4" s="87"/>
    </row>
    <row r="5" spans="1:7" ht="15.75">
      <c r="A5" s="79"/>
      <c r="B5" s="38">
        <v>1</v>
      </c>
      <c r="C5" s="11"/>
      <c r="D5" s="11"/>
      <c r="E5" s="12"/>
      <c r="F5" s="13"/>
      <c r="G5" s="88"/>
    </row>
    <row r="6" spans="1:7" ht="15.75">
      <c r="A6" s="79"/>
      <c r="B6" s="39">
        <v>2</v>
      </c>
      <c r="C6" s="14"/>
      <c r="D6" s="14"/>
      <c r="E6" s="15"/>
      <c r="F6" s="16"/>
      <c r="G6" s="88"/>
    </row>
    <row r="7" spans="1:7" ht="15.75">
      <c r="A7" s="79"/>
      <c r="B7" s="39">
        <v>3</v>
      </c>
      <c r="C7" s="14"/>
      <c r="D7" s="14"/>
      <c r="E7" s="15"/>
      <c r="F7" s="16"/>
      <c r="G7" s="88"/>
    </row>
    <row r="8" spans="1:7" ht="15.75">
      <c r="A8" s="79"/>
      <c r="B8" s="39">
        <v>4</v>
      </c>
      <c r="C8" s="14"/>
      <c r="D8" s="14"/>
      <c r="E8" s="15"/>
      <c r="F8" s="16"/>
      <c r="G8" s="88"/>
    </row>
    <row r="9" spans="1:7" ht="15.75">
      <c r="A9" s="79"/>
      <c r="B9" s="39">
        <v>5</v>
      </c>
      <c r="C9" s="14"/>
      <c r="D9" s="14"/>
      <c r="E9" s="15"/>
      <c r="F9" s="16"/>
      <c r="G9" s="88"/>
    </row>
    <row r="10" spans="1:7" ht="15.75">
      <c r="A10" s="79"/>
      <c r="B10" s="39">
        <v>6</v>
      </c>
      <c r="C10" s="14"/>
      <c r="D10" s="14"/>
      <c r="E10" s="15"/>
      <c r="F10" s="16"/>
      <c r="G10" s="88"/>
    </row>
    <row r="11" spans="1:7" ht="15.75">
      <c r="A11" s="79"/>
      <c r="B11" s="39">
        <v>7</v>
      </c>
      <c r="C11" s="14"/>
      <c r="D11" s="14"/>
      <c r="E11" s="15"/>
      <c r="F11" s="16"/>
      <c r="G11" s="88"/>
    </row>
    <row r="12" spans="1:7" ht="15.75">
      <c r="A12" s="79"/>
      <c r="B12" s="39">
        <v>8</v>
      </c>
      <c r="C12" s="14"/>
      <c r="D12" s="14"/>
      <c r="E12" s="15"/>
      <c r="F12" s="16"/>
      <c r="G12" s="88"/>
    </row>
    <row r="13" spans="1:7" ht="15.75">
      <c r="A13" s="79"/>
      <c r="B13" s="39">
        <v>9</v>
      </c>
      <c r="C13" s="14"/>
      <c r="D13" s="14"/>
      <c r="E13" s="15"/>
      <c r="F13" s="16"/>
      <c r="G13" s="88"/>
    </row>
    <row r="14" spans="1:7" ht="15.75">
      <c r="A14" s="79"/>
      <c r="B14" s="39">
        <v>10</v>
      </c>
      <c r="C14" s="14"/>
      <c r="D14" s="14"/>
      <c r="E14" s="15"/>
      <c r="F14" s="16"/>
      <c r="G14" s="88"/>
    </row>
    <row r="15" spans="1:7" ht="15.75">
      <c r="A15" s="79"/>
      <c r="B15" s="39">
        <v>11</v>
      </c>
      <c r="C15" s="14"/>
      <c r="D15" s="14"/>
      <c r="E15" s="15"/>
      <c r="F15" s="16"/>
      <c r="G15" s="88"/>
    </row>
    <row r="16" spans="1:7" ht="15.75">
      <c r="A16" s="79"/>
      <c r="B16" s="39">
        <v>12</v>
      </c>
      <c r="C16" s="14"/>
      <c r="D16" s="14"/>
      <c r="E16" s="15"/>
      <c r="F16" s="16"/>
      <c r="G16" s="88"/>
    </row>
    <row r="17" spans="1:7" ht="15.75">
      <c r="A17" s="79"/>
      <c r="B17" s="39">
        <v>13</v>
      </c>
      <c r="C17" s="17"/>
      <c r="D17" s="17"/>
      <c r="E17" s="18"/>
      <c r="F17" s="16"/>
      <c r="G17" s="88"/>
    </row>
    <row r="18" spans="1:7" ht="15.75">
      <c r="A18" s="79"/>
      <c r="B18" s="39">
        <v>14</v>
      </c>
      <c r="C18" s="14"/>
      <c r="D18" s="14"/>
      <c r="E18" s="15"/>
      <c r="F18" s="16"/>
      <c r="G18" s="88"/>
    </row>
    <row r="19" spans="1:7" ht="15.75">
      <c r="A19" s="79"/>
      <c r="B19" s="39">
        <v>15</v>
      </c>
      <c r="C19" s="14"/>
      <c r="D19" s="14"/>
      <c r="E19" s="15"/>
      <c r="F19" s="16"/>
      <c r="G19" s="88"/>
    </row>
    <row r="20" spans="1:7" ht="15.75">
      <c r="A20" s="79"/>
      <c r="B20" s="39">
        <v>16</v>
      </c>
      <c r="C20" s="14"/>
      <c r="D20" s="14"/>
      <c r="E20" s="15"/>
      <c r="F20" s="16"/>
      <c r="G20" s="88"/>
    </row>
    <row r="21" spans="1:7" ht="15.75">
      <c r="A21" s="79"/>
      <c r="B21" s="39">
        <v>17</v>
      </c>
      <c r="C21" s="14"/>
      <c r="D21" s="14"/>
      <c r="E21" s="15"/>
      <c r="F21" s="16"/>
      <c r="G21" s="88"/>
    </row>
    <row r="22" spans="1:7" ht="15.75">
      <c r="A22" s="79"/>
      <c r="B22" s="39">
        <v>18</v>
      </c>
      <c r="C22" s="14"/>
      <c r="D22" s="14"/>
      <c r="E22" s="15"/>
      <c r="F22" s="16"/>
      <c r="G22" s="88"/>
    </row>
    <row r="23" spans="1:7" ht="15.75">
      <c r="A23" s="79"/>
      <c r="B23" s="39">
        <v>19</v>
      </c>
      <c r="C23" s="14"/>
      <c r="D23" s="14"/>
      <c r="E23" s="15"/>
      <c r="F23" s="16"/>
      <c r="G23" s="88"/>
    </row>
    <row r="24" spans="1:7" ht="15.75">
      <c r="A24" s="79"/>
      <c r="B24" s="39">
        <v>20</v>
      </c>
      <c r="C24" s="14"/>
      <c r="D24" s="14"/>
      <c r="E24" s="15"/>
      <c r="F24" s="16"/>
      <c r="G24" s="88"/>
    </row>
    <row r="25" spans="1:7" ht="15.75">
      <c r="A25" s="79"/>
      <c r="B25" s="39">
        <v>21</v>
      </c>
      <c r="C25" s="14"/>
      <c r="D25" s="14"/>
      <c r="E25" s="15"/>
      <c r="F25" s="16"/>
      <c r="G25" s="88"/>
    </row>
    <row r="26" spans="1:7" ht="15.75">
      <c r="A26" s="79"/>
      <c r="B26" s="39">
        <v>22</v>
      </c>
      <c r="C26" s="14"/>
      <c r="D26" s="14"/>
      <c r="E26" s="15"/>
      <c r="F26" s="16"/>
      <c r="G26" s="88"/>
    </row>
    <row r="27" spans="1:7" ht="15.75">
      <c r="A27" s="79"/>
      <c r="B27" s="39">
        <v>23</v>
      </c>
      <c r="C27" s="14"/>
      <c r="D27" s="14"/>
      <c r="E27" s="15"/>
      <c r="F27" s="16"/>
      <c r="G27" s="88"/>
    </row>
    <row r="28" spans="1:7" ht="15.75">
      <c r="A28" s="79"/>
      <c r="B28" s="39">
        <v>24</v>
      </c>
      <c r="C28" s="14"/>
      <c r="D28" s="14"/>
      <c r="E28" s="15"/>
      <c r="F28" s="16"/>
      <c r="G28" s="88"/>
    </row>
    <row r="29" spans="1:7" ht="15.75">
      <c r="A29" s="79"/>
      <c r="B29" s="39">
        <v>25</v>
      </c>
      <c r="C29" s="14"/>
      <c r="D29" s="14"/>
      <c r="E29" s="15"/>
      <c r="F29" s="16"/>
      <c r="G29" s="88"/>
    </row>
    <row r="30" spans="1:7" ht="15.75">
      <c r="A30" s="79"/>
      <c r="B30" s="39">
        <v>26</v>
      </c>
      <c r="C30" s="14"/>
      <c r="D30" s="14"/>
      <c r="E30" s="15"/>
      <c r="F30" s="16"/>
      <c r="G30" s="88"/>
    </row>
    <row r="31" spans="1:7" ht="15.75">
      <c r="A31" s="79"/>
      <c r="B31" s="39">
        <v>27</v>
      </c>
      <c r="C31" s="14"/>
      <c r="D31" s="14"/>
      <c r="E31" s="15"/>
      <c r="F31" s="16"/>
      <c r="G31" s="88"/>
    </row>
    <row r="32" spans="1:7" ht="15.75">
      <c r="A32" s="79"/>
      <c r="B32" s="39">
        <v>28</v>
      </c>
      <c r="C32" s="14"/>
      <c r="D32" s="14"/>
      <c r="E32" s="15"/>
      <c r="F32" s="16"/>
      <c r="G32" s="88"/>
    </row>
    <row r="33" spans="1:7" ht="15.75">
      <c r="A33" s="79"/>
      <c r="B33" s="39">
        <v>29</v>
      </c>
      <c r="C33" s="14"/>
      <c r="D33" s="14"/>
      <c r="E33" s="15"/>
      <c r="F33" s="16"/>
      <c r="G33" s="88"/>
    </row>
    <row r="34" spans="1:7" ht="15.75">
      <c r="A34" s="79"/>
      <c r="B34" s="39">
        <v>30</v>
      </c>
      <c r="C34" s="14"/>
      <c r="D34" s="14"/>
      <c r="E34" s="15"/>
      <c r="F34" s="16"/>
      <c r="G34" s="88"/>
    </row>
    <row r="35" spans="1:7" ht="15.75">
      <c r="A35" s="79"/>
      <c r="B35" s="39">
        <v>31</v>
      </c>
      <c r="C35" s="14"/>
      <c r="D35" s="14"/>
      <c r="E35" s="15"/>
      <c r="F35" s="16"/>
      <c r="G35" s="88"/>
    </row>
    <row r="36" spans="1:7" ht="15.75">
      <c r="A36" s="79"/>
      <c r="B36" s="39">
        <v>32</v>
      </c>
      <c r="C36" s="14"/>
      <c r="D36" s="14"/>
      <c r="E36" s="15"/>
      <c r="F36" s="16"/>
      <c r="G36" s="88"/>
    </row>
    <row r="37" spans="1:7" ht="15.75">
      <c r="A37" s="79"/>
      <c r="B37" s="39">
        <v>33</v>
      </c>
      <c r="C37" s="14"/>
      <c r="D37" s="14"/>
      <c r="E37" s="15"/>
      <c r="F37" s="16"/>
      <c r="G37" s="88"/>
    </row>
    <row r="38" spans="1:7" ht="15.75">
      <c r="A38" s="79"/>
      <c r="B38" s="39">
        <v>34</v>
      </c>
      <c r="C38" s="14"/>
      <c r="D38" s="14"/>
      <c r="E38" s="15"/>
      <c r="F38" s="16"/>
      <c r="G38" s="88"/>
    </row>
    <row r="39" spans="1:7" ht="15.75">
      <c r="A39" s="79"/>
      <c r="B39" s="39">
        <v>35</v>
      </c>
      <c r="C39" s="14"/>
      <c r="D39" s="14"/>
      <c r="E39" s="15"/>
      <c r="F39" s="16"/>
      <c r="G39" s="88"/>
    </row>
    <row r="40" spans="1:7" ht="15.75">
      <c r="A40" s="79"/>
      <c r="B40" s="39">
        <v>36</v>
      </c>
      <c r="C40" s="14"/>
      <c r="D40" s="14"/>
      <c r="E40" s="15"/>
      <c r="F40" s="16"/>
      <c r="G40" s="88"/>
    </row>
    <row r="41" spans="1:7" ht="15.75">
      <c r="A41" s="79"/>
      <c r="B41" s="39">
        <v>37</v>
      </c>
      <c r="C41" s="14"/>
      <c r="D41" s="14"/>
      <c r="E41" s="15"/>
      <c r="F41" s="16"/>
      <c r="G41" s="88"/>
    </row>
    <row r="42" spans="1:7" ht="15.75">
      <c r="A42" s="79"/>
      <c r="B42" s="39">
        <v>38</v>
      </c>
      <c r="C42" s="14"/>
      <c r="D42" s="14"/>
      <c r="E42" s="15"/>
      <c r="F42" s="16"/>
      <c r="G42" s="88"/>
    </row>
    <row r="43" spans="1:7" ht="15.75">
      <c r="A43" s="79"/>
      <c r="B43" s="39">
        <v>39</v>
      </c>
      <c r="C43" s="14"/>
      <c r="D43" s="14"/>
      <c r="E43" s="15"/>
      <c r="F43" s="16"/>
      <c r="G43" s="88"/>
    </row>
    <row r="44" spans="1:7" ht="15.75">
      <c r="A44" s="79"/>
      <c r="B44" s="39">
        <v>40</v>
      </c>
      <c r="C44" s="14"/>
      <c r="D44" s="14"/>
      <c r="E44" s="15"/>
      <c r="F44" s="16"/>
      <c r="G44" s="88"/>
    </row>
    <row r="45" spans="1:7" ht="15.75">
      <c r="A45" s="79"/>
      <c r="B45" s="39">
        <v>41</v>
      </c>
      <c r="C45" s="14"/>
      <c r="D45" s="14"/>
      <c r="E45" s="15"/>
      <c r="F45" s="16"/>
      <c r="G45" s="88"/>
    </row>
    <row r="46" spans="1:7" ht="15.75">
      <c r="A46" s="79"/>
      <c r="B46" s="39">
        <v>42</v>
      </c>
      <c r="C46" s="14"/>
      <c r="D46" s="14"/>
      <c r="E46" s="15"/>
      <c r="F46" s="16"/>
      <c r="G46" s="88"/>
    </row>
    <row r="47" spans="1:7" ht="15.75">
      <c r="A47" s="79"/>
      <c r="B47" s="39">
        <v>43</v>
      </c>
      <c r="C47" s="14"/>
      <c r="D47" s="14"/>
      <c r="E47" s="15"/>
      <c r="F47" s="16"/>
      <c r="G47" s="88"/>
    </row>
    <row r="48" spans="1:7" ht="15.75">
      <c r="A48" s="79"/>
      <c r="B48" s="39">
        <v>44</v>
      </c>
      <c r="C48" s="14"/>
      <c r="D48" s="14"/>
      <c r="E48" s="15"/>
      <c r="F48" s="16"/>
      <c r="G48" s="88"/>
    </row>
    <row r="49" spans="1:7" ht="15.75">
      <c r="A49" s="79"/>
      <c r="B49" s="39">
        <v>45</v>
      </c>
      <c r="C49" s="14"/>
      <c r="D49" s="14"/>
      <c r="E49" s="15"/>
      <c r="F49" s="16"/>
      <c r="G49" s="88"/>
    </row>
    <row r="50" spans="1:7" ht="15.75">
      <c r="A50" s="79"/>
      <c r="B50" s="39">
        <v>46</v>
      </c>
      <c r="C50" s="14"/>
      <c r="D50" s="14"/>
      <c r="E50" s="15"/>
      <c r="F50" s="16"/>
      <c r="G50" s="88"/>
    </row>
    <row r="51" spans="1:7" ht="15.75">
      <c r="A51" s="79"/>
      <c r="B51" s="39">
        <v>47</v>
      </c>
      <c r="C51" s="14"/>
      <c r="D51" s="14"/>
      <c r="E51" s="15"/>
      <c r="F51" s="16"/>
      <c r="G51" s="88"/>
    </row>
    <row r="52" spans="1:7" ht="15.75">
      <c r="A52" s="79"/>
      <c r="B52" s="39">
        <v>48</v>
      </c>
      <c r="C52" s="14"/>
      <c r="D52" s="14"/>
      <c r="E52" s="15"/>
      <c r="F52" s="16"/>
      <c r="G52" s="88"/>
    </row>
    <row r="53" spans="1:7" ht="15.75">
      <c r="A53" s="79"/>
      <c r="B53" s="39">
        <v>49</v>
      </c>
      <c r="C53" s="14"/>
      <c r="D53" s="14"/>
      <c r="E53" s="15"/>
      <c r="F53" s="16"/>
      <c r="G53" s="88"/>
    </row>
    <row r="54" spans="1:7" ht="15.75">
      <c r="A54" s="79"/>
      <c r="B54" s="39">
        <v>50</v>
      </c>
      <c r="C54" s="14"/>
      <c r="D54" s="14"/>
      <c r="E54" s="15"/>
      <c r="F54" s="16"/>
      <c r="G54" s="88"/>
    </row>
    <row r="55" spans="1:7" ht="15.75">
      <c r="A55" s="79"/>
      <c r="B55" s="39">
        <v>51</v>
      </c>
      <c r="C55" s="14"/>
      <c r="D55" s="14"/>
      <c r="E55" s="15"/>
      <c r="F55" s="16"/>
      <c r="G55" s="88"/>
    </row>
    <row r="56" spans="1:7" ht="15.75">
      <c r="A56" s="79"/>
      <c r="B56" s="39">
        <v>52</v>
      </c>
      <c r="C56" s="14"/>
      <c r="D56" s="14"/>
      <c r="E56" s="15"/>
      <c r="F56" s="16"/>
      <c r="G56" s="88"/>
    </row>
    <row r="57" spans="1:7" ht="15.75">
      <c r="A57" s="79"/>
      <c r="B57" s="39">
        <v>53</v>
      </c>
      <c r="C57" s="14"/>
      <c r="D57" s="14"/>
      <c r="E57" s="15"/>
      <c r="F57" s="16"/>
      <c r="G57" s="88"/>
    </row>
    <row r="58" spans="1:7" ht="15.75">
      <c r="A58" s="79"/>
      <c r="B58" s="39">
        <v>54</v>
      </c>
      <c r="C58" s="14"/>
      <c r="D58" s="14"/>
      <c r="E58" s="15"/>
      <c r="F58" s="16"/>
      <c r="G58" s="88"/>
    </row>
    <row r="59" spans="1:7" ht="15.75">
      <c r="A59" s="79"/>
      <c r="B59" s="39">
        <v>55</v>
      </c>
      <c r="C59" s="14"/>
      <c r="D59" s="14"/>
      <c r="E59" s="15"/>
      <c r="F59" s="16"/>
      <c r="G59" s="88"/>
    </row>
    <row r="60" spans="1:7" ht="15.75">
      <c r="A60" s="79"/>
      <c r="B60" s="39">
        <v>56</v>
      </c>
      <c r="C60" s="14"/>
      <c r="D60" s="14"/>
      <c r="E60" s="15"/>
      <c r="F60" s="16"/>
      <c r="G60" s="88"/>
    </row>
    <row r="61" spans="1:7" ht="15.75">
      <c r="A61" s="79"/>
      <c r="B61" s="39">
        <v>57</v>
      </c>
      <c r="C61" s="14"/>
      <c r="D61" s="14"/>
      <c r="E61" s="15"/>
      <c r="F61" s="16"/>
      <c r="G61" s="88"/>
    </row>
    <row r="62" spans="1:7" ht="15.75">
      <c r="A62" s="79"/>
      <c r="B62" s="39">
        <v>58</v>
      </c>
      <c r="C62" s="14"/>
      <c r="D62" s="14"/>
      <c r="E62" s="15"/>
      <c r="F62" s="16"/>
      <c r="G62" s="88"/>
    </row>
    <row r="63" spans="1:7" ht="15.75">
      <c r="A63" s="79"/>
      <c r="B63" s="39">
        <v>59</v>
      </c>
      <c r="C63" s="14"/>
      <c r="D63" s="14"/>
      <c r="E63" s="15"/>
      <c r="F63" s="16"/>
      <c r="G63" s="88"/>
    </row>
    <row r="64" spans="1:7" ht="15.75">
      <c r="A64" s="79"/>
      <c r="B64" s="39">
        <v>60</v>
      </c>
      <c r="C64" s="14"/>
      <c r="D64" s="14"/>
      <c r="E64" s="15"/>
      <c r="F64" s="16"/>
      <c r="G64" s="88"/>
    </row>
    <row r="65" spans="1:7" ht="15.75">
      <c r="A65" s="79"/>
      <c r="B65" s="39">
        <v>61</v>
      </c>
      <c r="C65" s="14"/>
      <c r="D65" s="14"/>
      <c r="E65" s="15"/>
      <c r="F65" s="16"/>
      <c r="G65" s="88"/>
    </row>
    <row r="66" spans="1:7" ht="15.75">
      <c r="A66" s="79"/>
      <c r="B66" s="39">
        <v>62</v>
      </c>
      <c r="C66" s="14"/>
      <c r="D66" s="14"/>
      <c r="E66" s="15"/>
      <c r="F66" s="16"/>
      <c r="G66" s="88"/>
    </row>
    <row r="67" spans="1:7" ht="15.75">
      <c r="A67" s="79"/>
      <c r="B67" s="39">
        <v>63</v>
      </c>
      <c r="C67" s="14"/>
      <c r="D67" s="14"/>
      <c r="E67" s="15"/>
      <c r="F67" s="16"/>
      <c r="G67" s="88"/>
    </row>
    <row r="68" spans="1:7" ht="15.75">
      <c r="A68" s="79"/>
      <c r="B68" s="39">
        <v>64</v>
      </c>
      <c r="C68" s="14"/>
      <c r="D68" s="14"/>
      <c r="E68" s="15"/>
      <c r="F68" s="16"/>
      <c r="G68" s="88"/>
    </row>
    <row r="69" spans="1:7" ht="15.75">
      <c r="A69" s="79"/>
      <c r="B69" s="39">
        <v>65</v>
      </c>
      <c r="C69" s="14"/>
      <c r="D69" s="14"/>
      <c r="E69" s="15"/>
      <c r="F69" s="16"/>
      <c r="G69" s="88"/>
    </row>
    <row r="70" spans="1:7" ht="15.75">
      <c r="A70" s="79"/>
      <c r="B70" s="39">
        <v>66</v>
      </c>
      <c r="C70" s="14"/>
      <c r="D70" s="14"/>
      <c r="E70" s="15"/>
      <c r="F70" s="16"/>
      <c r="G70" s="88"/>
    </row>
    <row r="71" spans="1:7" ht="15.75">
      <c r="A71" s="79"/>
      <c r="B71" s="39">
        <v>67</v>
      </c>
      <c r="C71" s="14"/>
      <c r="D71" s="14"/>
      <c r="E71" s="15"/>
      <c r="F71" s="16"/>
      <c r="G71" s="88"/>
    </row>
    <row r="72" spans="1:7" ht="15.75">
      <c r="A72" s="79"/>
      <c r="B72" s="39">
        <v>68</v>
      </c>
      <c r="C72" s="14"/>
      <c r="D72" s="14"/>
      <c r="E72" s="15"/>
      <c r="F72" s="16"/>
      <c r="G72" s="88"/>
    </row>
    <row r="73" spans="1:7" ht="15.75">
      <c r="A73" s="79"/>
      <c r="B73" s="39">
        <v>69</v>
      </c>
      <c r="C73" s="14"/>
      <c r="D73" s="14"/>
      <c r="E73" s="15"/>
      <c r="F73" s="16"/>
      <c r="G73" s="88"/>
    </row>
    <row r="74" spans="1:7" ht="15.75">
      <c r="A74" s="79"/>
      <c r="B74" s="39">
        <v>70</v>
      </c>
      <c r="C74" s="14"/>
      <c r="D74" s="14"/>
      <c r="E74" s="15"/>
      <c r="F74" s="16"/>
      <c r="G74" s="88"/>
    </row>
    <row r="75" spans="1:7" ht="15.75">
      <c r="A75" s="79"/>
      <c r="B75" s="39">
        <v>71</v>
      </c>
      <c r="C75" s="14"/>
      <c r="D75" s="14"/>
      <c r="E75" s="15"/>
      <c r="F75" s="16"/>
      <c r="G75" s="88"/>
    </row>
    <row r="76" spans="1:7" ht="15.75">
      <c r="A76" s="79"/>
      <c r="B76" s="39">
        <v>72</v>
      </c>
      <c r="C76" s="14"/>
      <c r="D76" s="14"/>
      <c r="E76" s="15"/>
      <c r="F76" s="16"/>
      <c r="G76" s="88"/>
    </row>
    <row r="77" spans="1:7" ht="15.75">
      <c r="A77" s="79"/>
      <c r="B77" s="39">
        <v>73</v>
      </c>
      <c r="C77" s="14"/>
      <c r="D77" s="14"/>
      <c r="E77" s="15"/>
      <c r="F77" s="16"/>
      <c r="G77" s="88"/>
    </row>
    <row r="78" spans="1:7" ht="15.75">
      <c r="A78" s="79"/>
      <c r="B78" s="39">
        <v>74</v>
      </c>
      <c r="C78" s="14"/>
      <c r="D78" s="14"/>
      <c r="E78" s="15"/>
      <c r="F78" s="16"/>
      <c r="G78" s="88"/>
    </row>
    <row r="79" spans="1:7" ht="15.75">
      <c r="A79" s="79"/>
      <c r="B79" s="39">
        <v>75</v>
      </c>
      <c r="C79" s="14"/>
      <c r="D79" s="14"/>
      <c r="E79" s="15"/>
      <c r="F79" s="16"/>
      <c r="G79" s="88"/>
    </row>
    <row r="80" spans="1:7" ht="15.75">
      <c r="A80" s="79"/>
      <c r="B80" s="39">
        <v>76</v>
      </c>
      <c r="C80" s="14"/>
      <c r="D80" s="14"/>
      <c r="E80" s="15"/>
      <c r="F80" s="16"/>
      <c r="G80" s="88"/>
    </row>
    <row r="81" spans="1:7" ht="15.75">
      <c r="A81" s="79"/>
      <c r="B81" s="39">
        <v>77</v>
      </c>
      <c r="C81" s="14"/>
      <c r="D81" s="14"/>
      <c r="E81" s="15"/>
      <c r="F81" s="16"/>
      <c r="G81" s="88"/>
    </row>
    <row r="82" spans="1:7" ht="15.75">
      <c r="A82" s="79"/>
      <c r="B82" s="39">
        <v>78</v>
      </c>
      <c r="C82" s="14"/>
      <c r="D82" s="14"/>
      <c r="E82" s="15"/>
      <c r="F82" s="16"/>
      <c r="G82" s="88"/>
    </row>
    <row r="83" spans="1:7" ht="15.75">
      <c r="A83" s="79"/>
      <c r="B83" s="39">
        <v>79</v>
      </c>
      <c r="C83" s="14"/>
      <c r="D83" s="14"/>
      <c r="E83" s="15"/>
      <c r="F83" s="16"/>
      <c r="G83" s="88"/>
    </row>
    <row r="84" spans="1:7" ht="15.75">
      <c r="A84" s="79"/>
      <c r="B84" s="39">
        <v>80</v>
      </c>
      <c r="C84" s="14"/>
      <c r="D84" s="14"/>
      <c r="E84" s="15"/>
      <c r="F84" s="16"/>
      <c r="G84" s="88"/>
    </row>
    <row r="85" spans="1:7" ht="15.75">
      <c r="A85" s="79"/>
      <c r="B85" s="39">
        <v>81</v>
      </c>
      <c r="C85" s="14"/>
      <c r="D85" s="14"/>
      <c r="E85" s="15"/>
      <c r="F85" s="16"/>
      <c r="G85" s="88"/>
    </row>
    <row r="86" spans="1:7" ht="15.75">
      <c r="A86" s="79"/>
      <c r="B86" s="39">
        <v>82</v>
      </c>
      <c r="C86" s="14"/>
      <c r="D86" s="14"/>
      <c r="E86" s="15"/>
      <c r="F86" s="16"/>
      <c r="G86" s="88"/>
    </row>
    <row r="87" spans="1:7" ht="15.75">
      <c r="A87" s="79"/>
      <c r="B87" s="39">
        <v>83</v>
      </c>
      <c r="C87" s="14"/>
      <c r="D87" s="14"/>
      <c r="E87" s="15"/>
      <c r="F87" s="16"/>
      <c r="G87" s="88"/>
    </row>
    <row r="88" spans="1:7" ht="15.75">
      <c r="A88" s="79"/>
      <c r="B88" s="39">
        <v>84</v>
      </c>
      <c r="C88" s="14"/>
      <c r="D88" s="14"/>
      <c r="E88" s="15"/>
      <c r="F88" s="16"/>
      <c r="G88" s="88"/>
    </row>
    <row r="89" spans="1:7" ht="15.75">
      <c r="A89" s="79"/>
      <c r="B89" s="39">
        <v>85</v>
      </c>
      <c r="C89" s="14"/>
      <c r="D89" s="14"/>
      <c r="E89" s="15"/>
      <c r="F89" s="16"/>
      <c r="G89" s="88"/>
    </row>
    <row r="90" spans="1:7" ht="15.75">
      <c r="A90" s="79"/>
      <c r="B90" s="39">
        <v>86</v>
      </c>
      <c r="C90" s="14"/>
      <c r="D90" s="14"/>
      <c r="E90" s="15"/>
      <c r="F90" s="16"/>
      <c r="G90" s="88"/>
    </row>
    <row r="91" spans="1:7" ht="15.75">
      <c r="A91" s="79"/>
      <c r="B91" s="39">
        <v>87</v>
      </c>
      <c r="C91" s="14"/>
      <c r="D91" s="14"/>
      <c r="E91" s="15"/>
      <c r="F91" s="16"/>
      <c r="G91" s="88"/>
    </row>
    <row r="92" spans="1:7" ht="15.75">
      <c r="A92" s="79"/>
      <c r="B92" s="39">
        <v>88</v>
      </c>
      <c r="C92" s="14"/>
      <c r="D92" s="14"/>
      <c r="E92" s="15"/>
      <c r="F92" s="16"/>
      <c r="G92" s="88"/>
    </row>
    <row r="93" spans="1:7" ht="15.75">
      <c r="A93" s="79"/>
      <c r="B93" s="39">
        <v>89</v>
      </c>
      <c r="C93" s="14"/>
      <c r="D93" s="14"/>
      <c r="E93" s="15"/>
      <c r="F93" s="16"/>
      <c r="G93" s="88"/>
    </row>
    <row r="94" spans="1:7" ht="15.75">
      <c r="A94" s="79"/>
      <c r="B94" s="39">
        <v>90</v>
      </c>
      <c r="C94" s="14"/>
      <c r="D94" s="14"/>
      <c r="E94" s="15"/>
      <c r="F94" s="16"/>
      <c r="G94" s="88"/>
    </row>
    <row r="95" spans="1:7" ht="15.75">
      <c r="A95" s="79"/>
      <c r="B95" s="39">
        <v>91</v>
      </c>
      <c r="C95" s="14"/>
      <c r="D95" s="14"/>
      <c r="E95" s="15"/>
      <c r="F95" s="16"/>
      <c r="G95" s="88"/>
    </row>
    <row r="96" spans="1:7" ht="15.75">
      <c r="A96" s="79"/>
      <c r="B96" s="39">
        <v>92</v>
      </c>
      <c r="C96" s="14"/>
      <c r="D96" s="14"/>
      <c r="E96" s="15"/>
      <c r="F96" s="16"/>
      <c r="G96" s="88"/>
    </row>
    <row r="97" spans="1:7" ht="15.75">
      <c r="A97" s="79"/>
      <c r="B97" s="39">
        <v>93</v>
      </c>
      <c r="C97" s="14"/>
      <c r="D97" s="14"/>
      <c r="E97" s="15"/>
      <c r="F97" s="16"/>
      <c r="G97" s="88"/>
    </row>
    <row r="98" spans="1:7" ht="15.75">
      <c r="A98" s="79"/>
      <c r="B98" s="39">
        <v>94</v>
      </c>
      <c r="C98" s="14"/>
      <c r="D98" s="14"/>
      <c r="E98" s="15"/>
      <c r="F98" s="16"/>
      <c r="G98" s="88"/>
    </row>
    <row r="99" spans="1:7" ht="15.75">
      <c r="A99" s="79"/>
      <c r="B99" s="39">
        <v>95</v>
      </c>
      <c r="C99" s="14"/>
      <c r="D99" s="14"/>
      <c r="E99" s="15"/>
      <c r="F99" s="16"/>
      <c r="G99" s="88"/>
    </row>
    <row r="100" spans="1:7" ht="15.75">
      <c r="A100" s="79"/>
      <c r="B100" s="39">
        <v>96</v>
      </c>
      <c r="C100" s="14"/>
      <c r="D100" s="14"/>
      <c r="E100" s="15"/>
      <c r="F100" s="16"/>
      <c r="G100" s="88"/>
    </row>
    <row r="101" spans="1:7" ht="15.75">
      <c r="A101" s="79"/>
      <c r="B101" s="39">
        <v>97</v>
      </c>
      <c r="C101" s="14"/>
      <c r="D101" s="14"/>
      <c r="E101" s="15"/>
      <c r="F101" s="16"/>
      <c r="G101" s="88"/>
    </row>
    <row r="102" spans="1:7" ht="15.75">
      <c r="A102" s="79"/>
      <c r="B102" s="39">
        <v>98</v>
      </c>
      <c r="C102" s="14"/>
      <c r="D102" s="14"/>
      <c r="E102" s="15"/>
      <c r="F102" s="16"/>
      <c r="G102" s="88"/>
    </row>
    <row r="103" spans="1:7" ht="15.75">
      <c r="A103" s="79"/>
      <c r="B103" s="39">
        <v>99</v>
      </c>
      <c r="C103" s="14"/>
      <c r="D103" s="14"/>
      <c r="E103" s="15"/>
      <c r="F103" s="16"/>
      <c r="G103" s="88"/>
    </row>
    <row r="104" spans="1:7" ht="15.75">
      <c r="A104" s="79"/>
      <c r="B104" s="39">
        <v>100</v>
      </c>
      <c r="C104" s="14"/>
      <c r="D104" s="14"/>
      <c r="E104" s="15"/>
      <c r="F104" s="16"/>
      <c r="G104" s="88"/>
    </row>
    <row r="105" spans="1:7" ht="15.75">
      <c r="A105" s="79"/>
      <c r="B105" s="39">
        <v>101</v>
      </c>
      <c r="C105" s="14"/>
      <c r="D105" s="14"/>
      <c r="E105" s="15"/>
      <c r="F105" s="16"/>
      <c r="G105" s="88"/>
    </row>
    <row r="106" spans="1:7" ht="15.75">
      <c r="A106" s="79"/>
      <c r="B106" s="39">
        <v>102</v>
      </c>
      <c r="C106" s="14"/>
      <c r="D106" s="14"/>
      <c r="E106" s="15"/>
      <c r="F106" s="16"/>
      <c r="G106" s="88"/>
    </row>
    <row r="107" spans="1:7" ht="15.75">
      <c r="A107" s="79"/>
      <c r="B107" s="39">
        <v>103</v>
      </c>
      <c r="C107" s="14"/>
      <c r="D107" s="14"/>
      <c r="E107" s="15"/>
      <c r="F107" s="16"/>
      <c r="G107" s="88"/>
    </row>
    <row r="108" spans="1:7" ht="15.75">
      <c r="A108" s="79"/>
      <c r="B108" s="39">
        <v>104</v>
      </c>
      <c r="C108" s="14"/>
      <c r="D108" s="14"/>
      <c r="E108" s="15"/>
      <c r="F108" s="16"/>
      <c r="G108" s="88"/>
    </row>
    <row r="109" spans="1:7" ht="15.75">
      <c r="A109" s="79"/>
      <c r="B109" s="39">
        <v>105</v>
      </c>
      <c r="C109" s="14"/>
      <c r="D109" s="14"/>
      <c r="E109" s="15"/>
      <c r="F109" s="16"/>
      <c r="G109" s="88"/>
    </row>
    <row r="110" spans="1:7" ht="15.75">
      <c r="A110" s="79"/>
      <c r="B110" s="39">
        <v>106</v>
      </c>
      <c r="C110" s="14"/>
      <c r="D110" s="14"/>
      <c r="E110" s="15"/>
      <c r="F110" s="16"/>
      <c r="G110" s="88"/>
    </row>
    <row r="111" spans="1:7" ht="15.75">
      <c r="A111" s="79"/>
      <c r="B111" s="39">
        <v>107</v>
      </c>
      <c r="C111" s="14"/>
      <c r="D111" s="14"/>
      <c r="E111" s="15"/>
      <c r="F111" s="16"/>
      <c r="G111" s="88"/>
    </row>
    <row r="112" spans="1:7" ht="15.75">
      <c r="A112" s="79"/>
      <c r="B112" s="39">
        <v>108</v>
      </c>
      <c r="C112" s="14"/>
      <c r="D112" s="14"/>
      <c r="E112" s="15"/>
      <c r="F112" s="16"/>
      <c r="G112" s="88"/>
    </row>
    <row r="113" spans="1:7" ht="15.75">
      <c r="A113" s="79"/>
      <c r="B113" s="39">
        <v>109</v>
      </c>
      <c r="C113" s="14"/>
      <c r="D113" s="14"/>
      <c r="E113" s="15"/>
      <c r="F113" s="16"/>
      <c r="G113" s="88"/>
    </row>
    <row r="114" spans="1:7" ht="15.75">
      <c r="A114" s="79"/>
      <c r="B114" s="39">
        <v>110</v>
      </c>
      <c r="C114" s="14"/>
      <c r="D114" s="14"/>
      <c r="E114" s="15"/>
      <c r="F114" s="16"/>
      <c r="G114" s="88"/>
    </row>
    <row r="115" spans="1:7" ht="15.75">
      <c r="A115" s="79"/>
      <c r="B115" s="39">
        <v>111</v>
      </c>
      <c r="C115" s="14"/>
      <c r="D115" s="14"/>
      <c r="E115" s="15"/>
      <c r="F115" s="16"/>
      <c r="G115" s="88"/>
    </row>
    <row r="116" spans="1:7" ht="15.75">
      <c r="A116" s="79"/>
      <c r="B116" s="39">
        <v>112</v>
      </c>
      <c r="C116" s="14"/>
      <c r="D116" s="14"/>
      <c r="E116" s="15"/>
      <c r="F116" s="16"/>
      <c r="G116" s="88"/>
    </row>
    <row r="117" spans="1:7" ht="15.75">
      <c r="A117" s="79"/>
      <c r="B117" s="39">
        <v>113</v>
      </c>
      <c r="C117" s="14"/>
      <c r="D117" s="14"/>
      <c r="E117" s="15"/>
      <c r="F117" s="16"/>
      <c r="G117" s="88"/>
    </row>
    <row r="118" spans="1:7" ht="15.75">
      <c r="A118" s="79"/>
      <c r="B118" s="39">
        <v>114</v>
      </c>
      <c r="C118" s="14"/>
      <c r="D118" s="14"/>
      <c r="E118" s="15"/>
      <c r="F118" s="16"/>
      <c r="G118" s="88"/>
    </row>
    <row r="119" spans="1:7" ht="15.75">
      <c r="A119" s="79"/>
      <c r="B119" s="39">
        <v>115</v>
      </c>
      <c r="C119" s="14"/>
      <c r="D119" s="14"/>
      <c r="E119" s="15"/>
      <c r="F119" s="16"/>
      <c r="G119" s="88"/>
    </row>
    <row r="120" spans="1:7" ht="15.75">
      <c r="A120" s="79"/>
      <c r="B120" s="39">
        <v>116</v>
      </c>
      <c r="C120" s="14"/>
      <c r="D120" s="14"/>
      <c r="E120" s="15"/>
      <c r="F120" s="16"/>
      <c r="G120" s="88"/>
    </row>
    <row r="121" spans="1:7" ht="15.75">
      <c r="A121" s="79"/>
      <c r="B121" s="39">
        <v>117</v>
      </c>
      <c r="C121" s="14"/>
      <c r="D121" s="14"/>
      <c r="E121" s="15"/>
      <c r="F121" s="16"/>
      <c r="G121" s="88"/>
    </row>
    <row r="122" spans="1:7" ht="15.75">
      <c r="A122" s="79"/>
      <c r="B122" s="39">
        <v>118</v>
      </c>
      <c r="C122" s="14"/>
      <c r="D122" s="14"/>
      <c r="E122" s="15"/>
      <c r="F122" s="16"/>
      <c r="G122" s="88"/>
    </row>
    <row r="123" spans="1:7" ht="15.75">
      <c r="A123" s="79"/>
      <c r="B123" s="39">
        <v>119</v>
      </c>
      <c r="C123" s="14"/>
      <c r="D123" s="14"/>
      <c r="E123" s="15"/>
      <c r="F123" s="16"/>
      <c r="G123" s="88"/>
    </row>
    <row r="124" spans="1:7" ht="15.75">
      <c r="A124" s="79"/>
      <c r="B124" s="39">
        <v>120</v>
      </c>
      <c r="C124" s="14"/>
      <c r="D124" s="14"/>
      <c r="E124" s="15"/>
      <c r="F124" s="16"/>
      <c r="G124" s="88"/>
    </row>
    <row r="125" spans="1:7" ht="15.75">
      <c r="A125" s="79"/>
      <c r="B125" s="39">
        <v>121</v>
      </c>
      <c r="C125" s="14"/>
      <c r="D125" s="14"/>
      <c r="E125" s="15"/>
      <c r="F125" s="16"/>
      <c r="G125" s="88"/>
    </row>
    <row r="126" spans="1:7" ht="15.75">
      <c r="A126" s="79"/>
      <c r="B126" s="39">
        <v>122</v>
      </c>
      <c r="C126" s="14"/>
      <c r="D126" s="14"/>
      <c r="E126" s="15"/>
      <c r="F126" s="16"/>
      <c r="G126" s="88"/>
    </row>
    <row r="127" spans="1:7" ht="15.75">
      <c r="A127" s="79"/>
      <c r="B127" s="39">
        <v>123</v>
      </c>
      <c r="C127" s="14"/>
      <c r="D127" s="14"/>
      <c r="E127" s="15"/>
      <c r="F127" s="16"/>
      <c r="G127" s="88"/>
    </row>
    <row r="128" spans="1:7" ht="15.75">
      <c r="A128" s="79"/>
      <c r="B128" s="39">
        <v>124</v>
      </c>
      <c r="C128" s="14"/>
      <c r="D128" s="14"/>
      <c r="E128" s="15"/>
      <c r="F128" s="16"/>
      <c r="G128" s="88"/>
    </row>
    <row r="129" spans="1:7" ht="15.75">
      <c r="A129" s="79"/>
      <c r="B129" s="39">
        <v>125</v>
      </c>
      <c r="C129" s="14"/>
      <c r="D129" s="14"/>
      <c r="E129" s="15"/>
      <c r="F129" s="16"/>
      <c r="G129" s="88"/>
    </row>
    <row r="130" spans="1:7" ht="15.75">
      <c r="A130" s="79"/>
      <c r="B130" s="39">
        <v>126</v>
      </c>
      <c r="C130" s="14"/>
      <c r="D130" s="14"/>
      <c r="E130" s="15"/>
      <c r="F130" s="16"/>
      <c r="G130" s="88"/>
    </row>
    <row r="131" spans="1:7" ht="15.75">
      <c r="A131" s="79"/>
      <c r="B131" s="39">
        <v>127</v>
      </c>
      <c r="C131" s="14"/>
      <c r="D131" s="14"/>
      <c r="E131" s="15"/>
      <c r="F131" s="16"/>
      <c r="G131" s="88"/>
    </row>
    <row r="132" spans="1:7" ht="15.75">
      <c r="A132" s="79"/>
      <c r="B132" s="39">
        <v>128</v>
      </c>
      <c r="C132" s="14"/>
      <c r="D132" s="14"/>
      <c r="E132" s="15"/>
      <c r="F132" s="16"/>
      <c r="G132" s="88"/>
    </row>
    <row r="133" spans="1:7" ht="15.75">
      <c r="A133" s="79"/>
      <c r="B133" s="39">
        <v>129</v>
      </c>
      <c r="C133" s="14"/>
      <c r="D133" s="14"/>
      <c r="E133" s="15"/>
      <c r="F133" s="16"/>
      <c r="G133" s="88"/>
    </row>
    <row r="134" spans="1:7" ht="15.75">
      <c r="A134" s="79"/>
      <c r="B134" s="39">
        <v>130</v>
      </c>
      <c r="C134" s="14"/>
      <c r="D134" s="14"/>
      <c r="E134" s="15"/>
      <c r="F134" s="16"/>
      <c r="G134" s="88"/>
    </row>
    <row r="135" spans="1:7" ht="15.75">
      <c r="A135" s="79"/>
      <c r="B135" s="39">
        <v>131</v>
      </c>
      <c r="C135" s="14"/>
      <c r="D135" s="14"/>
      <c r="E135" s="15"/>
      <c r="F135" s="16"/>
      <c r="G135" s="88"/>
    </row>
    <row r="136" spans="1:7" ht="15.75">
      <c r="A136" s="79"/>
      <c r="B136" s="39">
        <v>132</v>
      </c>
      <c r="C136" s="14"/>
      <c r="D136" s="14"/>
      <c r="E136" s="15"/>
      <c r="F136" s="16"/>
      <c r="G136" s="88"/>
    </row>
    <row r="137" spans="1:7" ht="15.75">
      <c r="A137" s="79"/>
      <c r="B137" s="39">
        <v>133</v>
      </c>
      <c r="C137" s="14"/>
      <c r="D137" s="14"/>
      <c r="E137" s="15"/>
      <c r="F137" s="16"/>
      <c r="G137" s="88"/>
    </row>
    <row r="138" spans="1:7" ht="15.75">
      <c r="A138" s="79"/>
      <c r="B138" s="39">
        <v>134</v>
      </c>
      <c r="C138" s="14"/>
      <c r="D138" s="14"/>
      <c r="E138" s="15"/>
      <c r="F138" s="16"/>
      <c r="G138" s="88"/>
    </row>
    <row r="139" spans="1:7" ht="15.75">
      <c r="A139" s="79"/>
      <c r="B139" s="39">
        <v>135</v>
      </c>
      <c r="C139" s="14"/>
      <c r="D139" s="14"/>
      <c r="E139" s="15"/>
      <c r="F139" s="16"/>
      <c r="G139" s="88"/>
    </row>
    <row r="140" spans="1:7" ht="15.75">
      <c r="A140" s="79"/>
      <c r="B140" s="39">
        <v>136</v>
      </c>
      <c r="C140" s="14"/>
      <c r="D140" s="14"/>
      <c r="E140" s="15"/>
      <c r="F140" s="16"/>
      <c r="G140" s="88"/>
    </row>
    <row r="141" spans="1:7" ht="15.75">
      <c r="A141" s="79"/>
      <c r="B141" s="39">
        <v>137</v>
      </c>
      <c r="C141" s="14"/>
      <c r="D141" s="14"/>
      <c r="E141" s="15"/>
      <c r="F141" s="16"/>
      <c r="G141" s="88"/>
    </row>
    <row r="142" spans="1:7" ht="15.75">
      <c r="A142" s="79"/>
      <c r="B142" s="39">
        <v>138</v>
      </c>
      <c r="C142" s="14"/>
      <c r="D142" s="14"/>
      <c r="E142" s="15"/>
      <c r="F142" s="16"/>
      <c r="G142" s="88"/>
    </row>
    <row r="143" spans="1:7" ht="15.75">
      <c r="A143" s="79"/>
      <c r="B143" s="39">
        <v>139</v>
      </c>
      <c r="C143" s="14"/>
      <c r="D143" s="14"/>
      <c r="E143" s="15"/>
      <c r="F143" s="16"/>
      <c r="G143" s="88"/>
    </row>
    <row r="144" spans="1:7" ht="15.75">
      <c r="A144" s="79"/>
      <c r="B144" s="39">
        <v>140</v>
      </c>
      <c r="C144" s="14"/>
      <c r="D144" s="14"/>
      <c r="E144" s="15"/>
      <c r="F144" s="16"/>
      <c r="G144" s="88"/>
    </row>
    <row r="145" spans="1:7" ht="15.75">
      <c r="A145" s="79"/>
      <c r="B145" s="39">
        <v>141</v>
      </c>
      <c r="C145" s="14"/>
      <c r="D145" s="14"/>
      <c r="E145" s="15"/>
      <c r="F145" s="16"/>
      <c r="G145" s="88"/>
    </row>
    <row r="146" spans="1:7" ht="15.75">
      <c r="A146" s="79"/>
      <c r="B146" s="39">
        <v>142</v>
      </c>
      <c r="C146" s="14"/>
      <c r="D146" s="14"/>
      <c r="E146" s="15"/>
      <c r="F146" s="16"/>
      <c r="G146" s="88"/>
    </row>
    <row r="147" spans="1:7" ht="15.75">
      <c r="A147" s="79"/>
      <c r="B147" s="39">
        <v>143</v>
      </c>
      <c r="C147" s="14"/>
      <c r="D147" s="14"/>
      <c r="E147" s="15"/>
      <c r="F147" s="16"/>
      <c r="G147" s="88"/>
    </row>
    <row r="148" spans="1:7" ht="15.75">
      <c r="A148" s="79"/>
      <c r="B148" s="39">
        <v>144</v>
      </c>
      <c r="C148" s="14"/>
      <c r="D148" s="14"/>
      <c r="E148" s="15"/>
      <c r="F148" s="16"/>
      <c r="G148" s="88"/>
    </row>
    <row r="149" spans="1:7" ht="15.75">
      <c r="A149" s="79"/>
      <c r="B149" s="39">
        <v>145</v>
      </c>
      <c r="C149" s="14"/>
      <c r="D149" s="14"/>
      <c r="E149" s="15"/>
      <c r="F149" s="16"/>
      <c r="G149" s="88"/>
    </row>
    <row r="150" spans="1:7" ht="15.75">
      <c r="A150" s="79"/>
      <c r="B150" s="39">
        <v>146</v>
      </c>
      <c r="C150" s="14"/>
      <c r="D150" s="14"/>
      <c r="E150" s="15"/>
      <c r="F150" s="16"/>
      <c r="G150" s="88"/>
    </row>
    <row r="151" spans="1:7" ht="15.75">
      <c r="A151" s="79"/>
      <c r="B151" s="39">
        <v>147</v>
      </c>
      <c r="C151" s="14"/>
      <c r="D151" s="14"/>
      <c r="E151" s="15"/>
      <c r="F151" s="16"/>
      <c r="G151" s="88"/>
    </row>
    <row r="152" spans="1:7" ht="15.75">
      <c r="A152" s="79"/>
      <c r="B152" s="39">
        <v>148</v>
      </c>
      <c r="C152" s="14"/>
      <c r="D152" s="14"/>
      <c r="E152" s="15"/>
      <c r="F152" s="16"/>
      <c r="G152" s="88"/>
    </row>
    <row r="153" spans="1:7" ht="15.75">
      <c r="A153" s="79"/>
      <c r="B153" s="39">
        <v>149</v>
      </c>
      <c r="C153" s="14"/>
      <c r="D153" s="14"/>
      <c r="E153" s="15"/>
      <c r="F153" s="16"/>
      <c r="G153" s="88"/>
    </row>
    <row r="154" spans="1:7" ht="15.75">
      <c r="A154" s="79"/>
      <c r="B154" s="39">
        <v>150</v>
      </c>
      <c r="C154" s="14"/>
      <c r="D154" s="14"/>
      <c r="E154" s="15"/>
      <c r="F154" s="16"/>
      <c r="G154" s="88"/>
    </row>
    <row r="155" spans="1:7" ht="15.75">
      <c r="A155" s="79"/>
      <c r="B155" s="39">
        <v>151</v>
      </c>
      <c r="C155" s="14"/>
      <c r="D155" s="14"/>
      <c r="E155" s="15"/>
      <c r="F155" s="16"/>
      <c r="G155" s="88"/>
    </row>
    <row r="156" spans="1:7" ht="15.75">
      <c r="A156" s="79"/>
      <c r="B156" s="39">
        <v>152</v>
      </c>
      <c r="C156" s="14"/>
      <c r="D156" s="14"/>
      <c r="E156" s="15"/>
      <c r="F156" s="16"/>
      <c r="G156" s="88"/>
    </row>
    <row r="157" spans="1:7" ht="15.75">
      <c r="A157" s="79"/>
      <c r="B157" s="39">
        <v>153</v>
      </c>
      <c r="C157" s="14"/>
      <c r="D157" s="14"/>
      <c r="E157" s="15"/>
      <c r="F157" s="16"/>
      <c r="G157" s="88"/>
    </row>
    <row r="158" spans="1:7" ht="15.75">
      <c r="A158" s="79"/>
      <c r="B158" s="39">
        <v>154</v>
      </c>
      <c r="C158" s="14"/>
      <c r="D158" s="14"/>
      <c r="E158" s="15"/>
      <c r="F158" s="16"/>
      <c r="G158" s="88"/>
    </row>
    <row r="159" spans="1:7" ht="15.75">
      <c r="A159" s="79"/>
      <c r="B159" s="39">
        <v>155</v>
      </c>
      <c r="C159" s="14"/>
      <c r="D159" s="14"/>
      <c r="E159" s="15"/>
      <c r="F159" s="16"/>
      <c r="G159" s="88"/>
    </row>
    <row r="160" spans="1:7" ht="15.75">
      <c r="A160" s="79"/>
      <c r="B160" s="39">
        <v>156</v>
      </c>
      <c r="C160" s="14"/>
      <c r="D160" s="14"/>
      <c r="E160" s="15"/>
      <c r="F160" s="16"/>
      <c r="G160" s="88"/>
    </row>
    <row r="161" spans="1:7" ht="15.75">
      <c r="A161" s="79"/>
      <c r="B161" s="39">
        <v>157</v>
      </c>
      <c r="C161" s="14"/>
      <c r="D161" s="14"/>
      <c r="E161" s="15"/>
      <c r="F161" s="16"/>
      <c r="G161" s="88"/>
    </row>
    <row r="162" spans="1:7" ht="15.75">
      <c r="A162" s="79"/>
      <c r="B162" s="39">
        <v>158</v>
      </c>
      <c r="C162" s="14"/>
      <c r="D162" s="14"/>
      <c r="E162" s="15"/>
      <c r="F162" s="16"/>
      <c r="G162" s="88"/>
    </row>
    <row r="163" spans="1:7" ht="15.75">
      <c r="A163" s="79"/>
      <c r="B163" s="39">
        <v>159</v>
      </c>
      <c r="C163" s="14"/>
      <c r="D163" s="14"/>
      <c r="E163" s="15"/>
      <c r="F163" s="16"/>
      <c r="G163" s="88"/>
    </row>
    <row r="164" spans="1:7" ht="15.75">
      <c r="A164" s="79"/>
      <c r="B164" s="39">
        <v>160</v>
      </c>
      <c r="C164" s="14"/>
      <c r="D164" s="14"/>
      <c r="E164" s="15"/>
      <c r="F164" s="16"/>
      <c r="G164" s="88"/>
    </row>
    <row r="165" spans="1:7" ht="15.75">
      <c r="A165" s="79"/>
      <c r="B165" s="39">
        <v>161</v>
      </c>
      <c r="C165" s="14"/>
      <c r="D165" s="14"/>
      <c r="E165" s="15"/>
      <c r="F165" s="16"/>
      <c r="G165" s="88"/>
    </row>
    <row r="166" spans="1:7" ht="15.75">
      <c r="A166" s="79"/>
      <c r="B166" s="39">
        <v>162</v>
      </c>
      <c r="C166" s="14"/>
      <c r="D166" s="14"/>
      <c r="E166" s="15"/>
      <c r="F166" s="16"/>
      <c r="G166" s="88"/>
    </row>
    <row r="167" spans="1:7" ht="15.75">
      <c r="A167" s="79"/>
      <c r="B167" s="39">
        <v>163</v>
      </c>
      <c r="C167" s="14"/>
      <c r="D167" s="14"/>
      <c r="E167" s="15"/>
      <c r="F167" s="16"/>
      <c r="G167" s="88"/>
    </row>
    <row r="168" spans="1:7" ht="15.75">
      <c r="A168" s="79"/>
      <c r="B168" s="39">
        <v>164</v>
      </c>
      <c r="C168" s="14"/>
      <c r="D168" s="14"/>
      <c r="E168" s="15"/>
      <c r="F168" s="16"/>
      <c r="G168" s="88"/>
    </row>
    <row r="169" spans="1:7" ht="15.75">
      <c r="A169" s="79"/>
      <c r="B169" s="39">
        <v>165</v>
      </c>
      <c r="C169" s="14"/>
      <c r="D169" s="14"/>
      <c r="E169" s="15"/>
      <c r="F169" s="16"/>
      <c r="G169" s="88"/>
    </row>
    <row r="170" spans="1:7" ht="15.75">
      <c r="A170" s="79"/>
      <c r="B170" s="39">
        <v>166</v>
      </c>
      <c r="C170" s="14"/>
      <c r="D170" s="14"/>
      <c r="E170" s="15"/>
      <c r="F170" s="16"/>
      <c r="G170" s="88"/>
    </row>
    <row r="171" spans="1:7" ht="15.75">
      <c r="A171" s="79"/>
      <c r="B171" s="39">
        <v>167</v>
      </c>
      <c r="C171" s="14"/>
      <c r="D171" s="14"/>
      <c r="E171" s="15"/>
      <c r="F171" s="16"/>
      <c r="G171" s="88"/>
    </row>
    <row r="172" spans="1:7" ht="15.75">
      <c r="A172" s="79"/>
      <c r="B172" s="39">
        <v>168</v>
      </c>
      <c r="C172" s="14"/>
      <c r="D172" s="14"/>
      <c r="E172" s="15"/>
      <c r="F172" s="16"/>
      <c r="G172" s="88"/>
    </row>
    <row r="173" spans="1:7" ht="15.75">
      <c r="A173" s="79"/>
      <c r="B173" s="39">
        <v>169</v>
      </c>
      <c r="C173" s="14"/>
      <c r="D173" s="14"/>
      <c r="E173" s="15"/>
      <c r="F173" s="16"/>
      <c r="G173" s="88"/>
    </row>
    <row r="174" spans="1:7" ht="15.75">
      <c r="A174" s="79"/>
      <c r="B174" s="39">
        <v>170</v>
      </c>
      <c r="C174" s="14"/>
      <c r="D174" s="14"/>
      <c r="E174" s="15"/>
      <c r="F174" s="16"/>
      <c r="G174" s="88"/>
    </row>
    <row r="175" spans="1:7" ht="15.75">
      <c r="A175" s="79"/>
      <c r="B175" s="39">
        <v>171</v>
      </c>
      <c r="C175" s="14"/>
      <c r="D175" s="14"/>
      <c r="E175" s="15"/>
      <c r="F175" s="16"/>
      <c r="G175" s="88"/>
    </row>
    <row r="176" spans="1:7" ht="15.75">
      <c r="A176" s="79"/>
      <c r="B176" s="39">
        <v>172</v>
      </c>
      <c r="C176" s="14"/>
      <c r="D176" s="14"/>
      <c r="E176" s="15"/>
      <c r="F176" s="16"/>
      <c r="G176" s="88"/>
    </row>
    <row r="177" spans="1:7" ht="15.75">
      <c r="A177" s="79"/>
      <c r="B177" s="39">
        <v>173</v>
      </c>
      <c r="C177" s="14"/>
      <c r="D177" s="14"/>
      <c r="E177" s="15"/>
      <c r="F177" s="16"/>
      <c r="G177" s="88"/>
    </row>
    <row r="178" spans="1:7" ht="15.75">
      <c r="A178" s="79"/>
      <c r="B178" s="39">
        <v>174</v>
      </c>
      <c r="C178" s="14"/>
      <c r="D178" s="14"/>
      <c r="E178" s="15"/>
      <c r="F178" s="16"/>
      <c r="G178" s="88"/>
    </row>
    <row r="179" spans="1:7" ht="15.75">
      <c r="A179" s="79"/>
      <c r="B179" s="39">
        <v>175</v>
      </c>
      <c r="C179" s="14"/>
      <c r="D179" s="14"/>
      <c r="E179" s="15"/>
      <c r="F179" s="16"/>
      <c r="G179" s="88"/>
    </row>
    <row r="180" spans="1:7" ht="15.75">
      <c r="A180" s="79"/>
      <c r="B180" s="39">
        <v>176</v>
      </c>
      <c r="C180" s="14"/>
      <c r="D180" s="14"/>
      <c r="E180" s="15"/>
      <c r="F180" s="16"/>
      <c r="G180" s="88"/>
    </row>
    <row r="181" spans="1:7" ht="15.75">
      <c r="A181" s="79"/>
      <c r="B181" s="39">
        <v>177</v>
      </c>
      <c r="C181" s="14"/>
      <c r="D181" s="14"/>
      <c r="E181" s="15"/>
      <c r="F181" s="16"/>
      <c r="G181" s="88"/>
    </row>
    <row r="182" spans="1:7" ht="15.75">
      <c r="A182" s="79"/>
      <c r="B182" s="39">
        <v>178</v>
      </c>
      <c r="C182" s="14"/>
      <c r="D182" s="14"/>
      <c r="E182" s="15"/>
      <c r="F182" s="16"/>
      <c r="G182" s="88"/>
    </row>
    <row r="183" spans="1:7" ht="15.75">
      <c r="A183" s="79"/>
      <c r="B183" s="39">
        <v>179</v>
      </c>
      <c r="C183" s="14"/>
      <c r="D183" s="14"/>
      <c r="E183" s="15"/>
      <c r="F183" s="16"/>
      <c r="G183" s="88"/>
    </row>
    <row r="184" spans="1:7" ht="15.75">
      <c r="A184" s="79"/>
      <c r="B184" s="39">
        <v>180</v>
      </c>
      <c r="C184" s="14"/>
      <c r="D184" s="14"/>
      <c r="E184" s="15"/>
      <c r="F184" s="16"/>
      <c r="G184" s="88"/>
    </row>
    <row r="185" spans="1:7" ht="15.75">
      <c r="A185" s="79"/>
      <c r="B185" s="39">
        <v>181</v>
      </c>
      <c r="C185" s="17"/>
      <c r="D185" s="17"/>
      <c r="E185" s="18"/>
      <c r="F185" s="16"/>
      <c r="G185" s="88"/>
    </row>
    <row r="186" spans="1:7" ht="15.75">
      <c r="A186" s="79"/>
      <c r="B186" s="39">
        <v>182</v>
      </c>
      <c r="C186" s="14"/>
      <c r="D186" s="14"/>
      <c r="E186" s="15"/>
      <c r="F186" s="16"/>
      <c r="G186" s="88"/>
    </row>
    <row r="187" spans="1:7" ht="15.75">
      <c r="A187" s="79"/>
      <c r="B187" s="39">
        <v>183</v>
      </c>
      <c r="C187" s="14"/>
      <c r="D187" s="14"/>
      <c r="E187" s="15"/>
      <c r="F187" s="16"/>
      <c r="G187" s="88"/>
    </row>
    <row r="188" spans="1:7" ht="15.75">
      <c r="A188" s="79"/>
      <c r="B188" s="39">
        <v>184</v>
      </c>
      <c r="C188" s="14"/>
      <c r="D188" s="23"/>
      <c r="E188" s="15"/>
      <c r="F188" s="16"/>
      <c r="G188" s="88"/>
    </row>
    <row r="189" spans="1:7" ht="15.75">
      <c r="A189" s="79"/>
      <c r="B189" s="39">
        <v>185</v>
      </c>
      <c r="C189" s="14"/>
      <c r="D189" s="14"/>
      <c r="E189" s="15"/>
      <c r="F189" s="16"/>
      <c r="G189" s="88"/>
    </row>
    <row r="190" spans="1:7" ht="15.75">
      <c r="A190" s="79"/>
      <c r="B190" s="39">
        <v>186</v>
      </c>
      <c r="C190" s="14"/>
      <c r="D190" s="14"/>
      <c r="E190" s="15"/>
      <c r="F190" s="16"/>
      <c r="G190" s="88"/>
    </row>
    <row r="191" spans="1:7" ht="15.75">
      <c r="A191" s="79"/>
      <c r="B191" s="39">
        <v>187</v>
      </c>
      <c r="C191" s="14"/>
      <c r="D191" s="14"/>
      <c r="E191" s="15"/>
      <c r="F191" s="16"/>
      <c r="G191" s="88"/>
    </row>
    <row r="192" spans="1:7" ht="15.75">
      <c r="A192" s="79"/>
      <c r="B192" s="39">
        <v>188</v>
      </c>
      <c r="C192" s="14"/>
      <c r="D192" s="14"/>
      <c r="E192" s="15"/>
      <c r="F192" s="16"/>
      <c r="G192" s="88"/>
    </row>
    <row r="193" spans="1:7" ht="15.75">
      <c r="A193" s="79"/>
      <c r="B193" s="39">
        <v>189</v>
      </c>
      <c r="C193" s="14"/>
      <c r="D193" s="14"/>
      <c r="E193" s="15"/>
      <c r="F193" s="16"/>
      <c r="G193" s="88"/>
    </row>
    <row r="194" spans="1:7" ht="15.75">
      <c r="A194" s="79"/>
      <c r="B194" s="39">
        <v>190</v>
      </c>
      <c r="C194" s="14"/>
      <c r="D194" s="14"/>
      <c r="E194" s="15"/>
      <c r="F194" s="16"/>
      <c r="G194" s="88"/>
    </row>
    <row r="195" spans="1:7" ht="15.75">
      <c r="A195" s="79"/>
      <c r="B195" s="39">
        <v>191</v>
      </c>
      <c r="C195" s="14"/>
      <c r="D195" s="14"/>
      <c r="E195" s="15"/>
      <c r="F195" s="16"/>
      <c r="G195" s="88"/>
    </row>
    <row r="196" spans="1:7" ht="15.75">
      <c r="A196" s="79"/>
      <c r="B196" s="39">
        <v>192</v>
      </c>
      <c r="C196" s="14"/>
      <c r="D196" s="14"/>
      <c r="E196" s="15"/>
      <c r="F196" s="16"/>
      <c r="G196" s="88"/>
    </row>
    <row r="197" spans="1:7" ht="15.75">
      <c r="A197" s="79"/>
      <c r="B197" s="39">
        <v>193</v>
      </c>
      <c r="C197" s="14"/>
      <c r="D197" s="14"/>
      <c r="E197" s="15"/>
      <c r="F197" s="16"/>
      <c r="G197" s="88"/>
    </row>
    <row r="198" spans="1:7" ht="15.75">
      <c r="A198" s="79"/>
      <c r="B198" s="39">
        <v>194</v>
      </c>
      <c r="C198" s="17"/>
      <c r="D198" s="17"/>
      <c r="E198" s="18"/>
      <c r="F198" s="16"/>
      <c r="G198" s="88"/>
    </row>
    <row r="199" spans="1:7" ht="15.75">
      <c r="A199" s="79"/>
      <c r="B199" s="39">
        <v>195</v>
      </c>
      <c r="C199" s="17"/>
      <c r="D199" s="17"/>
      <c r="E199" s="18"/>
      <c r="F199" s="16"/>
      <c r="G199" s="88"/>
    </row>
    <row r="200" spans="1:7" ht="15.75">
      <c r="A200" s="79"/>
      <c r="B200" s="39">
        <v>196</v>
      </c>
      <c r="C200" s="17"/>
      <c r="D200" s="17"/>
      <c r="E200" s="18"/>
      <c r="F200" s="16"/>
      <c r="G200" s="88"/>
    </row>
    <row r="201" spans="1:7" ht="15.75">
      <c r="A201" s="79"/>
      <c r="B201" s="39">
        <v>197</v>
      </c>
      <c r="C201" s="17"/>
      <c r="D201" s="17"/>
      <c r="E201" s="18"/>
      <c r="F201" s="16"/>
      <c r="G201" s="88"/>
    </row>
    <row r="202" spans="1:7" ht="15.75">
      <c r="A202" s="79"/>
      <c r="B202" s="39">
        <v>198</v>
      </c>
      <c r="C202" s="14"/>
      <c r="D202" s="14"/>
      <c r="E202" s="15"/>
      <c r="F202" s="16"/>
      <c r="G202" s="88"/>
    </row>
    <row r="203" spans="1:7" ht="15.75">
      <c r="A203" s="79"/>
      <c r="B203" s="39">
        <v>199</v>
      </c>
      <c r="C203" s="14"/>
      <c r="D203" s="14"/>
      <c r="E203" s="15"/>
      <c r="F203" s="16"/>
      <c r="G203" s="88"/>
    </row>
    <row r="204" spans="1:7" ht="16.5" thickBot="1">
      <c r="A204" s="79"/>
      <c r="B204" s="40">
        <v>200</v>
      </c>
      <c r="C204" s="24"/>
      <c r="D204" s="24"/>
      <c r="E204" s="25"/>
      <c r="F204" s="26"/>
      <c r="G204" s="88"/>
    </row>
    <row r="205" spans="1:7" ht="16.5" thickBot="1">
      <c r="A205" s="79"/>
      <c r="B205" s="83"/>
      <c r="C205" s="83"/>
      <c r="D205" s="79"/>
      <c r="E205" s="89"/>
      <c r="F205" s="89"/>
      <c r="G205" s="89"/>
    </row>
    <row r="206" spans="1:7" ht="16.5" thickBot="1">
      <c r="A206" s="79"/>
      <c r="B206" s="215" t="s">
        <v>20</v>
      </c>
      <c r="C206" s="215"/>
      <c r="D206" s="215"/>
      <c r="E206" s="169">
        <f>SUM(E5:E204)</f>
        <v>0</v>
      </c>
      <c r="F206" s="169">
        <f>SUM(F5:F204)</f>
        <v>0</v>
      </c>
      <c r="G206" s="90"/>
    </row>
    <row r="207" spans="1:7" ht="15.75">
      <c r="A207" s="79"/>
      <c r="B207" s="93" t="s">
        <v>43</v>
      </c>
      <c r="C207" s="94" t="s">
        <v>46</v>
      </c>
      <c r="D207" s="93"/>
      <c r="E207" s="91"/>
      <c r="F207" s="91"/>
      <c r="G207" s="91"/>
    </row>
    <row r="208" spans="1:7" ht="15.75">
      <c r="A208" s="79"/>
      <c r="B208" s="93"/>
      <c r="C208" s="94" t="s">
        <v>47</v>
      </c>
      <c r="D208" s="93"/>
      <c r="E208" s="91"/>
      <c r="F208" s="91"/>
      <c r="G208" s="91"/>
    </row>
    <row r="209" spans="1:7" ht="15.75">
      <c r="A209" s="79"/>
      <c r="B209" s="93"/>
      <c r="C209" s="94" t="s">
        <v>48</v>
      </c>
      <c r="D209" s="93"/>
      <c r="E209" s="91"/>
      <c r="F209" s="91"/>
      <c r="G209" s="91"/>
    </row>
    <row r="210" spans="1:7">
      <c r="A210" s="79"/>
      <c r="B210" s="95" t="s">
        <v>44</v>
      </c>
      <c r="C210" s="94" t="s">
        <v>45</v>
      </c>
      <c r="D210" s="92"/>
      <c r="E210" s="92"/>
      <c r="F210" s="92"/>
      <c r="G210" s="92"/>
    </row>
  </sheetData>
  <sheetProtection algorithmName="SHA-512" hashValue="9AwTLFST5AitMucjaKVruruKYqmh/AAE9BDWhZTBQzHpQSnoeErjPCnZIFKHYHzV2e0Zifh64wVZyZRcaLHjfQ==" saltValue="nmdeqg/tR7lE7ntznH+V+g==" spinCount="100000" sheet="1" objects="1" scenarios="1" formatColumns="0" formatRows="0" insertRows="0" deleteRows="0"/>
  <mergeCells count="1">
    <mergeCell ref="B206:D206"/>
  </mergeCells>
  <pageMargins left="0.7" right="0.7" top="0.78740157499999996" bottom="0.78740157499999996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H97"/>
  <sheetViews>
    <sheetView zoomScale="130" zoomScaleNormal="130" zoomScaleSheetLayoutView="100" zoomScalePageLayoutView="85" workbookViewId="0">
      <selection activeCell="B4" sqref="B4"/>
    </sheetView>
  </sheetViews>
  <sheetFormatPr defaultColWidth="9.140625" defaultRowHeight="12.75"/>
  <cols>
    <col min="1" max="1" width="2.85546875" style="1" customWidth="1"/>
    <col min="2" max="2" width="17.140625" style="1" customWidth="1"/>
    <col min="3" max="3" width="57.140625" style="1" customWidth="1"/>
    <col min="4" max="4" width="25.28515625" style="1" customWidth="1"/>
    <col min="5" max="5" width="2.85546875" style="1" customWidth="1"/>
    <col min="6" max="16384" width="9.140625" style="1"/>
  </cols>
  <sheetData>
    <row r="1" spans="1:5" ht="25.5" customHeight="1">
      <c r="A1" s="51"/>
      <c r="B1" s="216" t="s">
        <v>57</v>
      </c>
      <c r="C1" s="211"/>
      <c r="D1" s="96">
        <v>5</v>
      </c>
      <c r="E1" s="97"/>
    </row>
    <row r="2" spans="1:5" ht="15" customHeight="1" thickBot="1">
      <c r="A2" s="51"/>
      <c r="B2" s="51"/>
      <c r="C2" s="51"/>
      <c r="D2" s="51"/>
      <c r="E2" s="51"/>
    </row>
    <row r="3" spans="1:5" ht="16.5" customHeight="1" thickBot="1">
      <c r="A3" s="51"/>
      <c r="B3" s="154" t="s">
        <v>58</v>
      </c>
      <c r="C3" s="155" t="s">
        <v>34</v>
      </c>
      <c r="D3" s="153" t="s">
        <v>15</v>
      </c>
      <c r="E3" s="51"/>
    </row>
    <row r="4" spans="1:5" ht="15" customHeight="1">
      <c r="A4" s="51">
        <v>1</v>
      </c>
      <c r="B4" s="140"/>
      <c r="C4" s="141"/>
      <c r="D4" s="7"/>
      <c r="E4" s="51"/>
    </row>
    <row r="5" spans="1:5" ht="15" customHeight="1">
      <c r="A5" s="51">
        <v>2</v>
      </c>
      <c r="B5" s="138"/>
      <c r="C5" s="139"/>
      <c r="D5" s="8"/>
      <c r="E5" s="51"/>
    </row>
    <row r="6" spans="1:5" ht="15" customHeight="1">
      <c r="A6" s="51">
        <v>3</v>
      </c>
      <c r="B6" s="138"/>
      <c r="C6" s="139"/>
      <c r="D6" s="8"/>
      <c r="E6" s="51"/>
    </row>
    <row r="7" spans="1:5" ht="15" customHeight="1">
      <c r="A7" s="51">
        <v>4</v>
      </c>
      <c r="B7" s="138"/>
      <c r="C7" s="139"/>
      <c r="D7" s="8"/>
      <c r="E7" s="51"/>
    </row>
    <row r="8" spans="1:5" ht="15" customHeight="1">
      <c r="A8" s="51">
        <v>5</v>
      </c>
      <c r="B8" s="138"/>
      <c r="C8" s="139"/>
      <c r="D8" s="8"/>
      <c r="E8" s="51"/>
    </row>
    <row r="9" spans="1:5" ht="15" customHeight="1">
      <c r="A9" s="51">
        <v>6</v>
      </c>
      <c r="B9" s="138"/>
      <c r="C9" s="139"/>
      <c r="D9" s="8"/>
      <c r="E9" s="51"/>
    </row>
    <row r="10" spans="1:5" ht="15" customHeight="1">
      <c r="A10" s="51">
        <v>7</v>
      </c>
      <c r="B10" s="138"/>
      <c r="C10" s="139"/>
      <c r="D10" s="8"/>
      <c r="E10" s="51"/>
    </row>
    <row r="11" spans="1:5" ht="15" customHeight="1">
      <c r="A11" s="51">
        <v>8</v>
      </c>
      <c r="B11" s="138"/>
      <c r="C11" s="139"/>
      <c r="D11" s="8"/>
      <c r="E11" s="51"/>
    </row>
    <row r="12" spans="1:5" ht="15" customHeight="1">
      <c r="A12" s="51">
        <v>9</v>
      </c>
      <c r="B12" s="138"/>
      <c r="C12" s="139"/>
      <c r="D12" s="8"/>
      <c r="E12" s="51"/>
    </row>
    <row r="13" spans="1:5" ht="15" customHeight="1">
      <c r="A13" s="51">
        <v>10</v>
      </c>
      <c r="B13" s="138"/>
      <c r="C13" s="139"/>
      <c r="D13" s="8"/>
      <c r="E13" s="51"/>
    </row>
    <row r="14" spans="1:5" ht="15" customHeight="1">
      <c r="A14" s="51">
        <v>11</v>
      </c>
      <c r="B14" s="138"/>
      <c r="C14" s="139"/>
      <c r="D14" s="8"/>
      <c r="E14" s="51"/>
    </row>
    <row r="15" spans="1:5" ht="15" customHeight="1">
      <c r="A15" s="51">
        <v>12</v>
      </c>
      <c r="B15" s="138"/>
      <c r="C15" s="139"/>
      <c r="D15" s="8"/>
      <c r="E15" s="51"/>
    </row>
    <row r="16" spans="1:5" ht="15" customHeight="1">
      <c r="A16" s="51">
        <v>13</v>
      </c>
      <c r="B16" s="134"/>
      <c r="C16" s="135"/>
      <c r="D16" s="9"/>
      <c r="E16" s="51"/>
    </row>
    <row r="17" spans="1:8" ht="15" customHeight="1">
      <c r="A17" s="51">
        <v>14</v>
      </c>
      <c r="B17" s="134"/>
      <c r="C17" s="135"/>
      <c r="D17" s="9"/>
      <c r="E17" s="51"/>
    </row>
    <row r="18" spans="1:8" ht="15" customHeight="1">
      <c r="A18" s="51">
        <v>15</v>
      </c>
      <c r="B18" s="134"/>
      <c r="C18" s="135"/>
      <c r="D18" s="9"/>
      <c r="E18" s="51"/>
    </row>
    <row r="19" spans="1:8" ht="15" customHeight="1">
      <c r="A19" s="51">
        <v>16</v>
      </c>
      <c r="B19" s="134"/>
      <c r="C19" s="135"/>
      <c r="D19" s="9"/>
      <c r="E19" s="51"/>
    </row>
    <row r="20" spans="1:8" ht="15" customHeight="1">
      <c r="A20" s="51">
        <v>17</v>
      </c>
      <c r="B20" s="134"/>
      <c r="C20" s="135"/>
      <c r="D20" s="9"/>
      <c r="E20" s="51"/>
      <c r="H20" s="2"/>
    </row>
    <row r="21" spans="1:8" ht="15" customHeight="1">
      <c r="A21" s="51">
        <v>18</v>
      </c>
      <c r="B21" s="134"/>
      <c r="C21" s="135"/>
      <c r="D21" s="9"/>
      <c r="E21" s="51"/>
      <c r="H21" s="2"/>
    </row>
    <row r="22" spans="1:8" ht="15" customHeight="1">
      <c r="A22" s="51">
        <v>19</v>
      </c>
      <c r="B22" s="134"/>
      <c r="C22" s="135"/>
      <c r="D22" s="9"/>
      <c r="E22" s="51"/>
      <c r="H22" s="2"/>
    </row>
    <row r="23" spans="1:8" ht="15" customHeight="1">
      <c r="A23" s="51">
        <v>20</v>
      </c>
      <c r="B23" s="138"/>
      <c r="C23" s="150"/>
      <c r="D23" s="9"/>
      <c r="E23" s="51"/>
      <c r="H23" s="2"/>
    </row>
    <row r="24" spans="1:8" ht="15" customHeight="1">
      <c r="A24" s="51">
        <v>21</v>
      </c>
      <c r="B24" s="138"/>
      <c r="C24" s="150"/>
      <c r="D24" s="9"/>
      <c r="E24" s="51"/>
      <c r="H24" s="2"/>
    </row>
    <row r="25" spans="1:8" ht="15" customHeight="1">
      <c r="A25" s="51">
        <v>22</v>
      </c>
      <c r="B25" s="138"/>
      <c r="C25" s="150"/>
      <c r="D25" s="9"/>
      <c r="E25" s="51"/>
      <c r="H25" s="2"/>
    </row>
    <row r="26" spans="1:8" ht="15" customHeight="1">
      <c r="A26" s="51">
        <v>23</v>
      </c>
      <c r="B26" s="138"/>
      <c r="C26" s="150"/>
      <c r="D26" s="9"/>
      <c r="E26" s="51"/>
      <c r="H26" s="2"/>
    </row>
    <row r="27" spans="1:8" ht="15" customHeight="1">
      <c r="A27" s="51">
        <v>24</v>
      </c>
      <c r="B27" s="138"/>
      <c r="C27" s="150"/>
      <c r="D27" s="9"/>
      <c r="E27" s="51"/>
      <c r="H27" s="2"/>
    </row>
    <row r="28" spans="1:8" ht="15" customHeight="1">
      <c r="A28" s="51">
        <v>25</v>
      </c>
      <c r="B28" s="138"/>
      <c r="C28" s="150"/>
      <c r="D28" s="9"/>
      <c r="E28" s="51"/>
      <c r="H28" s="2"/>
    </row>
    <row r="29" spans="1:8" ht="15" customHeight="1">
      <c r="A29" s="51">
        <v>26</v>
      </c>
      <c r="B29" s="138"/>
      <c r="C29" s="150"/>
      <c r="D29" s="9"/>
      <c r="E29" s="51"/>
      <c r="H29" s="2"/>
    </row>
    <row r="30" spans="1:8" ht="15" customHeight="1">
      <c r="A30" s="51">
        <v>27</v>
      </c>
      <c r="B30" s="138"/>
      <c r="C30" s="150"/>
      <c r="D30" s="9"/>
      <c r="E30" s="51"/>
      <c r="H30" s="2"/>
    </row>
    <row r="31" spans="1:8" ht="15" customHeight="1">
      <c r="A31" s="51">
        <v>28</v>
      </c>
      <c r="B31" s="138"/>
      <c r="C31" s="150"/>
      <c r="D31" s="9"/>
      <c r="E31" s="51"/>
      <c r="H31" s="2"/>
    </row>
    <row r="32" spans="1:8" ht="15" customHeight="1">
      <c r="A32" s="51">
        <v>29</v>
      </c>
      <c r="B32" s="138"/>
      <c r="C32" s="150"/>
      <c r="D32" s="9"/>
      <c r="E32" s="51"/>
      <c r="H32" s="2"/>
    </row>
    <row r="33" spans="1:8" ht="15" customHeight="1">
      <c r="A33" s="51">
        <v>30</v>
      </c>
      <c r="B33" s="138"/>
      <c r="C33" s="150"/>
      <c r="D33" s="9"/>
      <c r="E33" s="51"/>
      <c r="H33" s="2"/>
    </row>
    <row r="34" spans="1:8" ht="15" customHeight="1">
      <c r="A34" s="51">
        <v>31</v>
      </c>
      <c r="B34" s="138"/>
      <c r="C34" s="150"/>
      <c r="D34" s="9"/>
      <c r="E34" s="51"/>
      <c r="H34" s="2"/>
    </row>
    <row r="35" spans="1:8" ht="15" customHeight="1">
      <c r="A35" s="51">
        <v>32</v>
      </c>
      <c r="B35" s="138"/>
      <c r="C35" s="150"/>
      <c r="D35" s="9"/>
      <c r="E35" s="51"/>
      <c r="H35" s="2"/>
    </row>
    <row r="36" spans="1:8" ht="15" customHeight="1">
      <c r="A36" s="51">
        <v>33</v>
      </c>
      <c r="B36" s="138"/>
      <c r="C36" s="150"/>
      <c r="D36" s="9"/>
      <c r="E36" s="51"/>
      <c r="H36" s="2"/>
    </row>
    <row r="37" spans="1:8" ht="15" customHeight="1">
      <c r="A37" s="51">
        <v>34</v>
      </c>
      <c r="B37" s="138"/>
      <c r="C37" s="150"/>
      <c r="D37" s="9"/>
      <c r="E37" s="51"/>
      <c r="H37" s="2"/>
    </row>
    <row r="38" spans="1:8" ht="15" customHeight="1">
      <c r="A38" s="51">
        <v>35</v>
      </c>
      <c r="B38" s="138"/>
      <c r="C38" s="150"/>
      <c r="D38" s="9"/>
      <c r="E38" s="51"/>
      <c r="H38" s="2"/>
    </row>
    <row r="39" spans="1:8" ht="15" customHeight="1">
      <c r="A39" s="51">
        <v>36</v>
      </c>
      <c r="B39" s="138"/>
      <c r="C39" s="150"/>
      <c r="D39" s="9"/>
      <c r="E39" s="51"/>
      <c r="H39" s="2"/>
    </row>
    <row r="40" spans="1:8" ht="15" customHeight="1">
      <c r="A40" s="51">
        <v>37</v>
      </c>
      <c r="B40" s="138"/>
      <c r="C40" s="150"/>
      <c r="D40" s="9"/>
      <c r="E40" s="51"/>
      <c r="H40" s="2"/>
    </row>
    <row r="41" spans="1:8" ht="15" customHeight="1">
      <c r="A41" s="51">
        <v>38</v>
      </c>
      <c r="B41" s="138"/>
      <c r="C41" s="150"/>
      <c r="D41" s="9"/>
      <c r="E41" s="51"/>
      <c r="H41" s="2"/>
    </row>
    <row r="42" spans="1:8" ht="15" customHeight="1">
      <c r="A42" s="51">
        <v>39</v>
      </c>
      <c r="B42" s="138"/>
      <c r="C42" s="150"/>
      <c r="D42" s="9"/>
      <c r="E42" s="51"/>
      <c r="H42" s="2"/>
    </row>
    <row r="43" spans="1:8" ht="15" customHeight="1">
      <c r="A43" s="51">
        <v>40</v>
      </c>
      <c r="B43" s="138"/>
      <c r="C43" s="150"/>
      <c r="D43" s="9"/>
      <c r="E43" s="51"/>
      <c r="H43" s="2"/>
    </row>
    <row r="44" spans="1:8" ht="15" customHeight="1">
      <c r="A44" s="51">
        <v>41</v>
      </c>
      <c r="B44" s="138"/>
      <c r="C44" s="150"/>
      <c r="D44" s="9"/>
      <c r="E44" s="51"/>
      <c r="H44" s="2"/>
    </row>
    <row r="45" spans="1:8" ht="15" customHeight="1">
      <c r="A45" s="51">
        <v>42</v>
      </c>
      <c r="B45" s="138"/>
      <c r="C45" s="150"/>
      <c r="D45" s="9"/>
      <c r="E45" s="51"/>
      <c r="H45" s="2"/>
    </row>
    <row r="46" spans="1:8" ht="15" customHeight="1">
      <c r="A46" s="51">
        <v>43</v>
      </c>
      <c r="B46" s="138"/>
      <c r="C46" s="150"/>
      <c r="D46" s="9"/>
      <c r="E46" s="51"/>
      <c r="H46" s="2"/>
    </row>
    <row r="47" spans="1:8" ht="15" customHeight="1">
      <c r="A47" s="51">
        <v>44</v>
      </c>
      <c r="B47" s="138"/>
      <c r="C47" s="150"/>
      <c r="D47" s="9"/>
      <c r="E47" s="51"/>
      <c r="H47" s="2"/>
    </row>
    <row r="48" spans="1:8" ht="15" customHeight="1">
      <c r="A48" s="51">
        <v>45</v>
      </c>
      <c r="B48" s="138"/>
      <c r="C48" s="150"/>
      <c r="D48" s="9"/>
      <c r="E48" s="51"/>
      <c r="H48" s="2"/>
    </row>
    <row r="49" spans="1:8" ht="15" customHeight="1">
      <c r="A49" s="51">
        <v>46</v>
      </c>
      <c r="B49" s="138"/>
      <c r="C49" s="150"/>
      <c r="D49" s="9"/>
      <c r="E49" s="51"/>
      <c r="H49" s="2"/>
    </row>
    <row r="50" spans="1:8" ht="15" customHeight="1">
      <c r="A50" s="51">
        <v>47</v>
      </c>
      <c r="B50" s="138"/>
      <c r="C50" s="150"/>
      <c r="D50" s="9"/>
      <c r="E50" s="51"/>
      <c r="H50" s="2"/>
    </row>
    <row r="51" spans="1:8" ht="15" customHeight="1">
      <c r="A51" s="51">
        <v>48</v>
      </c>
      <c r="B51" s="138"/>
      <c r="C51" s="150"/>
      <c r="D51" s="9"/>
      <c r="E51" s="51"/>
      <c r="H51" s="2"/>
    </row>
    <row r="52" spans="1:8" ht="15" customHeight="1">
      <c r="A52" s="51">
        <v>49</v>
      </c>
      <c r="B52" s="138"/>
      <c r="C52" s="150"/>
      <c r="D52" s="9"/>
      <c r="E52" s="51"/>
      <c r="H52" s="2"/>
    </row>
    <row r="53" spans="1:8" ht="15" customHeight="1">
      <c r="A53" s="51">
        <v>50</v>
      </c>
      <c r="B53" s="138"/>
      <c r="C53" s="150"/>
      <c r="D53" s="9"/>
      <c r="E53" s="51"/>
      <c r="H53" s="2"/>
    </row>
    <row r="54" spans="1:8" ht="15" customHeight="1">
      <c r="A54" s="51">
        <v>51</v>
      </c>
      <c r="B54" s="138"/>
      <c r="C54" s="150"/>
      <c r="D54" s="9"/>
      <c r="E54" s="51"/>
      <c r="H54" s="2"/>
    </row>
    <row r="55" spans="1:8" ht="15" customHeight="1">
      <c r="A55" s="51">
        <v>52</v>
      </c>
      <c r="B55" s="138"/>
      <c r="C55" s="150"/>
      <c r="D55" s="9"/>
      <c r="E55" s="51"/>
      <c r="H55" s="2"/>
    </row>
    <row r="56" spans="1:8" ht="15" customHeight="1">
      <c r="A56" s="51">
        <v>53</v>
      </c>
      <c r="B56" s="138"/>
      <c r="C56" s="150"/>
      <c r="D56" s="9"/>
      <c r="E56" s="51"/>
      <c r="H56" s="2"/>
    </row>
    <row r="57" spans="1:8" ht="15" customHeight="1">
      <c r="A57" s="51">
        <v>54</v>
      </c>
      <c r="B57" s="138"/>
      <c r="C57" s="150"/>
      <c r="D57" s="9"/>
      <c r="E57" s="51"/>
      <c r="H57" s="2"/>
    </row>
    <row r="58" spans="1:8" ht="15" customHeight="1">
      <c r="A58" s="51">
        <v>55</v>
      </c>
      <c r="B58" s="138"/>
      <c r="C58" s="150"/>
      <c r="D58" s="9"/>
      <c r="E58" s="51"/>
      <c r="H58" s="2"/>
    </row>
    <row r="59" spans="1:8" ht="15" customHeight="1">
      <c r="A59" s="51">
        <v>56</v>
      </c>
      <c r="B59" s="138"/>
      <c r="C59" s="150"/>
      <c r="D59" s="9"/>
      <c r="E59" s="51"/>
      <c r="H59" s="2"/>
    </row>
    <row r="60" spans="1:8" ht="15" customHeight="1">
      <c r="A60" s="51">
        <v>57</v>
      </c>
      <c r="B60" s="138"/>
      <c r="C60" s="150"/>
      <c r="D60" s="9"/>
      <c r="E60" s="51"/>
      <c r="H60" s="2"/>
    </row>
    <row r="61" spans="1:8" ht="15" customHeight="1">
      <c r="A61" s="51">
        <v>58</v>
      </c>
      <c r="B61" s="138"/>
      <c r="C61" s="150"/>
      <c r="D61" s="9"/>
      <c r="E61" s="51"/>
      <c r="H61" s="2"/>
    </row>
    <row r="62" spans="1:8" ht="15" customHeight="1">
      <c r="A62" s="51">
        <v>59</v>
      </c>
      <c r="B62" s="138"/>
      <c r="C62" s="150"/>
      <c r="D62" s="9"/>
      <c r="E62" s="51"/>
      <c r="H62" s="2"/>
    </row>
    <row r="63" spans="1:8" ht="15" customHeight="1">
      <c r="A63" s="51">
        <v>60</v>
      </c>
      <c r="B63" s="138"/>
      <c r="C63" s="150"/>
      <c r="D63" s="9"/>
      <c r="E63" s="51"/>
      <c r="H63" s="2"/>
    </row>
    <row r="64" spans="1:8" ht="15" customHeight="1">
      <c r="A64" s="51">
        <v>61</v>
      </c>
      <c r="B64" s="138"/>
      <c r="C64" s="150"/>
      <c r="D64" s="9"/>
      <c r="E64" s="51"/>
      <c r="H64" s="2"/>
    </row>
    <row r="65" spans="1:8" ht="15" customHeight="1">
      <c r="A65" s="51">
        <v>62</v>
      </c>
      <c r="B65" s="138"/>
      <c r="C65" s="150"/>
      <c r="D65" s="9"/>
      <c r="E65" s="51"/>
      <c r="H65" s="2"/>
    </row>
    <row r="66" spans="1:8" ht="15" customHeight="1">
      <c r="A66" s="51">
        <v>63</v>
      </c>
      <c r="B66" s="138"/>
      <c r="C66" s="150"/>
      <c r="D66" s="9"/>
      <c r="E66" s="51"/>
      <c r="H66" s="2"/>
    </row>
    <row r="67" spans="1:8" ht="15" customHeight="1">
      <c r="A67" s="51">
        <v>64</v>
      </c>
      <c r="B67" s="138"/>
      <c r="C67" s="150"/>
      <c r="D67" s="9"/>
      <c r="E67" s="51"/>
      <c r="H67" s="2"/>
    </row>
    <row r="68" spans="1:8" ht="15" customHeight="1">
      <c r="A68" s="51">
        <v>65</v>
      </c>
      <c r="B68" s="138"/>
      <c r="C68" s="150"/>
      <c r="D68" s="9"/>
      <c r="E68" s="51"/>
      <c r="H68" s="2"/>
    </row>
    <row r="69" spans="1:8" ht="15" customHeight="1">
      <c r="A69" s="51">
        <v>66</v>
      </c>
      <c r="B69" s="138"/>
      <c r="C69" s="150"/>
      <c r="D69" s="9"/>
      <c r="E69" s="51"/>
      <c r="H69" s="2"/>
    </row>
    <row r="70" spans="1:8" ht="15" customHeight="1">
      <c r="A70" s="51">
        <v>67</v>
      </c>
      <c r="B70" s="138"/>
      <c r="C70" s="150"/>
      <c r="D70" s="9"/>
      <c r="E70" s="51"/>
      <c r="H70" s="2"/>
    </row>
    <row r="71" spans="1:8" ht="15" customHeight="1">
      <c r="A71" s="51">
        <v>68</v>
      </c>
      <c r="B71" s="138"/>
      <c r="C71" s="150"/>
      <c r="D71" s="9"/>
      <c r="E71" s="51"/>
      <c r="H71" s="2"/>
    </row>
    <row r="72" spans="1:8" ht="15" customHeight="1">
      <c r="A72" s="51">
        <v>69</v>
      </c>
      <c r="B72" s="138"/>
      <c r="C72" s="150"/>
      <c r="D72" s="9"/>
      <c r="E72" s="51"/>
      <c r="H72" s="2"/>
    </row>
    <row r="73" spans="1:8" ht="15" customHeight="1">
      <c r="A73" s="51">
        <v>70</v>
      </c>
      <c r="B73" s="138"/>
      <c r="C73" s="150"/>
      <c r="D73" s="9"/>
      <c r="E73" s="51"/>
    </row>
    <row r="74" spans="1:8" ht="15" customHeight="1">
      <c r="A74" s="51">
        <v>71</v>
      </c>
      <c r="B74" s="138"/>
      <c r="C74" s="150"/>
      <c r="D74" s="9"/>
      <c r="E74" s="51"/>
    </row>
    <row r="75" spans="1:8" ht="15" customHeight="1">
      <c r="A75" s="51">
        <v>72</v>
      </c>
      <c r="B75" s="138"/>
      <c r="C75" s="150"/>
      <c r="D75" s="9"/>
      <c r="E75" s="51"/>
    </row>
    <row r="76" spans="1:8" ht="15" customHeight="1">
      <c r="A76" s="51">
        <v>73</v>
      </c>
      <c r="B76" s="138"/>
      <c r="C76" s="150"/>
      <c r="D76" s="9"/>
      <c r="E76" s="51"/>
    </row>
    <row r="77" spans="1:8" ht="15" customHeight="1">
      <c r="A77" s="51">
        <v>74</v>
      </c>
      <c r="B77" s="134"/>
      <c r="C77" s="135"/>
      <c r="D77" s="9"/>
      <c r="E77" s="51"/>
      <c r="F77" s="3"/>
      <c r="G77" s="3"/>
      <c r="H77" s="3"/>
    </row>
    <row r="78" spans="1:8" ht="15" customHeight="1" thickBot="1">
      <c r="A78" s="51">
        <v>75</v>
      </c>
      <c r="B78" s="136"/>
      <c r="C78" s="137"/>
      <c r="D78" s="10"/>
      <c r="E78" s="51"/>
      <c r="F78" s="3"/>
      <c r="G78" s="3"/>
      <c r="H78" s="3"/>
    </row>
    <row r="79" spans="1:8" ht="15" customHeight="1" thickBot="1">
      <c r="A79" s="51"/>
      <c r="B79" s="100"/>
      <c r="C79" s="156" t="s">
        <v>95</v>
      </c>
      <c r="D79" s="162">
        <f>SUM(D4:D78)</f>
        <v>0</v>
      </c>
      <c r="E79" s="98"/>
      <c r="F79" s="3"/>
      <c r="G79" s="3"/>
      <c r="H79" s="3"/>
    </row>
    <row r="80" spans="1:8" ht="15" customHeight="1" thickBot="1">
      <c r="A80" s="51"/>
      <c r="B80" s="98"/>
      <c r="C80" s="156" t="s">
        <v>96</v>
      </c>
      <c r="D80" s="170"/>
      <c r="E80" s="99"/>
      <c r="F80" s="3"/>
      <c r="G80" s="3"/>
      <c r="H80" s="3"/>
    </row>
    <row r="81" spans="1:8" ht="15" customHeight="1" thickBot="1">
      <c r="A81" s="51"/>
      <c r="B81" s="98"/>
      <c r="C81" s="156" t="s">
        <v>97</v>
      </c>
      <c r="D81" s="170"/>
      <c r="E81" s="99"/>
      <c r="F81" s="3"/>
      <c r="G81" s="3"/>
      <c r="H81" s="3"/>
    </row>
    <row r="82" spans="1:8" ht="15" customHeight="1" thickBot="1">
      <c r="A82" s="51"/>
      <c r="B82" s="98"/>
      <c r="C82" s="98"/>
      <c r="D82" s="28">
        <f>SUM(D80:D81)</f>
        <v>0</v>
      </c>
      <c r="E82" s="99"/>
      <c r="F82" s="3"/>
      <c r="G82" s="3"/>
      <c r="H82" s="3"/>
    </row>
    <row r="83" spans="1:8" ht="15" customHeight="1">
      <c r="A83" s="51"/>
      <c r="B83" s="217" t="s">
        <v>16</v>
      </c>
      <c r="C83" s="218"/>
      <c r="D83" s="218"/>
      <c r="E83" s="51"/>
      <c r="F83" s="3"/>
      <c r="G83" s="3"/>
      <c r="H83" s="3"/>
    </row>
    <row r="84" spans="1:8">
      <c r="F84" s="3"/>
      <c r="G84" s="3"/>
      <c r="H84" s="3"/>
    </row>
    <row r="85" spans="1:8">
      <c r="F85" s="3"/>
      <c r="G85" s="3"/>
      <c r="H85" s="3"/>
    </row>
    <row r="86" spans="1:8">
      <c r="F86" s="3"/>
      <c r="G86" s="3"/>
      <c r="H86" s="3"/>
    </row>
    <row r="87" spans="1:8">
      <c r="F87" s="3"/>
      <c r="G87" s="3"/>
      <c r="H87" s="3"/>
    </row>
    <row r="88" spans="1:8">
      <c r="F88" s="3"/>
      <c r="G88" s="3"/>
      <c r="H88" s="3"/>
    </row>
    <row r="89" spans="1:8">
      <c r="F89" s="3"/>
      <c r="G89" s="3"/>
      <c r="H89" s="3"/>
    </row>
    <row r="90" spans="1:8">
      <c r="F90" s="3"/>
      <c r="G90" s="3"/>
      <c r="H90" s="3"/>
    </row>
    <row r="91" spans="1:8">
      <c r="F91" s="3"/>
      <c r="G91" s="3"/>
      <c r="H91" s="3"/>
    </row>
    <row r="92" spans="1:8">
      <c r="G92" s="3"/>
      <c r="H92" s="3"/>
    </row>
    <row r="93" spans="1:8">
      <c r="G93" s="3"/>
      <c r="H93" s="3"/>
    </row>
    <row r="94" spans="1:8">
      <c r="G94" s="3"/>
      <c r="H94" s="3"/>
    </row>
    <row r="95" spans="1:8">
      <c r="G95" s="3"/>
      <c r="H95" s="3"/>
    </row>
    <row r="96" spans="1:8">
      <c r="G96" s="3"/>
      <c r="H96" s="3"/>
    </row>
    <row r="97" spans="7:8">
      <c r="G97" s="3"/>
      <c r="H97" s="3"/>
    </row>
  </sheetData>
  <sheetProtection algorithmName="SHA-512" hashValue="P++F3tprhXe9B1s1Hs+OXIaDPsIjOkHvflyc447lCI91b5sNGV4Ducj3cm8tU4x+tw2awGvIMTFz/5m99BSn/g==" saltValue="M3L3Dh31QJrKqwiPBn1ywQ==" spinCount="100000" sheet="1" objects="1" scenarios="1" formatColumns="0" formatRows="0" insertRows="0" deleteRows="0"/>
  <mergeCells count="2">
    <mergeCell ref="B1:C1"/>
    <mergeCell ref="B83:D83"/>
  </mergeCells>
  <conditionalFormatting sqref="D79">
    <cfRule type="cellIs" dxfId="1" priority="1" operator="notEqual">
      <formula>$D$82</formula>
    </cfRule>
  </conditionalFormatting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58"/>
  <sheetViews>
    <sheetView zoomScale="130" zoomScaleNormal="130" workbookViewId="0">
      <selection activeCell="H10" sqref="H10"/>
    </sheetView>
  </sheetViews>
  <sheetFormatPr defaultRowHeight="12.75"/>
  <cols>
    <col min="1" max="1" width="3.85546875" customWidth="1"/>
    <col min="2" max="2" width="17.140625" customWidth="1"/>
    <col min="3" max="3" width="57.140625" customWidth="1"/>
    <col min="4" max="4" width="25.28515625" customWidth="1"/>
    <col min="5" max="5" width="2.85546875" customWidth="1"/>
  </cols>
  <sheetData>
    <row r="1" spans="1:5" ht="25.5">
      <c r="A1" s="51"/>
      <c r="B1" s="216" t="s">
        <v>57</v>
      </c>
      <c r="C1" s="211"/>
      <c r="D1" s="96">
        <v>5</v>
      </c>
      <c r="E1" s="97"/>
    </row>
    <row r="2" spans="1:5" ht="13.5" thickBot="1">
      <c r="A2" s="51"/>
      <c r="B2" s="51"/>
      <c r="C2" s="51"/>
      <c r="D2" s="51"/>
      <c r="E2" s="51"/>
    </row>
    <row r="3" spans="1:5" ht="16.5" thickBot="1">
      <c r="A3" s="51"/>
      <c r="B3" s="154" t="s">
        <v>58</v>
      </c>
      <c r="C3" s="155" t="s">
        <v>34</v>
      </c>
      <c r="D3" s="153" t="s">
        <v>15</v>
      </c>
      <c r="E3" s="51"/>
    </row>
    <row r="4" spans="1:5" ht="15.75">
      <c r="A4" s="51">
        <v>1</v>
      </c>
      <c r="B4" s="140"/>
      <c r="C4" s="141"/>
      <c r="D4" s="7"/>
      <c r="E4" s="51"/>
    </row>
    <row r="5" spans="1:5" ht="15.75">
      <c r="A5" s="51">
        <v>2</v>
      </c>
      <c r="B5" s="138"/>
      <c r="C5" s="139"/>
      <c r="D5" s="8"/>
      <c r="E5" s="51"/>
    </row>
    <row r="6" spans="1:5" ht="15.75">
      <c r="A6" s="51">
        <v>3</v>
      </c>
      <c r="B6" s="138"/>
      <c r="C6" s="139"/>
      <c r="D6" s="8"/>
      <c r="E6" s="51"/>
    </row>
    <row r="7" spans="1:5" ht="15.75">
      <c r="A7" s="51">
        <v>4</v>
      </c>
      <c r="B7" s="138"/>
      <c r="C7" s="139"/>
      <c r="D7" s="8"/>
      <c r="E7" s="51"/>
    </row>
    <row r="8" spans="1:5" ht="15.75">
      <c r="A8" s="51">
        <v>5</v>
      </c>
      <c r="B8" s="138"/>
      <c r="C8" s="139"/>
      <c r="D8" s="8"/>
      <c r="E8" s="51"/>
    </row>
    <row r="9" spans="1:5" ht="15.75">
      <c r="A9" s="51">
        <v>6</v>
      </c>
      <c r="B9" s="138"/>
      <c r="C9" s="139"/>
      <c r="D9" s="8"/>
      <c r="E9" s="51"/>
    </row>
    <row r="10" spans="1:5" ht="15.75">
      <c r="A10" s="51">
        <v>7</v>
      </c>
      <c r="B10" s="138"/>
      <c r="C10" s="139"/>
      <c r="D10" s="8"/>
      <c r="E10" s="51"/>
    </row>
    <row r="11" spans="1:5" ht="15.75">
      <c r="A11" s="51">
        <v>8</v>
      </c>
      <c r="B11" s="138"/>
      <c r="C11" s="139"/>
      <c r="D11" s="8"/>
      <c r="E11" s="51"/>
    </row>
    <row r="12" spans="1:5" ht="15.75">
      <c r="A12" s="51">
        <v>9</v>
      </c>
      <c r="B12" s="138"/>
      <c r="C12" s="139"/>
      <c r="D12" s="8"/>
      <c r="E12" s="51"/>
    </row>
    <row r="13" spans="1:5" ht="15.75">
      <c r="A13" s="51">
        <v>10</v>
      </c>
      <c r="B13" s="138"/>
      <c r="C13" s="139"/>
      <c r="D13" s="8"/>
      <c r="E13" s="51"/>
    </row>
    <row r="14" spans="1:5" ht="15.75">
      <c r="A14" s="51">
        <v>11</v>
      </c>
      <c r="B14" s="138"/>
      <c r="C14" s="139"/>
      <c r="D14" s="8"/>
      <c r="E14" s="51"/>
    </row>
    <row r="15" spans="1:5" ht="15.75">
      <c r="A15" s="51">
        <v>12</v>
      </c>
      <c r="B15" s="138"/>
      <c r="C15" s="139"/>
      <c r="D15" s="8"/>
      <c r="E15" s="51"/>
    </row>
    <row r="16" spans="1:5" ht="15.75">
      <c r="A16" s="51">
        <v>13</v>
      </c>
      <c r="B16" s="138"/>
      <c r="C16" s="139"/>
      <c r="D16" s="8"/>
      <c r="E16" s="51"/>
    </row>
    <row r="17" spans="1:5" ht="15.75">
      <c r="A17" s="51">
        <v>14</v>
      </c>
      <c r="B17" s="138"/>
      <c r="C17" s="139"/>
      <c r="D17" s="8"/>
      <c r="E17" s="51"/>
    </row>
    <row r="18" spans="1:5" ht="15.75">
      <c r="A18" s="51">
        <v>15</v>
      </c>
      <c r="B18" s="138"/>
      <c r="C18" s="139"/>
      <c r="D18" s="8"/>
      <c r="E18" s="51"/>
    </row>
    <row r="19" spans="1:5" ht="15.75">
      <c r="A19" s="51">
        <v>16</v>
      </c>
      <c r="B19" s="138"/>
      <c r="C19" s="139"/>
      <c r="D19" s="8"/>
      <c r="E19" s="51"/>
    </row>
    <row r="20" spans="1:5" ht="15.75">
      <c r="A20" s="51">
        <v>17</v>
      </c>
      <c r="B20" s="138"/>
      <c r="C20" s="139"/>
      <c r="D20" s="8"/>
      <c r="E20" s="51"/>
    </row>
    <row r="21" spans="1:5" ht="15.75">
      <c r="A21" s="51">
        <v>18</v>
      </c>
      <c r="B21" s="138"/>
      <c r="C21" s="139"/>
      <c r="D21" s="8"/>
      <c r="E21" s="51"/>
    </row>
    <row r="22" spans="1:5" ht="15.75">
      <c r="A22" s="51">
        <v>19</v>
      </c>
      <c r="B22" s="138"/>
      <c r="C22" s="139"/>
      <c r="D22" s="8"/>
      <c r="E22" s="51"/>
    </row>
    <row r="23" spans="1:5" ht="15.75">
      <c r="A23" s="51">
        <v>20</v>
      </c>
      <c r="B23" s="138"/>
      <c r="C23" s="139"/>
      <c r="D23" s="8"/>
      <c r="E23" s="51"/>
    </row>
    <row r="24" spans="1:5" ht="15.75">
      <c r="A24" s="51">
        <v>21</v>
      </c>
      <c r="B24" s="138"/>
      <c r="C24" s="139"/>
      <c r="D24" s="8"/>
      <c r="E24" s="51"/>
    </row>
    <row r="25" spans="1:5" ht="15.75">
      <c r="A25" s="51">
        <v>22</v>
      </c>
      <c r="B25" s="138"/>
      <c r="C25" s="139"/>
      <c r="D25" s="8"/>
      <c r="E25" s="51"/>
    </row>
    <row r="26" spans="1:5" ht="15.75">
      <c r="A26" s="51">
        <v>23</v>
      </c>
      <c r="B26" s="138"/>
      <c r="C26" s="139"/>
      <c r="D26" s="8"/>
      <c r="E26" s="51"/>
    </row>
    <row r="27" spans="1:5" ht="15.75">
      <c r="A27" s="51">
        <v>24</v>
      </c>
      <c r="B27" s="138"/>
      <c r="C27" s="139"/>
      <c r="D27" s="8"/>
      <c r="E27" s="51"/>
    </row>
    <row r="28" spans="1:5" ht="15.75">
      <c r="A28" s="51">
        <v>25</v>
      </c>
      <c r="B28" s="138"/>
      <c r="C28" s="139"/>
      <c r="D28" s="8"/>
      <c r="E28" s="51"/>
    </row>
    <row r="29" spans="1:5" ht="15.75">
      <c r="A29" s="51">
        <v>26</v>
      </c>
      <c r="B29" s="138"/>
      <c r="C29" s="139"/>
      <c r="D29" s="8"/>
      <c r="E29" s="51"/>
    </row>
    <row r="30" spans="1:5" ht="15.75">
      <c r="A30" s="51">
        <v>27</v>
      </c>
      <c r="B30" s="138"/>
      <c r="C30" s="139"/>
      <c r="D30" s="8"/>
      <c r="E30" s="51"/>
    </row>
    <row r="31" spans="1:5" ht="15.75">
      <c r="A31" s="51">
        <v>28</v>
      </c>
      <c r="B31" s="138"/>
      <c r="C31" s="139"/>
      <c r="D31" s="8"/>
      <c r="E31" s="51"/>
    </row>
    <row r="32" spans="1:5" ht="15.75">
      <c r="A32" s="51">
        <v>29</v>
      </c>
      <c r="B32" s="138"/>
      <c r="C32" s="139"/>
      <c r="D32" s="8"/>
      <c r="E32" s="51"/>
    </row>
    <row r="33" spans="1:5" ht="15.75">
      <c r="A33" s="51">
        <v>30</v>
      </c>
      <c r="B33" s="138"/>
      <c r="C33" s="139"/>
      <c r="D33" s="8"/>
      <c r="E33" s="51"/>
    </row>
    <row r="34" spans="1:5" ht="15.75">
      <c r="A34" s="51">
        <v>31</v>
      </c>
      <c r="B34" s="138"/>
      <c r="C34" s="139"/>
      <c r="D34" s="8"/>
      <c r="E34" s="51"/>
    </row>
    <row r="35" spans="1:5" ht="15.75">
      <c r="A35" s="51">
        <v>32</v>
      </c>
      <c r="B35" s="138"/>
      <c r="C35" s="139"/>
      <c r="D35" s="8"/>
      <c r="E35" s="51"/>
    </row>
    <row r="36" spans="1:5" ht="15.75">
      <c r="A36" s="51">
        <v>33</v>
      </c>
      <c r="B36" s="138"/>
      <c r="C36" s="139"/>
      <c r="D36" s="8"/>
      <c r="E36" s="51"/>
    </row>
    <row r="37" spans="1:5" ht="15.75">
      <c r="A37" s="51">
        <v>34</v>
      </c>
      <c r="B37" s="138"/>
      <c r="C37" s="139"/>
      <c r="D37" s="8"/>
      <c r="E37" s="51"/>
    </row>
    <row r="38" spans="1:5" ht="15.75">
      <c r="A38" s="51">
        <v>35</v>
      </c>
      <c r="B38" s="138"/>
      <c r="C38" s="139"/>
      <c r="D38" s="8"/>
      <c r="E38" s="51"/>
    </row>
    <row r="39" spans="1:5" ht="15.75">
      <c r="A39" s="51">
        <v>36</v>
      </c>
      <c r="B39" s="138"/>
      <c r="C39" s="139"/>
      <c r="D39" s="8"/>
      <c r="E39" s="51"/>
    </row>
    <row r="40" spans="1:5" ht="15.75">
      <c r="A40" s="51">
        <v>37</v>
      </c>
      <c r="B40" s="138"/>
      <c r="C40" s="139"/>
      <c r="D40" s="8"/>
      <c r="E40" s="51"/>
    </row>
    <row r="41" spans="1:5" ht="15.75">
      <c r="A41" s="51">
        <v>38</v>
      </c>
      <c r="B41" s="138"/>
      <c r="C41" s="139"/>
      <c r="D41" s="8"/>
      <c r="E41" s="51"/>
    </row>
    <row r="42" spans="1:5" ht="15.75">
      <c r="A42" s="51">
        <v>39</v>
      </c>
      <c r="B42" s="134"/>
      <c r="C42" s="135"/>
      <c r="D42" s="9"/>
      <c r="E42" s="51"/>
    </row>
    <row r="43" spans="1:5" ht="15.75">
      <c r="A43" s="51">
        <v>40</v>
      </c>
      <c r="B43" s="134"/>
      <c r="C43" s="135"/>
      <c r="D43" s="9"/>
      <c r="E43" s="51"/>
    </row>
    <row r="44" spans="1:5" ht="15.75">
      <c r="A44" s="51">
        <v>41</v>
      </c>
      <c r="B44" s="134"/>
      <c r="C44" s="135"/>
      <c r="D44" s="9"/>
      <c r="E44" s="51"/>
    </row>
    <row r="45" spans="1:5" ht="15.75">
      <c r="A45" s="51">
        <v>42</v>
      </c>
      <c r="B45" s="134"/>
      <c r="C45" s="135"/>
      <c r="D45" s="9"/>
      <c r="E45" s="51"/>
    </row>
    <row r="46" spans="1:5" ht="15.75">
      <c r="A46" s="51">
        <v>43</v>
      </c>
      <c r="B46" s="134"/>
      <c r="C46" s="135"/>
      <c r="D46" s="9"/>
      <c r="E46" s="51"/>
    </row>
    <row r="47" spans="1:5" ht="15.75">
      <c r="A47" s="51">
        <v>44</v>
      </c>
      <c r="B47" s="134"/>
      <c r="C47" s="135"/>
      <c r="D47" s="9"/>
      <c r="E47" s="51"/>
    </row>
    <row r="48" spans="1:5" ht="15.75">
      <c r="A48" s="51">
        <v>45</v>
      </c>
      <c r="B48" s="134"/>
      <c r="C48" s="135"/>
      <c r="D48" s="9"/>
      <c r="E48" s="51"/>
    </row>
    <row r="49" spans="1:5" ht="15.75">
      <c r="A49" s="51">
        <v>46</v>
      </c>
      <c r="B49" s="134"/>
      <c r="C49" s="135"/>
      <c r="D49" s="9"/>
      <c r="E49" s="51"/>
    </row>
    <row r="50" spans="1:5" ht="15.75">
      <c r="A50" s="51">
        <v>47</v>
      </c>
      <c r="B50" s="134"/>
      <c r="C50" s="135"/>
      <c r="D50" s="9"/>
      <c r="E50" s="51"/>
    </row>
    <row r="51" spans="1:5" ht="15.75">
      <c r="A51" s="51">
        <v>48</v>
      </c>
      <c r="B51" s="134"/>
      <c r="C51" s="135"/>
      <c r="D51" s="9"/>
      <c r="E51" s="51"/>
    </row>
    <row r="52" spans="1:5" ht="15.75">
      <c r="A52" s="51">
        <v>49</v>
      </c>
      <c r="B52" s="134"/>
      <c r="C52" s="135"/>
      <c r="D52" s="9"/>
      <c r="E52" s="51"/>
    </row>
    <row r="53" spans="1:5" ht="15.75">
      <c r="A53" s="51">
        <v>50</v>
      </c>
      <c r="B53" s="134"/>
      <c r="C53" s="135"/>
      <c r="D53" s="9"/>
      <c r="E53" s="51"/>
    </row>
    <row r="54" spans="1:5" ht="15.75">
      <c r="A54" s="51">
        <v>51</v>
      </c>
      <c r="B54" s="134"/>
      <c r="C54" s="135"/>
      <c r="D54" s="9"/>
      <c r="E54" s="51"/>
    </row>
    <row r="55" spans="1:5" ht="15.75">
      <c r="A55" s="51">
        <v>52</v>
      </c>
      <c r="B55" s="134"/>
      <c r="C55" s="135"/>
      <c r="D55" s="9"/>
      <c r="E55" s="51"/>
    </row>
    <row r="56" spans="1:5" ht="15.75">
      <c r="A56" s="51">
        <v>53</v>
      </c>
      <c r="B56" s="134"/>
      <c r="C56" s="135"/>
      <c r="D56" s="9"/>
      <c r="E56" s="51"/>
    </row>
    <row r="57" spans="1:5" ht="15.75">
      <c r="A57" s="51">
        <v>54</v>
      </c>
      <c r="B57" s="134"/>
      <c r="C57" s="135"/>
      <c r="D57" s="9"/>
      <c r="E57" s="51"/>
    </row>
    <row r="58" spans="1:5" ht="15.75">
      <c r="A58" s="51">
        <v>55</v>
      </c>
      <c r="B58" s="134"/>
      <c r="C58" s="135"/>
      <c r="D58" s="9"/>
      <c r="E58" s="51"/>
    </row>
    <row r="59" spans="1:5" ht="15.75">
      <c r="A59" s="51">
        <v>56</v>
      </c>
      <c r="B59" s="134"/>
      <c r="C59" s="135"/>
      <c r="D59" s="9"/>
      <c r="E59" s="51"/>
    </row>
    <row r="60" spans="1:5" ht="15.75">
      <c r="A60" s="51">
        <v>57</v>
      </c>
      <c r="B60" s="134"/>
      <c r="C60" s="135"/>
      <c r="D60" s="9"/>
      <c r="E60" s="51"/>
    </row>
    <row r="61" spans="1:5" ht="15.75">
      <c r="A61" s="51">
        <v>58</v>
      </c>
      <c r="B61" s="134"/>
      <c r="C61" s="135"/>
      <c r="D61" s="9"/>
      <c r="E61" s="51"/>
    </row>
    <row r="62" spans="1:5" ht="15.75">
      <c r="A62" s="51">
        <v>59</v>
      </c>
      <c r="B62" s="134"/>
      <c r="C62" s="135"/>
      <c r="D62" s="9"/>
      <c r="E62" s="51"/>
    </row>
    <row r="63" spans="1:5" ht="15.75">
      <c r="A63" s="51">
        <v>60</v>
      </c>
      <c r="B63" s="134"/>
      <c r="C63" s="135"/>
      <c r="D63" s="9"/>
      <c r="E63" s="51"/>
    </row>
    <row r="64" spans="1:5" ht="15.75">
      <c r="A64" s="51">
        <v>61</v>
      </c>
      <c r="B64" s="134"/>
      <c r="C64" s="135"/>
      <c r="D64" s="9"/>
      <c r="E64" s="51"/>
    </row>
    <row r="65" spans="1:5" ht="15.75">
      <c r="A65" s="51">
        <v>62</v>
      </c>
      <c r="B65" s="134"/>
      <c r="C65" s="135"/>
      <c r="D65" s="9"/>
      <c r="E65" s="51"/>
    </row>
    <row r="66" spans="1:5" ht="15.75">
      <c r="A66" s="51">
        <v>63</v>
      </c>
      <c r="B66" s="134"/>
      <c r="C66" s="135"/>
      <c r="D66" s="9"/>
      <c r="E66" s="51"/>
    </row>
    <row r="67" spans="1:5" ht="15.75">
      <c r="A67" s="51">
        <v>64</v>
      </c>
      <c r="B67" s="134"/>
      <c r="C67" s="135"/>
      <c r="D67" s="9"/>
      <c r="E67" s="51"/>
    </row>
    <row r="68" spans="1:5" ht="15.75">
      <c r="A68" s="51">
        <v>65</v>
      </c>
      <c r="B68" s="134"/>
      <c r="C68" s="135"/>
      <c r="D68" s="9"/>
      <c r="E68" s="51"/>
    </row>
    <row r="69" spans="1:5" ht="15.75">
      <c r="A69" s="51">
        <v>66</v>
      </c>
      <c r="B69" s="134"/>
      <c r="C69" s="135"/>
      <c r="D69" s="9"/>
      <c r="E69" s="51"/>
    </row>
    <row r="70" spans="1:5" ht="15.75">
      <c r="A70" s="51">
        <v>67</v>
      </c>
      <c r="B70" s="134"/>
      <c r="C70" s="135"/>
      <c r="D70" s="9"/>
      <c r="E70" s="51"/>
    </row>
    <row r="71" spans="1:5" ht="15.75">
      <c r="A71" s="51">
        <v>68</v>
      </c>
      <c r="B71" s="134"/>
      <c r="C71" s="135"/>
      <c r="D71" s="9"/>
      <c r="E71" s="51"/>
    </row>
    <row r="72" spans="1:5" ht="15.75">
      <c r="A72" s="51">
        <v>69</v>
      </c>
      <c r="B72" s="134"/>
      <c r="C72" s="135"/>
      <c r="D72" s="9"/>
      <c r="E72" s="51"/>
    </row>
    <row r="73" spans="1:5" ht="15.75">
      <c r="A73" s="51">
        <v>70</v>
      </c>
      <c r="B73" s="134"/>
      <c r="C73" s="135"/>
      <c r="D73" s="9"/>
      <c r="E73" s="51"/>
    </row>
    <row r="74" spans="1:5" ht="15.75">
      <c r="A74" s="51">
        <v>71</v>
      </c>
      <c r="B74" s="134"/>
      <c r="C74" s="135"/>
      <c r="D74" s="9"/>
      <c r="E74" s="51"/>
    </row>
    <row r="75" spans="1:5" ht="15.75">
      <c r="A75" s="51">
        <v>72</v>
      </c>
      <c r="B75" s="134"/>
      <c r="C75" s="135"/>
      <c r="D75" s="9"/>
      <c r="E75" s="51"/>
    </row>
    <row r="76" spans="1:5" ht="15.75">
      <c r="A76" s="51">
        <v>73</v>
      </c>
      <c r="B76" s="134"/>
      <c r="C76" s="135"/>
      <c r="D76" s="9"/>
      <c r="E76" s="51"/>
    </row>
    <row r="77" spans="1:5" ht="15.75">
      <c r="A77" s="51">
        <v>74</v>
      </c>
      <c r="B77" s="134"/>
      <c r="C77" s="135"/>
      <c r="D77" s="9"/>
      <c r="E77" s="51"/>
    </row>
    <row r="78" spans="1:5" ht="15.75">
      <c r="A78" s="51">
        <v>75</v>
      </c>
      <c r="B78" s="134"/>
      <c r="C78" s="135"/>
      <c r="D78" s="9"/>
      <c r="E78" s="51"/>
    </row>
    <row r="79" spans="1:5" ht="15.75">
      <c r="A79" s="51">
        <v>76</v>
      </c>
      <c r="B79" s="134"/>
      <c r="C79" s="135"/>
      <c r="D79" s="9"/>
      <c r="E79" s="51"/>
    </row>
    <row r="80" spans="1:5" ht="15.75">
      <c r="A80" s="51">
        <v>77</v>
      </c>
      <c r="B80" s="134"/>
      <c r="C80" s="135"/>
      <c r="D80" s="9"/>
      <c r="E80" s="51"/>
    </row>
    <row r="81" spans="1:5" ht="15.75">
      <c r="A81" s="51">
        <v>78</v>
      </c>
      <c r="B81" s="134"/>
      <c r="C81" s="135"/>
      <c r="D81" s="9"/>
      <c r="E81" s="51"/>
    </row>
    <row r="82" spans="1:5" ht="15.75">
      <c r="A82" s="51">
        <v>79</v>
      </c>
      <c r="B82" s="134"/>
      <c r="C82" s="135"/>
      <c r="D82" s="9"/>
      <c r="E82" s="51"/>
    </row>
    <row r="83" spans="1:5" ht="15.75">
      <c r="A83" s="51">
        <v>80</v>
      </c>
      <c r="B83" s="134"/>
      <c r="C83" s="135"/>
      <c r="D83" s="9"/>
      <c r="E83" s="51"/>
    </row>
    <row r="84" spans="1:5" ht="15.75">
      <c r="A84" s="51">
        <v>81</v>
      </c>
      <c r="B84" s="134"/>
      <c r="C84" s="135"/>
      <c r="D84" s="9"/>
      <c r="E84" s="51"/>
    </row>
    <row r="85" spans="1:5" ht="15.75">
      <c r="A85" s="51">
        <v>82</v>
      </c>
      <c r="B85" s="134"/>
      <c r="C85" s="135"/>
      <c r="D85" s="9"/>
      <c r="E85" s="51"/>
    </row>
    <row r="86" spans="1:5" ht="15.75">
      <c r="A86" s="51">
        <v>83</v>
      </c>
      <c r="B86" s="134"/>
      <c r="C86" s="135"/>
      <c r="D86" s="9"/>
      <c r="E86" s="51"/>
    </row>
    <row r="87" spans="1:5" ht="15.75">
      <c r="A87" s="51">
        <v>84</v>
      </c>
      <c r="B87" s="134"/>
      <c r="C87" s="135"/>
      <c r="D87" s="9"/>
      <c r="E87" s="51"/>
    </row>
    <row r="88" spans="1:5" ht="15.75">
      <c r="A88" s="51">
        <v>85</v>
      </c>
      <c r="B88" s="134"/>
      <c r="C88" s="135"/>
      <c r="D88" s="9"/>
      <c r="E88" s="51"/>
    </row>
    <row r="89" spans="1:5" ht="15.75">
      <c r="A89" s="51">
        <v>86</v>
      </c>
      <c r="B89" s="134"/>
      <c r="C89" s="135"/>
      <c r="D89" s="9"/>
      <c r="E89" s="51"/>
    </row>
    <row r="90" spans="1:5" ht="15.75">
      <c r="A90" s="51">
        <v>87</v>
      </c>
      <c r="B90" s="134"/>
      <c r="C90" s="135"/>
      <c r="D90" s="9"/>
      <c r="E90" s="51"/>
    </row>
    <row r="91" spans="1:5" ht="15.75">
      <c r="A91" s="51">
        <v>88</v>
      </c>
      <c r="B91" s="134"/>
      <c r="C91" s="135"/>
      <c r="D91" s="9"/>
      <c r="E91" s="51"/>
    </row>
    <row r="92" spans="1:5" ht="15.75">
      <c r="A92" s="51">
        <v>89</v>
      </c>
      <c r="B92" s="134"/>
      <c r="C92" s="135"/>
      <c r="D92" s="9"/>
      <c r="E92" s="51"/>
    </row>
    <row r="93" spans="1:5" ht="15.75">
      <c r="A93" s="51">
        <v>90</v>
      </c>
      <c r="B93" s="134"/>
      <c r="C93" s="135"/>
      <c r="D93" s="9"/>
      <c r="E93" s="51"/>
    </row>
    <row r="94" spans="1:5" ht="15.75">
      <c r="A94" s="51">
        <v>91</v>
      </c>
      <c r="B94" s="134"/>
      <c r="C94" s="135"/>
      <c r="D94" s="9"/>
      <c r="E94" s="51"/>
    </row>
    <row r="95" spans="1:5" ht="15.75">
      <c r="A95" s="51">
        <v>92</v>
      </c>
      <c r="B95" s="134"/>
      <c r="C95" s="135"/>
      <c r="D95" s="9"/>
      <c r="E95" s="51"/>
    </row>
    <row r="96" spans="1:5" ht="15.75">
      <c r="A96" s="51">
        <v>93</v>
      </c>
      <c r="B96" s="134"/>
      <c r="C96" s="135"/>
      <c r="D96" s="9"/>
      <c r="E96" s="51"/>
    </row>
    <row r="97" spans="1:5" ht="15.75">
      <c r="A97" s="51">
        <v>94</v>
      </c>
      <c r="B97" s="134"/>
      <c r="C97" s="135"/>
      <c r="D97" s="9"/>
      <c r="E97" s="51"/>
    </row>
    <row r="98" spans="1:5" ht="15.75">
      <c r="A98" s="51">
        <v>95</v>
      </c>
      <c r="B98" s="134"/>
      <c r="C98" s="135"/>
      <c r="D98" s="9"/>
      <c r="E98" s="51"/>
    </row>
    <row r="99" spans="1:5" ht="15.75">
      <c r="A99" s="51">
        <v>96</v>
      </c>
      <c r="B99" s="134"/>
      <c r="C99" s="135"/>
      <c r="D99" s="9"/>
      <c r="E99" s="51"/>
    </row>
    <row r="100" spans="1:5" ht="15.75">
      <c r="A100" s="51">
        <v>97</v>
      </c>
      <c r="B100" s="134"/>
      <c r="C100" s="135"/>
      <c r="D100" s="9"/>
      <c r="E100" s="51"/>
    </row>
    <row r="101" spans="1:5" ht="15.75">
      <c r="A101" s="51">
        <v>98</v>
      </c>
      <c r="B101" s="134"/>
      <c r="C101" s="135"/>
      <c r="D101" s="9"/>
      <c r="E101" s="51"/>
    </row>
    <row r="102" spans="1:5" ht="15.75">
      <c r="A102" s="51">
        <v>99</v>
      </c>
      <c r="B102" s="134"/>
      <c r="C102" s="135"/>
      <c r="D102" s="9"/>
      <c r="E102" s="51"/>
    </row>
    <row r="103" spans="1:5" ht="15.75">
      <c r="A103" s="51">
        <v>100</v>
      </c>
      <c r="B103" s="134"/>
      <c r="C103" s="135"/>
      <c r="D103" s="9"/>
      <c r="E103" s="51"/>
    </row>
    <row r="104" spans="1:5" ht="15.75">
      <c r="A104" s="51">
        <v>101</v>
      </c>
      <c r="B104" s="134"/>
      <c r="C104" s="135"/>
      <c r="D104" s="9"/>
      <c r="E104" s="51"/>
    </row>
    <row r="105" spans="1:5" ht="15.75">
      <c r="A105" s="51">
        <v>102</v>
      </c>
      <c r="B105" s="134"/>
      <c r="C105" s="135"/>
      <c r="D105" s="9"/>
      <c r="E105" s="51"/>
    </row>
    <row r="106" spans="1:5" ht="15.75">
      <c r="A106" s="51">
        <v>103</v>
      </c>
      <c r="B106" s="134"/>
      <c r="C106" s="135"/>
      <c r="D106" s="9"/>
      <c r="E106" s="51"/>
    </row>
    <row r="107" spans="1:5" ht="15.75">
      <c r="A107" s="51">
        <v>104</v>
      </c>
      <c r="B107" s="134"/>
      <c r="C107" s="135"/>
      <c r="D107" s="9"/>
      <c r="E107" s="51"/>
    </row>
    <row r="108" spans="1:5" ht="15.75">
      <c r="A108" s="51">
        <v>105</v>
      </c>
      <c r="B108" s="134"/>
      <c r="C108" s="135"/>
      <c r="D108" s="9"/>
      <c r="E108" s="51"/>
    </row>
    <row r="109" spans="1:5" ht="15.75">
      <c r="A109" s="51">
        <v>106</v>
      </c>
      <c r="B109" s="134"/>
      <c r="C109" s="135"/>
      <c r="D109" s="9"/>
      <c r="E109" s="51"/>
    </row>
    <row r="110" spans="1:5" ht="15.75">
      <c r="A110" s="51">
        <v>107</v>
      </c>
      <c r="B110" s="134"/>
      <c r="C110" s="135"/>
      <c r="D110" s="9"/>
      <c r="E110" s="51"/>
    </row>
    <row r="111" spans="1:5" ht="15.75">
      <c r="A111" s="51">
        <v>108</v>
      </c>
      <c r="B111" s="134"/>
      <c r="C111" s="135"/>
      <c r="D111" s="9"/>
      <c r="E111" s="51"/>
    </row>
    <row r="112" spans="1:5" ht="15.75">
      <c r="A112" s="51">
        <v>109</v>
      </c>
      <c r="B112" s="134"/>
      <c r="C112" s="135"/>
      <c r="D112" s="9"/>
      <c r="E112" s="51"/>
    </row>
    <row r="113" spans="1:5" ht="15.75">
      <c r="A113" s="51">
        <v>110</v>
      </c>
      <c r="B113" s="134"/>
      <c r="C113" s="135"/>
      <c r="D113" s="9"/>
      <c r="E113" s="51"/>
    </row>
    <row r="114" spans="1:5" ht="15.75">
      <c r="A114" s="51">
        <v>111</v>
      </c>
      <c r="B114" s="134"/>
      <c r="C114" s="135"/>
      <c r="D114" s="9"/>
      <c r="E114" s="51"/>
    </row>
    <row r="115" spans="1:5" ht="15.75">
      <c r="A115" s="51">
        <v>112</v>
      </c>
      <c r="B115" s="134"/>
      <c r="C115" s="135"/>
      <c r="D115" s="9"/>
      <c r="E115" s="51"/>
    </row>
    <row r="116" spans="1:5" ht="15.75">
      <c r="A116" s="51">
        <v>113</v>
      </c>
      <c r="B116" s="134"/>
      <c r="C116" s="135"/>
      <c r="D116" s="9"/>
      <c r="E116" s="51"/>
    </row>
    <row r="117" spans="1:5" ht="15.75">
      <c r="A117" s="51">
        <v>114</v>
      </c>
      <c r="B117" s="134"/>
      <c r="C117" s="135"/>
      <c r="D117" s="9"/>
      <c r="E117" s="51"/>
    </row>
    <row r="118" spans="1:5" ht="15.75">
      <c r="A118" s="51">
        <v>115</v>
      </c>
      <c r="B118" s="134"/>
      <c r="C118" s="135"/>
      <c r="D118" s="9"/>
      <c r="E118" s="51"/>
    </row>
    <row r="119" spans="1:5" ht="15.75">
      <c r="A119" s="51">
        <v>116</v>
      </c>
      <c r="B119" s="134"/>
      <c r="C119" s="135"/>
      <c r="D119" s="9"/>
      <c r="E119" s="51"/>
    </row>
    <row r="120" spans="1:5" ht="15.75">
      <c r="A120" s="51">
        <v>117</v>
      </c>
      <c r="B120" s="134"/>
      <c r="C120" s="135"/>
      <c r="D120" s="9"/>
      <c r="E120" s="51"/>
    </row>
    <row r="121" spans="1:5" ht="15.75">
      <c r="A121" s="51">
        <v>118</v>
      </c>
      <c r="B121" s="134"/>
      <c r="C121" s="135"/>
      <c r="D121" s="9"/>
      <c r="E121" s="51"/>
    </row>
    <row r="122" spans="1:5" ht="15.75">
      <c r="A122" s="51">
        <v>119</v>
      </c>
      <c r="B122" s="134"/>
      <c r="C122" s="135"/>
      <c r="D122" s="9"/>
      <c r="E122" s="51"/>
    </row>
    <row r="123" spans="1:5" ht="15.75">
      <c r="A123" s="51">
        <v>120</v>
      </c>
      <c r="B123" s="134"/>
      <c r="C123" s="135"/>
      <c r="D123" s="9"/>
      <c r="E123" s="51"/>
    </row>
    <row r="124" spans="1:5" ht="15.75">
      <c r="A124" s="51">
        <v>121</v>
      </c>
      <c r="B124" s="134"/>
      <c r="C124" s="135"/>
      <c r="D124" s="9"/>
      <c r="E124" s="51"/>
    </row>
    <row r="125" spans="1:5" ht="15.75">
      <c r="A125" s="51">
        <v>122</v>
      </c>
      <c r="B125" s="134"/>
      <c r="C125" s="135"/>
      <c r="D125" s="9"/>
      <c r="E125" s="51"/>
    </row>
    <row r="126" spans="1:5" ht="15.75">
      <c r="A126" s="51">
        <v>123</v>
      </c>
      <c r="B126" s="134"/>
      <c r="C126" s="135"/>
      <c r="D126" s="9"/>
      <c r="E126" s="51"/>
    </row>
    <row r="127" spans="1:5" ht="15.75">
      <c r="A127" s="51">
        <v>124</v>
      </c>
      <c r="B127" s="134"/>
      <c r="C127" s="135"/>
      <c r="D127" s="9"/>
      <c r="E127" s="51"/>
    </row>
    <row r="128" spans="1:5" ht="15.75">
      <c r="A128" s="51">
        <v>125</v>
      </c>
      <c r="B128" s="134"/>
      <c r="C128" s="135"/>
      <c r="D128" s="9"/>
      <c r="E128" s="51"/>
    </row>
    <row r="129" spans="1:5" ht="15.75">
      <c r="A129" s="51">
        <v>126</v>
      </c>
      <c r="B129" s="134"/>
      <c r="C129" s="135"/>
      <c r="D129" s="9"/>
      <c r="E129" s="51"/>
    </row>
    <row r="130" spans="1:5" ht="15.75">
      <c r="A130" s="51">
        <v>127</v>
      </c>
      <c r="B130" s="134"/>
      <c r="C130" s="135"/>
      <c r="D130" s="9"/>
      <c r="E130" s="51"/>
    </row>
    <row r="131" spans="1:5" ht="15.75">
      <c r="A131" s="51">
        <v>128</v>
      </c>
      <c r="B131" s="134"/>
      <c r="C131" s="135"/>
      <c r="D131" s="9"/>
      <c r="E131" s="51"/>
    </row>
    <row r="132" spans="1:5" ht="15.75">
      <c r="A132" s="51">
        <v>129</v>
      </c>
      <c r="B132" s="134"/>
      <c r="C132" s="135"/>
      <c r="D132" s="9"/>
      <c r="E132" s="51"/>
    </row>
    <row r="133" spans="1:5" ht="15.75">
      <c r="A133" s="51">
        <v>130</v>
      </c>
      <c r="B133" s="134"/>
      <c r="C133" s="135"/>
      <c r="D133" s="9"/>
      <c r="E133" s="51"/>
    </row>
    <row r="134" spans="1:5" ht="15.75">
      <c r="A134" s="51">
        <v>131</v>
      </c>
      <c r="B134" s="134"/>
      <c r="C134" s="135"/>
      <c r="D134" s="9"/>
      <c r="E134" s="51"/>
    </row>
    <row r="135" spans="1:5" ht="15.75">
      <c r="A135" s="51">
        <v>132</v>
      </c>
      <c r="B135" s="134"/>
      <c r="C135" s="135"/>
      <c r="D135" s="9"/>
      <c r="E135" s="51"/>
    </row>
    <row r="136" spans="1:5" ht="15.75">
      <c r="A136" s="51">
        <v>133</v>
      </c>
      <c r="B136" s="134"/>
      <c r="C136" s="135"/>
      <c r="D136" s="9"/>
      <c r="E136" s="51"/>
    </row>
    <row r="137" spans="1:5" ht="15.75">
      <c r="A137" s="51">
        <v>134</v>
      </c>
      <c r="B137" s="134"/>
      <c r="C137" s="135"/>
      <c r="D137" s="9"/>
      <c r="E137" s="51"/>
    </row>
    <row r="138" spans="1:5" ht="15.75">
      <c r="A138" s="51">
        <v>135</v>
      </c>
      <c r="B138" s="134"/>
      <c r="C138" s="135"/>
      <c r="D138" s="9"/>
      <c r="E138" s="51"/>
    </row>
    <row r="139" spans="1:5" ht="15.75">
      <c r="A139" s="51">
        <v>136</v>
      </c>
      <c r="B139" s="134"/>
      <c r="C139" s="135"/>
      <c r="D139" s="9"/>
      <c r="E139" s="51"/>
    </row>
    <row r="140" spans="1:5" ht="15.75">
      <c r="A140" s="51">
        <v>137</v>
      </c>
      <c r="B140" s="134"/>
      <c r="C140" s="135"/>
      <c r="D140" s="9"/>
      <c r="E140" s="51"/>
    </row>
    <row r="141" spans="1:5" ht="15.75">
      <c r="A141" s="51">
        <v>138</v>
      </c>
      <c r="B141" s="134"/>
      <c r="C141" s="135"/>
      <c r="D141" s="9"/>
      <c r="E141" s="51"/>
    </row>
    <row r="142" spans="1:5" ht="15.75">
      <c r="A142" s="51">
        <v>139</v>
      </c>
      <c r="B142" s="134"/>
      <c r="C142" s="135"/>
      <c r="D142" s="9"/>
      <c r="E142" s="51"/>
    </row>
    <row r="143" spans="1:5" ht="15.75">
      <c r="A143" s="51">
        <v>140</v>
      </c>
      <c r="B143" s="134"/>
      <c r="C143" s="135"/>
      <c r="D143" s="9"/>
      <c r="E143" s="51"/>
    </row>
    <row r="144" spans="1:5" ht="15.75">
      <c r="A144" s="51">
        <v>141</v>
      </c>
      <c r="B144" s="134"/>
      <c r="C144" s="135"/>
      <c r="D144" s="9"/>
      <c r="E144" s="51"/>
    </row>
    <row r="145" spans="1:5" ht="15.75">
      <c r="A145" s="51">
        <v>142</v>
      </c>
      <c r="B145" s="134"/>
      <c r="C145" s="135"/>
      <c r="D145" s="9"/>
      <c r="E145" s="51"/>
    </row>
    <row r="146" spans="1:5" ht="15.75">
      <c r="A146" s="51">
        <v>143</v>
      </c>
      <c r="B146" s="134"/>
      <c r="C146" s="135"/>
      <c r="D146" s="9"/>
      <c r="E146" s="51"/>
    </row>
    <row r="147" spans="1:5" ht="15.75">
      <c r="A147" s="51">
        <v>144</v>
      </c>
      <c r="B147" s="134"/>
      <c r="C147" s="135"/>
      <c r="D147" s="9"/>
      <c r="E147" s="51"/>
    </row>
    <row r="148" spans="1:5" ht="15.75">
      <c r="A148" s="51">
        <v>145</v>
      </c>
      <c r="B148" s="134"/>
      <c r="C148" s="135"/>
      <c r="D148" s="9"/>
      <c r="E148" s="51"/>
    </row>
    <row r="149" spans="1:5" ht="15.75">
      <c r="A149" s="51">
        <v>146</v>
      </c>
      <c r="B149" s="134"/>
      <c r="C149" s="135"/>
      <c r="D149" s="9"/>
      <c r="E149" s="51"/>
    </row>
    <row r="150" spans="1:5" ht="15.75">
      <c r="A150" s="51">
        <v>147</v>
      </c>
      <c r="B150" s="134"/>
      <c r="C150" s="135"/>
      <c r="D150" s="9"/>
      <c r="E150" s="51"/>
    </row>
    <row r="151" spans="1:5" ht="15.75">
      <c r="A151" s="51">
        <v>148</v>
      </c>
      <c r="B151" s="134"/>
      <c r="C151" s="135"/>
      <c r="D151" s="9"/>
      <c r="E151" s="51"/>
    </row>
    <row r="152" spans="1:5" ht="15.75">
      <c r="A152" s="51">
        <v>149</v>
      </c>
      <c r="B152" s="134"/>
      <c r="C152" s="135"/>
      <c r="D152" s="9"/>
      <c r="E152" s="51"/>
    </row>
    <row r="153" spans="1:5" ht="15.75" customHeight="1" thickBot="1">
      <c r="A153" s="51">
        <v>150</v>
      </c>
      <c r="B153" s="136"/>
      <c r="C153" s="137"/>
      <c r="D153" s="10"/>
      <c r="E153" s="51"/>
    </row>
    <row r="154" spans="1:5" ht="16.5" thickBot="1">
      <c r="A154" s="51"/>
      <c r="B154" s="100"/>
      <c r="C154" s="156" t="s">
        <v>98</v>
      </c>
      <c r="D154" s="162">
        <f>SUM(D4:D153)</f>
        <v>0</v>
      </c>
      <c r="E154" s="98"/>
    </row>
    <row r="155" spans="1:5" ht="16.5" thickBot="1">
      <c r="A155" s="51"/>
      <c r="B155" s="98"/>
      <c r="C155" s="156" t="s">
        <v>99</v>
      </c>
      <c r="D155" s="170"/>
      <c r="E155" s="99"/>
    </row>
    <row r="156" spans="1:5" ht="16.5" thickBot="1">
      <c r="A156" s="51"/>
      <c r="B156" s="98"/>
      <c r="C156" s="156" t="s">
        <v>100</v>
      </c>
      <c r="D156" s="170"/>
      <c r="E156" s="99"/>
    </row>
    <row r="157" spans="1:5" ht="16.5" thickBot="1">
      <c r="A157" s="51"/>
      <c r="B157" s="98"/>
      <c r="C157" s="98"/>
      <c r="D157" s="28">
        <f>SUM(D155:D156)</f>
        <v>0</v>
      </c>
      <c r="E157" s="99"/>
    </row>
    <row r="158" spans="1:5" ht="15">
      <c r="A158" s="51"/>
      <c r="B158" s="219" t="s">
        <v>16</v>
      </c>
      <c r="C158" s="220"/>
      <c r="D158" s="220"/>
      <c r="E158" s="51"/>
    </row>
  </sheetData>
  <sheetProtection algorithmName="SHA-512" hashValue="KJahsNf3Yy2MqV9vCWQ1yzc2fpyrnnfmnGWJBtH3B0wXZHYt0ASPDfwRepWoxbbWuau10dzLxub0a9UJf9DKEA==" saltValue="Flh2mLoVjLFl5XrUNkUN+Q==" spinCount="100000" sheet="1" objects="1" scenarios="1" formatColumns="0" formatRows="0" insertRows="0" deleteRows="0"/>
  <mergeCells count="2">
    <mergeCell ref="B1:C1"/>
    <mergeCell ref="B158:D158"/>
  </mergeCells>
  <conditionalFormatting sqref="D154">
    <cfRule type="cellIs" dxfId="0" priority="1" operator="notEqual">
      <formula>$D$157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L25" sqref="L25"/>
    </sheetView>
  </sheetViews>
  <sheetFormatPr defaultRowHeight="12.75"/>
  <cols>
    <col min="1" max="1" width="45.140625" customWidth="1"/>
    <col min="2" max="2" width="16.7109375" customWidth="1"/>
    <col min="3" max="3" width="8.7109375" customWidth="1"/>
    <col min="4" max="4" width="8.42578125" customWidth="1"/>
    <col min="5" max="6" width="16.7109375" customWidth="1"/>
    <col min="7" max="7" width="16.5703125" customWidth="1"/>
    <col min="8" max="8" width="16.7109375" customWidth="1"/>
  </cols>
  <sheetData>
    <row r="1" spans="1:8">
      <c r="A1" s="102"/>
      <c r="B1" s="102"/>
      <c r="C1" s="102"/>
      <c r="D1" s="102"/>
      <c r="E1" s="102"/>
      <c r="F1" s="102"/>
      <c r="G1" s="221" t="s">
        <v>62</v>
      </c>
      <c r="H1" s="221"/>
    </row>
    <row r="2" spans="1:8">
      <c r="A2" s="102"/>
      <c r="B2" s="102"/>
      <c r="C2" s="102"/>
      <c r="D2" s="102"/>
      <c r="E2" s="102"/>
      <c r="F2" s="102"/>
      <c r="G2" s="102"/>
      <c r="H2" s="102"/>
    </row>
    <row r="3" spans="1:8">
      <c r="A3" s="102" t="s">
        <v>63</v>
      </c>
      <c r="B3" s="102"/>
      <c r="C3" s="102"/>
      <c r="D3" s="102"/>
      <c r="E3" s="102"/>
      <c r="F3" s="102"/>
      <c r="G3" s="102"/>
      <c r="H3" s="102"/>
    </row>
    <row r="4" spans="1:8" ht="12.75" customHeight="1">
      <c r="A4" s="102" t="s">
        <v>64</v>
      </c>
      <c r="B4" s="102"/>
      <c r="C4" s="102"/>
      <c r="D4" s="102"/>
      <c r="E4" s="102"/>
      <c r="F4" s="102"/>
      <c r="G4" s="102"/>
      <c r="H4" s="102"/>
    </row>
    <row r="5" spans="1:8" ht="12.75" customHeight="1">
      <c r="A5" s="102" t="s">
        <v>65</v>
      </c>
      <c r="B5" s="102"/>
      <c r="C5" s="102"/>
      <c r="D5" s="102"/>
      <c r="E5" s="102"/>
      <c r="F5" s="102"/>
      <c r="G5" s="102"/>
      <c r="H5" s="102"/>
    </row>
    <row r="6" spans="1:8">
      <c r="A6" s="102"/>
      <c r="B6" s="102"/>
      <c r="C6" s="102"/>
      <c r="D6" s="102"/>
      <c r="E6" s="102"/>
      <c r="F6" s="102"/>
      <c r="G6" s="102"/>
      <c r="H6" s="102"/>
    </row>
    <row r="7" spans="1:8">
      <c r="A7" s="221" t="s">
        <v>66</v>
      </c>
      <c r="B7" s="221"/>
      <c r="C7" s="221"/>
      <c r="D7" s="221"/>
      <c r="E7" s="221"/>
      <c r="F7" s="221"/>
      <c r="G7" s="221"/>
      <c r="H7" s="221"/>
    </row>
    <row r="8" spans="1:8">
      <c r="A8" s="102"/>
      <c r="B8" s="102"/>
      <c r="C8" s="102"/>
      <c r="D8" s="102"/>
      <c r="E8" s="102"/>
      <c r="F8" s="102"/>
      <c r="G8" s="102"/>
      <c r="H8" s="102"/>
    </row>
    <row r="9" spans="1:8">
      <c r="A9" s="221" t="s">
        <v>67</v>
      </c>
      <c r="B9" s="221"/>
      <c r="C9" s="221"/>
      <c r="D9" s="221"/>
      <c r="E9" s="221"/>
      <c r="F9" s="221"/>
      <c r="G9" s="221"/>
      <c r="H9" s="221"/>
    </row>
    <row r="10" spans="1:8">
      <c r="A10" s="102"/>
      <c r="B10" s="102"/>
      <c r="C10" s="102"/>
      <c r="D10" s="102"/>
      <c r="E10" s="102"/>
      <c r="F10" s="102"/>
      <c r="G10" s="102"/>
      <c r="H10" s="102"/>
    </row>
    <row r="11" spans="1:8" ht="13.5" thickBot="1">
      <c r="A11" s="102"/>
      <c r="B11" s="102"/>
      <c r="C11" s="102"/>
      <c r="D11" s="102"/>
      <c r="E11" s="102"/>
      <c r="F11" s="102"/>
      <c r="G11" s="222" t="s">
        <v>68</v>
      </c>
      <c r="H11" s="222"/>
    </row>
    <row r="12" spans="1:8" ht="76.5" customHeight="1">
      <c r="A12" s="103" t="s">
        <v>69</v>
      </c>
      <c r="B12" s="104" t="s">
        <v>70</v>
      </c>
      <c r="C12" s="104" t="s">
        <v>71</v>
      </c>
      <c r="D12" s="104" t="s">
        <v>72</v>
      </c>
      <c r="E12" s="104" t="s">
        <v>117</v>
      </c>
      <c r="F12" s="104" t="s">
        <v>73</v>
      </c>
      <c r="G12" s="104" t="s">
        <v>118</v>
      </c>
      <c r="H12" s="105" t="s">
        <v>74</v>
      </c>
    </row>
    <row r="13" spans="1:8" ht="13.5" customHeight="1" thickBot="1">
      <c r="A13" s="106" t="s">
        <v>75</v>
      </c>
      <c r="B13" s="107" t="s">
        <v>76</v>
      </c>
      <c r="C13" s="107" t="s">
        <v>77</v>
      </c>
      <c r="D13" s="107" t="s">
        <v>78</v>
      </c>
      <c r="E13" s="107">
        <v>1</v>
      </c>
      <c r="F13" s="107">
        <v>2</v>
      </c>
      <c r="G13" s="107">
        <v>3</v>
      </c>
      <c r="H13" s="108" t="s">
        <v>79</v>
      </c>
    </row>
    <row r="14" spans="1:8" ht="13.5" customHeight="1" thickBot="1">
      <c r="A14" s="109" t="s">
        <v>80</v>
      </c>
      <c r="B14" s="110"/>
      <c r="C14" s="110"/>
      <c r="D14" s="110"/>
      <c r="E14" s="111">
        <f>SUM(E15:E24)</f>
        <v>0</v>
      </c>
      <c r="F14" s="111">
        <f t="shared" ref="F14:G14" si="0">SUM(F15:F24)</f>
        <v>0</v>
      </c>
      <c r="G14" s="111">
        <f t="shared" si="0"/>
        <v>0</v>
      </c>
      <c r="H14" s="112">
        <f>SUM(H15:H24)</f>
        <v>0</v>
      </c>
    </row>
    <row r="15" spans="1:8">
      <c r="A15" s="113"/>
      <c r="B15" s="114"/>
      <c r="C15" s="114"/>
      <c r="D15" s="114"/>
      <c r="E15" s="115"/>
      <c r="F15" s="115"/>
      <c r="G15" s="115"/>
      <c r="H15" s="116">
        <f>E15-F15-G15</f>
        <v>0</v>
      </c>
    </row>
    <row r="16" spans="1:8" ht="12.75" customHeight="1">
      <c r="A16" s="113" t="s">
        <v>81</v>
      </c>
      <c r="B16" s="114"/>
      <c r="C16" s="114"/>
      <c r="D16" s="114"/>
      <c r="E16" s="115"/>
      <c r="F16" s="115"/>
      <c r="G16" s="115"/>
      <c r="H16" s="116">
        <f t="shared" ref="H16:H24" si="1">E16-F16-G16</f>
        <v>0</v>
      </c>
    </row>
    <row r="17" spans="1:8">
      <c r="A17" s="113"/>
      <c r="B17" s="114"/>
      <c r="C17" s="114"/>
      <c r="D17" s="114"/>
      <c r="E17" s="115"/>
      <c r="F17" s="115"/>
      <c r="G17" s="115"/>
      <c r="H17" s="116">
        <f t="shared" si="1"/>
        <v>0</v>
      </c>
    </row>
    <row r="18" spans="1:8">
      <c r="A18" s="113"/>
      <c r="B18" s="114"/>
      <c r="C18" s="114"/>
      <c r="D18" s="114"/>
      <c r="E18" s="115"/>
      <c r="F18" s="115"/>
      <c r="G18" s="115"/>
      <c r="H18" s="116">
        <f t="shared" si="1"/>
        <v>0</v>
      </c>
    </row>
    <row r="19" spans="1:8">
      <c r="A19" s="113"/>
      <c r="B19" s="114"/>
      <c r="C19" s="114"/>
      <c r="D19" s="114"/>
      <c r="E19" s="115"/>
      <c r="F19" s="115"/>
      <c r="G19" s="115"/>
      <c r="H19" s="116">
        <f t="shared" si="1"/>
        <v>0</v>
      </c>
    </row>
    <row r="20" spans="1:8">
      <c r="A20" s="113"/>
      <c r="B20" s="114"/>
      <c r="C20" s="114"/>
      <c r="D20" s="114"/>
      <c r="E20" s="115"/>
      <c r="F20" s="115"/>
      <c r="G20" s="115"/>
      <c r="H20" s="116">
        <f t="shared" si="1"/>
        <v>0</v>
      </c>
    </row>
    <row r="21" spans="1:8">
      <c r="A21" s="113"/>
      <c r="B21" s="114"/>
      <c r="C21" s="114"/>
      <c r="D21" s="114"/>
      <c r="E21" s="115"/>
      <c r="F21" s="115"/>
      <c r="G21" s="115"/>
      <c r="H21" s="116">
        <f t="shared" si="1"/>
        <v>0</v>
      </c>
    </row>
    <row r="22" spans="1:8">
      <c r="A22" s="113"/>
      <c r="B22" s="114"/>
      <c r="C22" s="114"/>
      <c r="D22" s="114"/>
      <c r="E22" s="115"/>
      <c r="F22" s="115"/>
      <c r="G22" s="115"/>
      <c r="H22" s="116">
        <f t="shared" si="1"/>
        <v>0</v>
      </c>
    </row>
    <row r="23" spans="1:8">
      <c r="A23" s="113"/>
      <c r="B23" s="114"/>
      <c r="C23" s="114"/>
      <c r="D23" s="114"/>
      <c r="E23" s="115"/>
      <c r="F23" s="115"/>
      <c r="G23" s="115"/>
      <c r="H23" s="116">
        <f t="shared" si="1"/>
        <v>0</v>
      </c>
    </row>
    <row r="24" spans="1:8" ht="13.5" thickBot="1">
      <c r="A24" s="113"/>
      <c r="B24" s="114"/>
      <c r="C24" s="114"/>
      <c r="D24" s="114"/>
      <c r="E24" s="115"/>
      <c r="F24" s="115"/>
      <c r="G24" s="115"/>
      <c r="H24" s="116">
        <f t="shared" si="1"/>
        <v>0</v>
      </c>
    </row>
    <row r="25" spans="1:8" ht="13.5" customHeight="1" thickBot="1">
      <c r="A25" s="109" t="s">
        <v>82</v>
      </c>
      <c r="B25" s="110"/>
      <c r="C25" s="110"/>
      <c r="D25" s="110"/>
      <c r="E25" s="111">
        <f>SUM(E26:E35)</f>
        <v>0</v>
      </c>
      <c r="F25" s="111">
        <f>SUM(F26:F35)</f>
        <v>0</v>
      </c>
      <c r="G25" s="111">
        <f>SUM(G26:G35)</f>
        <v>0</v>
      </c>
      <c r="H25" s="112">
        <f>SUM(H26:H35)</f>
        <v>0</v>
      </c>
    </row>
    <row r="26" spans="1:8">
      <c r="A26" s="117"/>
      <c r="B26" s="114"/>
      <c r="C26" s="114"/>
      <c r="D26" s="114"/>
      <c r="E26" s="115"/>
      <c r="F26" s="115"/>
      <c r="G26" s="115"/>
      <c r="H26" s="116">
        <f>E26-F26-G26</f>
        <v>0</v>
      </c>
    </row>
    <row r="27" spans="1:8" ht="12.75" customHeight="1">
      <c r="A27" s="117" t="s">
        <v>83</v>
      </c>
      <c r="B27" s="114"/>
      <c r="C27" s="114"/>
      <c r="D27" s="114"/>
      <c r="E27" s="115"/>
      <c r="F27" s="115"/>
      <c r="G27" s="115"/>
      <c r="H27" s="116">
        <f t="shared" ref="H27:H35" si="2">E27-F27-G27</f>
        <v>0</v>
      </c>
    </row>
    <row r="28" spans="1:8">
      <c r="A28" s="117"/>
      <c r="B28" s="114"/>
      <c r="C28" s="114"/>
      <c r="D28" s="114"/>
      <c r="E28" s="115"/>
      <c r="F28" s="115"/>
      <c r="G28" s="115"/>
      <c r="H28" s="116">
        <f t="shared" si="2"/>
        <v>0</v>
      </c>
    </row>
    <row r="29" spans="1:8">
      <c r="A29" s="117"/>
      <c r="B29" s="114"/>
      <c r="C29" s="114"/>
      <c r="D29" s="114"/>
      <c r="E29" s="115"/>
      <c r="F29" s="115"/>
      <c r="G29" s="115"/>
      <c r="H29" s="116">
        <f t="shared" si="2"/>
        <v>0</v>
      </c>
    </row>
    <row r="30" spans="1:8">
      <c r="A30" s="117"/>
      <c r="B30" s="114"/>
      <c r="C30" s="114"/>
      <c r="D30" s="114"/>
      <c r="E30" s="115"/>
      <c r="F30" s="115"/>
      <c r="G30" s="115"/>
      <c r="H30" s="116">
        <f t="shared" si="2"/>
        <v>0</v>
      </c>
    </row>
    <row r="31" spans="1:8">
      <c r="A31" s="117"/>
      <c r="B31" s="114"/>
      <c r="C31" s="114"/>
      <c r="D31" s="114"/>
      <c r="E31" s="115"/>
      <c r="F31" s="115"/>
      <c r="G31" s="115"/>
      <c r="H31" s="116">
        <f t="shared" si="2"/>
        <v>0</v>
      </c>
    </row>
    <row r="32" spans="1:8">
      <c r="A32" s="117"/>
      <c r="B32" s="114"/>
      <c r="C32" s="114"/>
      <c r="D32" s="114"/>
      <c r="E32" s="115"/>
      <c r="F32" s="115"/>
      <c r="G32" s="115"/>
      <c r="H32" s="116">
        <f t="shared" si="2"/>
        <v>0</v>
      </c>
    </row>
    <row r="33" spans="1:8">
      <c r="A33" s="117"/>
      <c r="B33" s="114"/>
      <c r="C33" s="114"/>
      <c r="D33" s="114"/>
      <c r="E33" s="115"/>
      <c r="F33" s="115"/>
      <c r="G33" s="115"/>
      <c r="H33" s="116">
        <f t="shared" si="2"/>
        <v>0</v>
      </c>
    </row>
    <row r="34" spans="1:8">
      <c r="A34" s="117"/>
      <c r="B34" s="114"/>
      <c r="C34" s="114"/>
      <c r="D34" s="114"/>
      <c r="E34" s="115"/>
      <c r="F34" s="115"/>
      <c r="G34" s="115"/>
      <c r="H34" s="116">
        <f t="shared" si="2"/>
        <v>0</v>
      </c>
    </row>
    <row r="35" spans="1:8" ht="13.5" thickBot="1">
      <c r="A35" s="118"/>
      <c r="B35" s="119"/>
      <c r="C35" s="119"/>
      <c r="D35" s="119"/>
      <c r="E35" s="120"/>
      <c r="F35" s="120"/>
      <c r="G35" s="120"/>
      <c r="H35" s="116">
        <f t="shared" si="2"/>
        <v>0</v>
      </c>
    </row>
    <row r="36" spans="1:8" ht="39" customHeight="1" thickBot="1">
      <c r="A36" s="121" t="s">
        <v>84</v>
      </c>
      <c r="B36" s="122"/>
      <c r="C36" s="122"/>
      <c r="D36" s="122"/>
      <c r="E36" s="123">
        <f>E14+E25</f>
        <v>0</v>
      </c>
      <c r="F36" s="123">
        <f t="shared" ref="F36:G36" si="3">F14+F25</f>
        <v>0</v>
      </c>
      <c r="G36" s="123">
        <f t="shared" si="3"/>
        <v>0</v>
      </c>
      <c r="H36" s="124">
        <f>H14+H25</f>
        <v>0</v>
      </c>
    </row>
    <row r="37" spans="1:8">
      <c r="A37" s="102"/>
      <c r="B37" s="102"/>
      <c r="C37" s="102"/>
      <c r="D37" s="102"/>
      <c r="E37" s="102"/>
      <c r="F37" s="102"/>
      <c r="G37" s="102"/>
      <c r="H37" s="102"/>
    </row>
    <row r="38" spans="1:8" ht="12.75" customHeight="1">
      <c r="A38" s="102" t="s">
        <v>85</v>
      </c>
      <c r="B38" s="102"/>
      <c r="C38" s="102"/>
      <c r="D38" s="102"/>
      <c r="E38" s="102"/>
      <c r="F38" s="102" t="s">
        <v>86</v>
      </c>
      <c r="G38" s="102"/>
      <c r="H38" s="102"/>
    </row>
    <row r="39" spans="1:8" ht="12.75" customHeight="1">
      <c r="A39" s="102" t="s">
        <v>87</v>
      </c>
      <c r="B39" s="102"/>
      <c r="C39" s="102"/>
      <c r="D39" s="102"/>
      <c r="E39" s="102"/>
      <c r="F39" s="102" t="s">
        <v>87</v>
      </c>
      <c r="G39" s="102"/>
      <c r="H39" s="102"/>
    </row>
    <row r="40" spans="1:8">
      <c r="A40" s="125" t="s">
        <v>88</v>
      </c>
      <c r="B40" s="102"/>
      <c r="C40" s="102"/>
      <c r="D40" s="102"/>
      <c r="E40" s="102"/>
      <c r="F40" s="102"/>
      <c r="G40" s="102"/>
      <c r="H40" s="102"/>
    </row>
    <row r="41" spans="1:8">
      <c r="A41" s="125" t="s">
        <v>89</v>
      </c>
      <c r="B41" s="102"/>
      <c r="C41" s="102"/>
      <c r="D41" s="102"/>
      <c r="E41" s="102"/>
      <c r="F41" s="102"/>
      <c r="G41" s="102"/>
      <c r="H41" s="102"/>
    </row>
  </sheetData>
  <mergeCells count="4">
    <mergeCell ref="G1:H1"/>
    <mergeCell ref="A7:H7"/>
    <mergeCell ref="A9:H9"/>
    <mergeCell ref="G11:H1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3</vt:i4>
      </vt:variant>
    </vt:vector>
  </HeadingPairs>
  <TitlesOfParts>
    <vt:vector size="12" baseType="lpstr">
      <vt:lpstr>1-Úvodní list</vt:lpstr>
      <vt:lpstr>2-Přehled zdrojů financování</vt:lpstr>
      <vt:lpstr>3a-Součtová tab.účast na mezin.</vt:lpstr>
      <vt:lpstr>3b-Součtová tab. ústř. kola</vt:lpstr>
      <vt:lpstr>4-Přehled o úhradách plateb</vt:lpstr>
      <vt:lpstr>4-(2)</vt:lpstr>
      <vt:lpstr>5-Mzdové prostředky</vt:lpstr>
      <vt:lpstr>5-(2)</vt:lpstr>
      <vt:lpstr>3A-Fin. vypořádání se SR</vt:lpstr>
      <vt:lpstr>'1-Úvodní list'!Oblast_tisku</vt:lpstr>
      <vt:lpstr>'4-Přehled o úhradách plateb'!Oblast_tisku</vt:lpstr>
      <vt:lpstr>'5-Mzdové prostředky'!Oblast_tisku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Drobilová Karolína</dc:creator>
  <cp:lastModifiedBy>Jansa Petr</cp:lastModifiedBy>
  <cp:lastPrinted>2019-08-22T08:24:44Z</cp:lastPrinted>
  <dcterms:created xsi:type="dcterms:W3CDTF">2015-11-04T09:07:42Z</dcterms:created>
  <dcterms:modified xsi:type="dcterms:W3CDTF">2021-06-15T06:05:06Z</dcterms:modified>
</cp:coreProperties>
</file>