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4_{ED8934C5-C7BD-470B-B2E4-36530670B9B0}" xr6:coauthVersionLast="47" xr6:coauthVersionMax="47" xr10:uidLastSave="{00000000-0000-0000-0000-000000000000}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-120" yWindow="-120" windowWidth="29040" windowHeight="15720" tabRatio="770" xr2:uid="{00000000-000D-0000-FFFF-FFFF00000000}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<sst xmlns="http://schemas.openxmlformats.org/spreadsheetml/2006/main" count="161" uniqueCount="85">
  <si>
    <t>dd/mm/yyyy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</si>
  <si>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</si>
  <si>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</si>
  <si>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</si>
  <si>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</si>
  <si>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</si>
  <si>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</si>
  <si>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</si>
  <si>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</si>
  <si>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</si>
  <si>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</si>
  <si>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</si>
  <si>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EUROSTARS - 2</t>
  </si>
  <si>
    <t>Eurostars-2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</si>
  <si>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</si>
  <si>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</si>
  <si>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</si>
  <si>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</si>
  <si>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</si>
  <si>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</si>
  <si>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</si>
  <si>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</si>
  <si>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</si>
  <si>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</si>
  <si>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</si>
  <si>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A. Institucionální podpora MŠMT</t>
  </si>
  <si>
    <t>B. Vlastní/ostatní zdroje</t>
  </si>
  <si>
    <t>Skutečné výdaje/náklady (kumulativně)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</si>
  <si>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</si>
  <si>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</si>
  <si>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</si>
  <si>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</si>
  <si>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</si>
  <si>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Za příjemce</t>
  </si>
  <si>
    <t>Jméno osoby/osob ve funkci statutárního orgánu příjemce</t>
  </si>
  <si>
    <t>Funkce</t>
  </si>
  <si>
    <t>Datum</t>
  </si>
  <si>
    <t>EUROSTARS-2</t>
  </si>
  <si>
    <t>Příjemce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</si>
  <si>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</si>
  <si>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</si>
  <si>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</si>
  <si>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</si>
  <si>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</si>
  <si>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</si>
  <si>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Z toho institucionální podpora z programu</t>
  </si>
  <si>
    <t xml:space="preserve">  Podíl položky 3 v položce 1 (v %)</t>
  </si>
  <si>
    <t>Další účastník projektu: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</si>
  <si>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</si>
  <si>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</si>
  <si>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</si>
  <si>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</si>
  <si>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</si>
  <si>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</si>
  <si>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</si>
  <si>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</si>
  <si>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</si>
  <si>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Z toho institucionální podpory z programu</t>
  </si>
  <si>
    <t>Podíl položky 3 v položce 1 (v %)</t>
  </si>
  <si>
    <t>Prostředky podpory nevyčerpané v roce poskytnutí podpory (tis. Kč)</t>
  </si>
  <si>
    <t>Finanční zpráva - příloha k průběžné zprávě projektu</t>
  </si>
  <si>
    <t>7D1XXXX</t>
  </si>
  <si>
    <t>Finanční zdroje/rok</t>
  </si>
  <si>
    <t>Finanční zdroje z předchozí platby</t>
  </si>
  <si>
    <t>C. Celkové uznané náklady projektu v Kč (C=A+B)</t>
  </si>
  <si>
    <t>C. Celkové  náklady/výdaje projektu v Kč (C=A+B)</t>
  </si>
  <si>
    <t>C. Celkové náklady/výdaje projektu v Kč (C=A+B)</t>
  </si>
  <si>
    <t>Prostředky podpory nevyčerpané v roce poskytnutí podpory (Kč)</t>
  </si>
  <si>
    <t>Uznané náklady projektu (Kč)</t>
  </si>
  <si>
    <t>(Kč)</t>
  </si>
  <si>
    <t>Bilance za projekt v Kč</t>
  </si>
  <si>
    <t>ROK: 2022</t>
  </si>
  <si>
    <t>pro rok 2022 se nevyplňuje</t>
  </si>
  <si>
    <t>Celková bilance institucionální podpory projektu</t>
  </si>
  <si>
    <t>Telefon  PI:</t>
  </si>
  <si>
    <t>Podpis osoby/osob ve funkci statutárního orgánu příjemce</t>
  </si>
  <si>
    <t xml:space="preserve"> I. Finanční zpráva za rok 2022 v Kč</t>
  </si>
  <si>
    <t>Schválené prostředky  pro rok 2022</t>
  </si>
  <si>
    <t>Vyčerpané prostředky pro rok 2022</t>
  </si>
  <si>
    <t>Podíl položky  4 v položce 2 (v %)</t>
  </si>
  <si>
    <t xml:space="preserve"> I.Finanční zpráva za rok 2022 (další účastník projektu) v  Kč</t>
  </si>
  <si>
    <t>Schválené prostředky pro rok 2022</t>
  </si>
  <si>
    <t>Vyčerpané prostředky v roce 2022</t>
  </si>
  <si>
    <t xml:space="preserve">Příloha k PEZ - finanční vyúčtování projektu </t>
  </si>
  <si>
    <t xml:space="preserve"> I. Finanční zpráva za rok 2022 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</si>
</sst>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8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3" fontId="16" fillId="2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right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9" fillId="0" borderId="0" xfId="0" applyFont="1" applyProtection="1">
      <protection locked="0"/>
    </xf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3" fontId="16" fillId="0" borderId="13" xfId="0" applyNumberFormat="1" applyFont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Border="1" applyAlignment="1" applyProtection="1">
      <alignment horizontal="center" vertical="center" wrapText="1"/>
      <protection locked="0"/>
    </xf>
    <xf numFmtId="0" fontId="26" fillId="9" borderId="4" xfId="0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>
      <alignment horizontal="center" vertical="center" wrapText="1"/>
    </xf>
    <xf numFmtId="3" fontId="16" fillId="2" borderId="12" xfId="0" applyNumberFormat="1" applyFont="1" applyFill="1" applyBorder="1" applyAlignment="1">
      <alignment horizontal="center" vertical="center" wrapText="1"/>
    </xf>
    <xf numFmtId="165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21" xfId="0" applyFont="1" applyBorder="1" applyAlignment="1" applyProtection="1">
      <alignment horizontal="left" wrapText="1"/>
      <protection locked="0"/>
    </xf>
    <xf numFmtId="0" fontId="2" fillId="0" borderId="38" xfId="0" applyFont="1" applyBorder="1" applyAlignment="1" applyProtection="1">
      <alignment horizontal="left" wrapText="1"/>
      <protection locked="0"/>
    </xf>
    <xf numFmtId="0" fontId="2" fillId="0" borderId="39" xfId="0" applyFont="1" applyBorder="1" applyAlignment="1" applyProtection="1">
      <alignment horizontal="left" wrapText="1"/>
      <protection locked="0"/>
    </xf>
    <xf numFmtId="0" fontId="2" fillId="0" borderId="40" xfId="0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right" wrapText="1"/>
    </xf>
    <xf numFmtId="0" fontId="9" fillId="3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wrapText="1"/>
    </xf>
    <xf numFmtId="0" fontId="11" fillId="2" borderId="0" xfId="0" applyFont="1" applyFill="1" applyAlignment="1" applyProtection="1">
      <alignment horizontal="left" vertical="center"/>
      <protection locked="0"/>
    </xf>
    <xf numFmtId="0" fontId="29" fillId="4" borderId="41" xfId="0" applyFont="1" applyFill="1" applyBorder="1" applyAlignment="1">
      <alignment horizontal="center" vertical="center" wrapText="1"/>
    </xf>
    <xf numFmtId="0" fontId="29" fillId="4" borderId="42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412942</xdr:colOff>
      <xdr:row>8</xdr:row>
      <xdr:rowOff>104009</xdr:rowOff>
    </xdr:from>
    <xdr:to>
      <xdr:col>2</xdr:col>
      <xdr:colOff>1851660</xdr:colOff>
      <xdr:row>10</xdr:row>
      <xdr:rowOff>228600</xdr:rowOff>
    </xdr:to>
    <xdr:pic>
      <xdr:nvPicPr>
        <xdr:cNvPr id="1490" name="obrázek 3" descr="MSMT_logotyp_text_CMYK_eng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3622" y="2199509"/>
          <a:ext cx="1438718" cy="73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8</xdr:row>
          <xdr:rowOff>142875</xdr:rowOff>
        </xdr:from>
        <xdr:to>
          <xdr:col>3</xdr:col>
          <xdr:colOff>923925</xdr:colOff>
          <xdr:row>10</xdr:row>
          <xdr:rowOff>228600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1257298</xdr:colOff>
          <xdr:row>1</xdr:row>
          <xdr:rowOff>136072</xdr:rowOff>
        </xdr:from>
        <xdr:to>
          <xdr:col>6</xdr:col>
          <xdr:colOff>952499</xdr:colOff>
          <xdr:row>4</xdr:row>
          <xdr:rowOff>65387</xdr:rowOff>
        </xdr:to>
        <xdr:sp macro="" textlink="">
          <xdr:nvSpPr>
            <xdr:cNvPr id="2622" name="Object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1ACE464D-C9ED-5067-5378-3312452951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>
          <a:extLst>
            <a:ext uri="{FF2B5EF4-FFF2-40B4-BE49-F238E27FC236}">
              <a16:creationId xmlns:a16="http://schemas.microsoft.com/office/drawing/2014/main" id="{00000000-0008-0000-0200-0000A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1224802</xdr:colOff>
          <xdr:row>1</xdr:row>
          <xdr:rowOff>58271</xdr:rowOff>
        </xdr:from>
        <xdr:to>
          <xdr:col>6</xdr:col>
          <xdr:colOff>941293</xdr:colOff>
          <xdr:row>3</xdr:row>
          <xdr:rowOff>283688</xdr:rowOff>
        </xdr:to>
        <xdr:sp macro="" textlink="">
          <xdr:nvSpPr>
            <xdr:cNvPr id="14262" name="Object 950" hidden="1">
              <a:extLst>
                <a:ext uri="{63B3BB69-23CF-44E3-9099-C40C66FF867C}">
                  <a14:compatExt spid="_x0000_s14262"/>
                </a:ext>
                <a:ext uri="{FF2B5EF4-FFF2-40B4-BE49-F238E27FC236}">
                  <a16:creationId xmlns:a16="http://schemas.microsoft.com/office/drawing/2014/main" id="{73866C1F-866B-939D-9C6B-77B4A475E5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>
          <a:extLst>
            <a:ext uri="{FF2B5EF4-FFF2-40B4-BE49-F238E27FC236}">
              <a16:creationId xmlns:a16="http://schemas.microsoft.com/office/drawing/2014/main" id="{00000000-0008-0000-0300-00001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1119867</xdr:colOff>
          <xdr:row>1</xdr:row>
          <xdr:rowOff>24494</xdr:rowOff>
        </xdr:from>
        <xdr:to>
          <xdr:col>6</xdr:col>
          <xdr:colOff>857250</xdr:colOff>
          <xdr:row>3</xdr:row>
          <xdr:rowOff>258311</xdr:rowOff>
        </xdr:to>
        <xdr:sp macro="" textlink="">
          <xdr:nvSpPr>
            <xdr:cNvPr id="14368" name="Object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5F3E168-8CAC-2D15-9E5A-606132CC9D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>
          <a:extLst>
            <a:ext uri="{FF2B5EF4-FFF2-40B4-BE49-F238E27FC236}">
              <a16:creationId xmlns:a16="http://schemas.microsoft.com/office/drawing/2014/main" id="{00000000-0008-0000-0400-00001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1055914</xdr:colOff>
          <xdr:row>1</xdr:row>
          <xdr:rowOff>38101</xdr:rowOff>
        </xdr:from>
        <xdr:to>
          <xdr:col>6</xdr:col>
          <xdr:colOff>802822</xdr:colOff>
          <xdr:row>3</xdr:row>
          <xdr:rowOff>279565</xdr:rowOff>
        </xdr:to>
        <xdr:sp macro="" textlink="">
          <xdr:nvSpPr>
            <xdr:cNvPr id="15432" name="Object 72" hidden="1">
              <a:extLst>
                <a:ext uri="{63B3BB69-23CF-44E3-9099-C40C66FF867C}">
                  <a14:compatExt spid="_x0000_s15432"/>
                </a:ext>
                <a:ext uri="{FF2B5EF4-FFF2-40B4-BE49-F238E27FC236}">
                  <a16:creationId xmlns:a16="http://schemas.microsoft.com/office/drawing/2014/main" id="{5614C8A4-8FAB-EA0F-7E8E-1D2948DD7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E48"/>
  <sheetViews>
    <sheetView tabSelected="1" zoomScaleNormal="100" zoomScaleSheetLayoutView="100" workbookViewId="0">
      <selection activeCell="B45" sqref="B45"/>
    </sheetView>
  </sheetViews>
  <sheetFormatPr defaultRowHeight="15" x14ac:dyDescent="0.25"/>
  <cols>
    <col min="1" max="1" width="47.42578125" customWidth="1"/>
    <col min="2" max="2" width="31.85546875" customWidth="1"/>
    <col min="3" max="3" width="35.42578125" customWidth="1"/>
    <col min="4" max="4" width="25.5703125" customWidth="1"/>
    <col min="5" max="5" width="9.140625" customWidth="1"/>
  </cols>
  <sheetData>
    <row r="1" spans="1:5" ht="18.75" x14ac:dyDescent="0.3">
      <c r="D1" s="88"/>
      <c r="E1" s="55"/>
    </row>
    <row r="2" spans="1:5" ht="21" x14ac:dyDescent="0.35">
      <c r="A2" s="141" t="s">
        <v>60</v>
      </c>
      <c r="B2" s="141"/>
      <c r="C2" s="141"/>
      <c r="D2" s="141"/>
    </row>
    <row r="3" spans="1:5" ht="21" x14ac:dyDescent="0.35">
      <c r="A3" s="141" t="s">
        <v>13</v>
      </c>
      <c r="B3" s="141"/>
      <c r="C3" s="141"/>
      <c r="D3" s="141"/>
    </row>
    <row r="4" spans="1:5" ht="21" x14ac:dyDescent="0.35">
      <c r="A4" s="103" t="s">
        <v>14</v>
      </c>
      <c r="B4" s="136"/>
      <c r="C4" s="6"/>
      <c r="D4" s="6"/>
    </row>
    <row r="5" spans="1:5" ht="21" x14ac:dyDescent="0.35">
      <c r="A5" s="148"/>
      <c r="B5" s="148"/>
      <c r="C5" s="149" t="s">
        <v>71</v>
      </c>
      <c r="D5" s="149"/>
    </row>
    <row r="6" spans="1:5" ht="15" customHeight="1" thickBot="1" x14ac:dyDescent="0.4">
      <c r="C6" s="6"/>
      <c r="D6" s="6"/>
    </row>
    <row r="7" spans="1:5" ht="24" customHeight="1" x14ac:dyDescent="0.3">
      <c r="A7" s="11" t="s">
        <v>15</v>
      </c>
      <c r="B7" s="76" t="s">
        <v>61</v>
      </c>
      <c r="C7" s="142"/>
      <c r="D7" s="143"/>
    </row>
    <row r="8" spans="1:5" ht="24" customHeight="1" x14ac:dyDescent="0.3">
      <c r="A8" s="16" t="s">
        <v>16</v>
      </c>
      <c r="B8" s="99">
        <v>0</v>
      </c>
      <c r="C8" s="144"/>
      <c r="D8" s="145"/>
    </row>
    <row r="9" spans="1:5" ht="24" customHeight="1" thickBot="1" x14ac:dyDescent="0.35">
      <c r="A9" s="17" t="s">
        <v>17</v>
      </c>
      <c r="B9" s="99">
        <v>0</v>
      </c>
      <c r="C9" s="144"/>
      <c r="D9" s="145"/>
    </row>
    <row r="10" spans="1:5" ht="24" customHeight="1" thickTop="1" x14ac:dyDescent="0.3">
      <c r="A10" s="16" t="s">
        <v>18</v>
      </c>
      <c r="B10" s="77" t="s">
        <v>0</v>
      </c>
      <c r="C10" s="144"/>
      <c r="D10" s="145"/>
    </row>
    <row r="11" spans="1:5" ht="24" customHeight="1" thickBot="1" x14ac:dyDescent="0.35">
      <c r="A11" s="17" t="s">
        <v>19</v>
      </c>
      <c r="B11" s="78" t="s">
        <v>0</v>
      </c>
      <c r="C11" s="144"/>
      <c r="D11" s="145"/>
    </row>
    <row r="12" spans="1:5" ht="24" customHeight="1" thickTop="1" x14ac:dyDescent="0.3">
      <c r="A12" s="16" t="s">
        <v>20</v>
      </c>
      <c r="B12" s="135" t="s">
        <v>21</v>
      </c>
      <c r="C12" s="144"/>
      <c r="D12" s="145"/>
    </row>
    <row r="13" spans="1:5" ht="21.75" customHeight="1" thickBot="1" x14ac:dyDescent="0.35">
      <c r="A13" s="3"/>
      <c r="B13" s="3"/>
      <c r="C13" s="146"/>
      <c r="D13" s="147"/>
    </row>
    <row r="14" spans="1:5" ht="20.100000000000001" customHeight="1" x14ac:dyDescent="0.35">
      <c r="A14" s="100" t="s">
        <v>69</v>
      </c>
      <c r="B14" s="101"/>
      <c r="C14" s="101"/>
      <c r="D14" s="102"/>
    </row>
    <row r="15" spans="1:5" ht="24.75" customHeight="1" x14ac:dyDescent="0.25">
      <c r="A15" s="138"/>
      <c r="B15" s="150" t="s">
        <v>22</v>
      </c>
      <c r="C15" s="150" t="s">
        <v>23</v>
      </c>
      <c r="D15" s="140" t="s">
        <v>24</v>
      </c>
    </row>
    <row r="16" spans="1:5" ht="34.5" customHeight="1" x14ac:dyDescent="0.25">
      <c r="A16" s="139"/>
      <c r="B16" s="150"/>
      <c r="C16" s="150"/>
      <c r="D16" s="140"/>
    </row>
    <row r="17" spans="1:4" ht="24.75" customHeight="1" x14ac:dyDescent="0.25">
      <c r="A17" s="84" t="s">
        <v>62</v>
      </c>
      <c r="B17" s="81">
        <v>2022</v>
      </c>
      <c r="C17" s="81">
        <v>2022</v>
      </c>
      <c r="D17" s="85"/>
    </row>
    <row r="18" spans="1:4" ht="18.75" x14ac:dyDescent="0.25">
      <c r="A18" s="18" t="s">
        <v>25</v>
      </c>
      <c r="B18" s="97">
        <f>Příjemce!C25+'Další účastník projektu (1)'!C25+'Další účastník projektu (2)'!C25+'Další účastník projektu (3)'!C25</f>
        <v>0</v>
      </c>
      <c r="C18" s="54">
        <f>Příjemce!E25+'Další účastník projektu (1)'!E25+'Další účastník projektu (2)'!E25+'Další účastník projektu (3)'!E25</f>
        <v>0</v>
      </c>
      <c r="D18" s="33">
        <f>IF(B18=0,0,C18/B18*100)</f>
        <v>0</v>
      </c>
    </row>
    <row r="19" spans="1:4" ht="37.5" customHeight="1" x14ac:dyDescent="0.25">
      <c r="A19" s="18" t="s">
        <v>26</v>
      </c>
      <c r="B19" s="86">
        <f>B20-B18</f>
        <v>0</v>
      </c>
      <c r="C19" s="54">
        <f>C20-C18</f>
        <v>0</v>
      </c>
      <c r="D19" s="33">
        <f>IF(B19=0,0,C19/B19*100)</f>
        <v>0</v>
      </c>
    </row>
    <row r="20" spans="1:4" ht="37.5" customHeight="1" thickBot="1" x14ac:dyDescent="0.3">
      <c r="A20" s="53" t="s">
        <v>64</v>
      </c>
      <c r="B20" s="98">
        <f>Příjemce!B25+'Další účastník projektu (1)'!B25+'Další účastník projektu (2)'!B25+'Další účastník projektu (3)'!B25</f>
        <v>0</v>
      </c>
      <c r="C20" s="20">
        <f>Příjemce!D25+'Další účastník projektu (1)'!D25+'Další účastník projektu (2)'!D25+'Další účastník projektu (3)'!D25</f>
        <v>0</v>
      </c>
      <c r="D20" s="41">
        <f>IF(B20=0,0,C20/B20*100)</f>
        <v>0</v>
      </c>
    </row>
    <row r="21" spans="1:4" ht="18.75" x14ac:dyDescent="0.25">
      <c r="A21" s="84" t="s">
        <v>63</v>
      </c>
      <c r="B21" s="81"/>
      <c r="C21" s="81"/>
      <c r="D21" s="85"/>
    </row>
    <row r="22" spans="1:4" ht="37.5" x14ac:dyDescent="0.25">
      <c r="A22" s="18" t="s">
        <v>25</v>
      </c>
      <c r="B22" s="80" t="s">
        <v>72</v>
      </c>
      <c r="C22" s="80" t="s">
        <v>72</v>
      </c>
      <c r="D22" s="33"/>
    </row>
    <row r="23" spans="1:4" ht="37.5" customHeight="1" x14ac:dyDescent="0.25">
      <c r="A23" s="18" t="s">
        <v>26</v>
      </c>
      <c r="B23" s="80" t="s">
        <v>72</v>
      </c>
      <c r="C23" s="80" t="s">
        <v>72</v>
      </c>
      <c r="D23" s="33"/>
    </row>
    <row r="24" spans="1:4" ht="37.5" customHeight="1" thickBot="1" x14ac:dyDescent="0.3">
      <c r="A24" s="53" t="s">
        <v>64</v>
      </c>
      <c r="B24" s="15">
        <f>SUM(B22:B23)</f>
        <v>0</v>
      </c>
      <c r="C24" s="20">
        <f>SUM(C22:C23)</f>
        <v>0</v>
      </c>
      <c r="D24" s="41">
        <f>IF(B24=0,0,C24/B24*100)</f>
        <v>0</v>
      </c>
    </row>
    <row r="25" spans="1:4" ht="16.5" thickBot="1" x14ac:dyDescent="0.3">
      <c r="A25" s="4"/>
      <c r="B25" s="4"/>
      <c r="C25" s="4"/>
      <c r="D25" s="4"/>
    </row>
    <row r="26" spans="1:4" ht="24" customHeight="1" x14ac:dyDescent="0.35">
      <c r="A26" s="100" t="s">
        <v>70</v>
      </c>
      <c r="B26" s="101"/>
      <c r="C26" s="101"/>
      <c r="D26" s="102"/>
    </row>
    <row r="27" spans="1:4" ht="24" customHeight="1" x14ac:dyDescent="0.25">
      <c r="A27" s="18" t="s">
        <v>27</v>
      </c>
      <c r="B27" s="86">
        <f>B20</f>
        <v>0</v>
      </c>
      <c r="C27" s="54">
        <f>C20</f>
        <v>0</v>
      </c>
      <c r="D27" s="82" t="e">
        <f>C18/B18</f>
        <v>#DIV/0!</v>
      </c>
    </row>
    <row r="28" spans="1:4" ht="39.75" customHeight="1" thickBot="1" x14ac:dyDescent="0.4">
      <c r="A28" s="53" t="s">
        <v>73</v>
      </c>
      <c r="B28" s="15"/>
      <c r="C28" s="123">
        <f>C18-B18</f>
        <v>0</v>
      </c>
      <c r="D28" s="92" t="e">
        <f>IF(D27&lt;0.7,"NE","ANO")</f>
        <v>#DIV/0!</v>
      </c>
    </row>
    <row r="29" spans="1:4" ht="24" customHeight="1" x14ac:dyDescent="0.25">
      <c r="A29" s="4"/>
      <c r="B29" s="4"/>
      <c r="C29" s="4"/>
      <c r="D29" s="4"/>
    </row>
    <row r="30" spans="1:4" ht="24" customHeight="1" x14ac:dyDescent="0.25">
      <c r="A30" s="4"/>
      <c r="B30" s="40"/>
    </row>
    <row r="31" spans="1:4" ht="19.5" customHeight="1" thickBot="1" x14ac:dyDescent="0.4">
      <c r="A31" s="112" t="s">
        <v>28</v>
      </c>
      <c r="B31" s="112"/>
      <c r="C31" s="112"/>
      <c r="D31" s="112"/>
    </row>
    <row r="32" spans="1:4" ht="24.95" customHeight="1" x14ac:dyDescent="0.3">
      <c r="A32" s="12" t="s">
        <v>29</v>
      </c>
      <c r="B32" s="110"/>
      <c r="C32" s="110"/>
      <c r="D32" s="111"/>
    </row>
    <row r="33" spans="1:5" ht="24.95" customHeight="1" x14ac:dyDescent="0.3">
      <c r="A33" s="13" t="s">
        <v>30</v>
      </c>
      <c r="B33" s="106"/>
      <c r="C33" s="106"/>
      <c r="D33" s="107"/>
    </row>
    <row r="34" spans="1:5" ht="24.95" customHeight="1" x14ac:dyDescent="0.3">
      <c r="A34" s="13" t="s">
        <v>31</v>
      </c>
      <c r="B34" s="106"/>
      <c r="C34" s="106"/>
      <c r="D34" s="107"/>
    </row>
    <row r="35" spans="1:5" ht="24.95" customHeight="1" x14ac:dyDescent="0.3">
      <c r="A35" s="19" t="s">
        <v>32</v>
      </c>
      <c r="B35" s="115"/>
      <c r="C35" s="116"/>
      <c r="D35" s="117"/>
    </row>
    <row r="36" spans="1:5" ht="24.95" customHeight="1" thickBot="1" x14ac:dyDescent="0.35">
      <c r="A36" s="14" t="s">
        <v>74</v>
      </c>
      <c r="B36" s="113"/>
      <c r="C36" s="113"/>
      <c r="D36" s="114"/>
    </row>
    <row r="37" spans="1:5" ht="24.95" customHeight="1" x14ac:dyDescent="0.25">
      <c r="A37" s="7"/>
      <c r="B37" s="7"/>
      <c r="E37" s="7"/>
    </row>
    <row r="38" spans="1:5" ht="15.75" customHeight="1" x14ac:dyDescent="0.25">
      <c r="A38" s="4"/>
      <c r="B38" s="4"/>
      <c r="C38" s="4"/>
      <c r="D38" s="4"/>
    </row>
    <row r="39" spans="1:5" ht="15.75" customHeight="1" x14ac:dyDescent="0.25">
      <c r="A39" s="4"/>
      <c r="B39" s="4"/>
      <c r="C39" s="4"/>
      <c r="D39" s="4"/>
    </row>
    <row r="40" spans="1:5" ht="33" customHeight="1" x14ac:dyDescent="0.25">
      <c r="A40" s="4"/>
      <c r="B40" s="4"/>
      <c r="C40" s="4"/>
      <c r="D40" s="4"/>
    </row>
    <row r="41" spans="1:5" ht="37.5" customHeight="1" x14ac:dyDescent="0.25">
      <c r="A41" s="137"/>
      <c r="B41" s="137"/>
    </row>
    <row r="42" spans="1:5" ht="21" customHeight="1" thickBot="1" x14ac:dyDescent="0.35">
      <c r="A42" s="9" t="s">
        <v>33</v>
      </c>
      <c r="B42" s="8"/>
    </row>
    <row r="43" spans="1:5" ht="52.5" customHeight="1" thickBot="1" x14ac:dyDescent="0.35">
      <c r="A43" s="118" t="s">
        <v>34</v>
      </c>
      <c r="B43" s="104"/>
      <c r="C43" s="105"/>
    </row>
    <row r="44" spans="1:5" ht="52.5" customHeight="1" thickBot="1" x14ac:dyDescent="0.35">
      <c r="A44" s="118" t="s">
        <v>75</v>
      </c>
      <c r="B44" s="108"/>
      <c r="C44" s="109"/>
    </row>
    <row r="45" spans="1:5" ht="46.5" customHeight="1" thickBot="1" x14ac:dyDescent="0.35">
      <c r="A45" s="5" t="s">
        <v>35</v>
      </c>
      <c r="B45" s="104"/>
      <c r="C45" s="105"/>
    </row>
    <row r="46" spans="1:5" ht="24.95" customHeight="1" thickBot="1" x14ac:dyDescent="0.35">
      <c r="A46" s="5"/>
      <c r="B46" s="10"/>
      <c r="C46" s="10"/>
    </row>
    <row r="47" spans="1:5" ht="21.75" customHeight="1" thickBot="1" x14ac:dyDescent="0.35">
      <c r="A47" s="5" t="s">
        <v>36</v>
      </c>
      <c r="B47" s="34" t="s">
        <v>0</v>
      </c>
      <c r="C47" s="10"/>
    </row>
    <row r="48" spans="1:5" ht="24.95" customHeight="1" x14ac:dyDescent="0.25"/>
  </sheetData>
  <sheetProtection algorithmName="SHA-512" hashValue="9RUHd6l4Pe77RXCWHk9NcEgEDDAFcWa5hKFJlTuRuOPoyVn8g4JGUgvnE7JquL6kY1SkRGwcy6VvlmrzvHRtXQ==" saltValue="BN8BlUW423z9K4pTo/utSw==" spinCount="100000" sheet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MSPhotoEd.3" shapeId="1192" r:id="rId4">
          <objectPr defaultSize="0" autoPict="0" r:id="rId5">
            <anchor moveWithCells="1" sizeWithCells="1">
              <from>
                <xdr:col>3</xdr:col>
                <xdr:colOff>66675</xdr:colOff>
                <xdr:row>8</xdr:row>
                <xdr:rowOff>142875</xdr:rowOff>
              </from>
              <to>
                <xdr:col>3</xdr:col>
                <xdr:colOff>923925</xdr:colOff>
                <xdr:row>10</xdr:row>
                <xdr:rowOff>228600</xdr:rowOff>
              </to>
            </anchor>
          </objectPr>
        </oleObject>
      </mc:Choice>
      <mc:Fallback>
        <oleObject progId="MSPhotoEd.3" shapeId="119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G33"/>
  <sheetViews>
    <sheetView zoomScale="70" zoomScaleNormal="70" zoomScaleSheetLayoutView="100" workbookViewId="0">
      <selection activeCell="B7" sqref="B7:E7"/>
    </sheetView>
  </sheetViews>
  <sheetFormatPr defaultRowHeight="15" x14ac:dyDescent="0.25"/>
  <cols>
    <col min="1" max="1" width="51.140625" customWidth="1"/>
    <col min="2" max="5" width="25.7109375" customWidth="1"/>
    <col min="6" max="7" width="20.7109375" customWidth="1"/>
  </cols>
  <sheetData>
    <row r="1" spans="1:7" ht="24.95" customHeight="1" x14ac:dyDescent="0.35">
      <c r="A1" s="155" t="s">
        <v>83</v>
      </c>
      <c r="B1" s="155"/>
      <c r="C1" s="91"/>
      <c r="D1" s="91"/>
      <c r="E1" s="91"/>
      <c r="F1" s="169"/>
      <c r="G1" s="169"/>
    </row>
    <row r="2" spans="1:7" ht="24.95" customHeight="1" x14ac:dyDescent="0.35">
      <c r="A2" s="163" t="s">
        <v>37</v>
      </c>
      <c r="B2" s="163"/>
      <c r="C2" s="163"/>
      <c r="D2" s="163"/>
      <c r="E2" s="163"/>
    </row>
    <row r="3" spans="1:7" ht="24.95" customHeight="1" x14ac:dyDescent="0.35">
      <c r="A3" s="163"/>
      <c r="B3" s="163"/>
      <c r="C3" s="163"/>
      <c r="D3" s="163"/>
      <c r="E3" s="163"/>
    </row>
    <row r="4" spans="1:7" ht="24.95" customHeight="1" x14ac:dyDescent="0.25"/>
    <row r="6" spans="1:7" ht="13.5" customHeight="1" thickBot="1" x14ac:dyDescent="0.3"/>
    <row r="7" spans="1:7" ht="35.1" customHeight="1" thickBot="1" x14ac:dyDescent="0.35">
      <c r="A7" s="52" t="s">
        <v>38</v>
      </c>
      <c r="B7" s="164"/>
      <c r="C7" s="164"/>
      <c r="D7" s="164"/>
      <c r="E7" s="165"/>
      <c r="G7" s="21"/>
    </row>
    <row r="8" spans="1:7" ht="15.75" thickBot="1" x14ac:dyDescent="0.3"/>
    <row r="9" spans="1:7" ht="27.75" customHeight="1" x14ac:dyDescent="0.25">
      <c r="A9" s="156" t="s">
        <v>76</v>
      </c>
      <c r="B9" s="157"/>
      <c r="C9" s="157"/>
      <c r="D9" s="157"/>
      <c r="E9" s="157"/>
      <c r="F9" s="157"/>
      <c r="G9" s="158"/>
    </row>
    <row r="10" spans="1:7" ht="20.25" customHeight="1" x14ac:dyDescent="0.25">
      <c r="A10" s="161" t="s">
        <v>39</v>
      </c>
      <c r="B10" s="166" t="s">
        <v>77</v>
      </c>
      <c r="C10" s="166"/>
      <c r="D10" s="166" t="s">
        <v>78</v>
      </c>
      <c r="E10" s="166"/>
      <c r="F10" s="159" t="s">
        <v>46</v>
      </c>
      <c r="G10" s="167" t="s">
        <v>79</v>
      </c>
    </row>
    <row r="11" spans="1:7" ht="27" customHeight="1" x14ac:dyDescent="0.25">
      <c r="A11" s="161"/>
      <c r="B11" s="166"/>
      <c r="C11" s="166"/>
      <c r="D11" s="166"/>
      <c r="E11" s="166"/>
      <c r="F11" s="159"/>
      <c r="G11" s="167"/>
    </row>
    <row r="12" spans="1:7" ht="75.75" customHeight="1" thickBot="1" x14ac:dyDescent="0.3">
      <c r="A12" s="162"/>
      <c r="B12" s="23" t="s">
        <v>68</v>
      </c>
      <c r="C12" s="23" t="s">
        <v>45</v>
      </c>
      <c r="D12" s="23" t="s">
        <v>68</v>
      </c>
      <c r="E12" s="23" t="s">
        <v>45</v>
      </c>
      <c r="F12" s="160"/>
      <c r="G12" s="168"/>
    </row>
    <row r="13" spans="1:7" ht="37.5" customHeight="1" thickBot="1" x14ac:dyDescent="0.3">
      <c r="A13" s="24" t="s">
        <v>43</v>
      </c>
      <c r="B13" s="25">
        <f>B14+B18+B19+B20+B21+B22+B23</f>
        <v>0</v>
      </c>
      <c r="C13" s="25">
        <f>C14+C18+C19+C20+C21+C22+C23</f>
        <v>0</v>
      </c>
      <c r="D13" s="25">
        <f>D14+D18+D19+D20+D21+D22+D23</f>
        <v>0</v>
      </c>
      <c r="E13" s="25">
        <f>E14+E18+E19+E20+E21+E22+E23</f>
        <v>0</v>
      </c>
      <c r="F13" s="35">
        <f>IF(B13=0,0,D13/B13*100)</f>
        <v>0</v>
      </c>
      <c r="G13" s="48">
        <f>IF(C13=0,0,E13/C13*100)</f>
        <v>0</v>
      </c>
    </row>
    <row r="14" spans="1:7" ht="37.5" customHeight="1" thickBot="1" x14ac:dyDescent="0.3">
      <c r="A14" s="24" t="s">
        <v>1</v>
      </c>
      <c r="B14" s="25">
        <f>B15+B16+B17</f>
        <v>0</v>
      </c>
      <c r="C14" s="25">
        <f>C15+C16+C17</f>
        <v>0</v>
      </c>
      <c r="D14" s="25">
        <f>D15+D16+D17</f>
        <v>0</v>
      </c>
      <c r="E14" s="25">
        <f>E15+E16+E17</f>
        <v>0</v>
      </c>
      <c r="F14" s="35">
        <f t="shared" ref="F14:F25" si="0">IF(B14=0,0,D14/B14*100)</f>
        <v>0</v>
      </c>
      <c r="G14" s="48">
        <f t="shared" ref="G14:G25" si="1">IF(C14=0,0,E14/C14*100)</f>
        <v>0</v>
      </c>
    </row>
    <row r="15" spans="1:7" ht="37.5" customHeight="1" x14ac:dyDescent="0.25">
      <c r="A15" s="22" t="s">
        <v>40</v>
      </c>
      <c r="B15" s="93"/>
      <c r="C15" s="93"/>
      <c r="D15" s="94"/>
      <c r="E15" s="94"/>
      <c r="F15" s="45">
        <f t="shared" si="0"/>
        <v>0</v>
      </c>
      <c r="G15" s="51">
        <f t="shared" si="1"/>
        <v>0</v>
      </c>
    </row>
    <row r="16" spans="1:7" ht="37.5" customHeight="1" x14ac:dyDescent="0.25">
      <c r="A16" s="18" t="s">
        <v>41</v>
      </c>
      <c r="B16" s="93"/>
      <c r="C16" s="93"/>
      <c r="D16" s="94"/>
      <c r="E16" s="94"/>
      <c r="F16" s="47">
        <f t="shared" si="0"/>
        <v>0</v>
      </c>
      <c r="G16" s="49">
        <f t="shared" si="1"/>
        <v>0</v>
      </c>
    </row>
    <row r="17" spans="1:7" ht="37.5" customHeight="1" thickBot="1" x14ac:dyDescent="0.3">
      <c r="A17" s="27" t="s">
        <v>42</v>
      </c>
      <c r="B17" s="95"/>
      <c r="C17" s="95"/>
      <c r="D17" s="96"/>
      <c r="E17" s="96"/>
      <c r="F17" s="74">
        <f t="shared" si="0"/>
        <v>0</v>
      </c>
      <c r="G17" s="75">
        <f t="shared" si="1"/>
        <v>0</v>
      </c>
    </row>
    <row r="18" spans="1:7" ht="37.5" customHeight="1" thickBot="1" x14ac:dyDescent="0.3">
      <c r="A18" s="124" t="s">
        <v>6</v>
      </c>
      <c r="B18" s="125"/>
      <c r="C18" s="125"/>
      <c r="D18" s="126"/>
      <c r="E18" s="126"/>
      <c r="F18" s="35">
        <f t="shared" si="0"/>
        <v>0</v>
      </c>
      <c r="G18" s="48">
        <f t="shared" si="1"/>
        <v>0</v>
      </c>
    </row>
    <row r="19" spans="1:7" ht="37.5" customHeight="1" thickBot="1" x14ac:dyDescent="0.3">
      <c r="A19" s="127" t="s">
        <v>7</v>
      </c>
      <c r="B19" s="128"/>
      <c r="C19" s="128"/>
      <c r="D19" s="129"/>
      <c r="E19" s="129"/>
      <c r="F19" s="35">
        <f t="shared" si="0"/>
        <v>0</v>
      </c>
      <c r="G19" s="48">
        <f t="shared" si="1"/>
        <v>0</v>
      </c>
    </row>
    <row r="20" spans="1:7" ht="37.5" customHeight="1" x14ac:dyDescent="0.25">
      <c r="A20" s="127" t="s">
        <v>8</v>
      </c>
      <c r="B20" s="80"/>
      <c r="C20" s="80"/>
      <c r="D20" s="130"/>
      <c r="E20" s="130"/>
      <c r="F20" s="45">
        <f t="shared" si="0"/>
        <v>0</v>
      </c>
      <c r="G20" s="51">
        <f t="shared" si="1"/>
        <v>0</v>
      </c>
    </row>
    <row r="21" spans="1:7" ht="37.5" customHeight="1" x14ac:dyDescent="0.25">
      <c r="A21" s="18" t="s">
        <v>9</v>
      </c>
      <c r="B21" s="68"/>
      <c r="C21" s="68"/>
      <c r="D21" s="69"/>
      <c r="E21" s="69"/>
      <c r="F21" s="47">
        <f t="shared" si="0"/>
        <v>0</v>
      </c>
      <c r="G21" s="49">
        <f t="shared" si="1"/>
        <v>0</v>
      </c>
    </row>
    <row r="22" spans="1:7" ht="37.5" customHeight="1" x14ac:dyDescent="0.25">
      <c r="A22" s="18" t="s">
        <v>10</v>
      </c>
      <c r="B22" s="68"/>
      <c r="C22" s="68"/>
      <c r="D22" s="69"/>
      <c r="E22" s="69"/>
      <c r="F22" s="47">
        <f t="shared" si="0"/>
        <v>0</v>
      </c>
      <c r="G22" s="49">
        <f t="shared" si="1"/>
        <v>0</v>
      </c>
    </row>
    <row r="23" spans="1:7" ht="37.5" customHeight="1" thickBot="1" x14ac:dyDescent="0.3">
      <c r="A23" s="27" t="s">
        <v>11</v>
      </c>
      <c r="B23" s="70"/>
      <c r="C23" s="70"/>
      <c r="D23" s="71"/>
      <c r="E23" s="71"/>
      <c r="F23" s="74">
        <f t="shared" si="0"/>
        <v>0</v>
      </c>
      <c r="G23" s="75">
        <f t="shared" si="1"/>
        <v>0</v>
      </c>
    </row>
    <row r="24" spans="1:7" ht="37.5" customHeight="1" thickBot="1" x14ac:dyDescent="0.3">
      <c r="A24" s="30" t="s">
        <v>44</v>
      </c>
      <c r="B24" s="72"/>
      <c r="C24" s="72"/>
      <c r="D24" s="73"/>
      <c r="E24" s="73"/>
      <c r="F24" s="35">
        <f t="shared" si="0"/>
        <v>0</v>
      </c>
      <c r="G24" s="48">
        <f t="shared" si="1"/>
        <v>0</v>
      </c>
    </row>
    <row r="25" spans="1:7" ht="41.25" customHeight="1" thickBot="1" x14ac:dyDescent="0.3">
      <c r="A25" s="57" t="s">
        <v>65</v>
      </c>
      <c r="B25" s="58">
        <f>B13+B24</f>
        <v>0</v>
      </c>
      <c r="C25" s="58">
        <f>C13+C24</f>
        <v>0</v>
      </c>
      <c r="D25" s="59">
        <f>D13+D24</f>
        <v>0</v>
      </c>
      <c r="E25" s="59">
        <f>E13+E24</f>
        <v>0</v>
      </c>
      <c r="F25" s="74">
        <f t="shared" si="0"/>
        <v>0</v>
      </c>
      <c r="G25" s="75">
        <f t="shared" si="1"/>
        <v>0</v>
      </c>
    </row>
    <row r="26" spans="1:7" ht="25.5" customHeight="1" thickBot="1" x14ac:dyDescent="0.3">
      <c r="A26" s="154" t="s">
        <v>52</v>
      </c>
      <c r="B26" s="154"/>
      <c r="C26" s="154"/>
      <c r="D26" s="154"/>
      <c r="E26" s="154"/>
      <c r="F26" s="154"/>
      <c r="G26" s="154"/>
    </row>
    <row r="27" spans="1:7" ht="25.5" customHeight="1" thickBot="1" x14ac:dyDescent="0.3">
      <c r="A27" s="151"/>
      <c r="B27" s="152"/>
      <c r="C27" s="152"/>
      <c r="D27" s="152"/>
      <c r="E27" s="152"/>
      <c r="F27" s="152"/>
      <c r="G27" s="153"/>
    </row>
    <row r="28" spans="1:7" ht="28.5" customHeight="1" thickBot="1" x14ac:dyDescent="0.35">
      <c r="A28" s="24" t="s">
        <v>54</v>
      </c>
      <c r="B28" s="122" t="e">
        <f>C24/C25</f>
        <v>#DIV/0!</v>
      </c>
      <c r="C28" s="60" t="e">
        <f>E24/E25</f>
        <v>#DIV/0!</v>
      </c>
      <c r="D28" s="42"/>
      <c r="E28" s="42"/>
      <c r="F28" s="43"/>
      <c r="G28" s="44"/>
    </row>
    <row r="29" spans="1:7" ht="39" customHeight="1" thickBot="1" x14ac:dyDescent="0.3">
      <c r="A29" s="32" t="s">
        <v>67</v>
      </c>
      <c r="B29" s="89"/>
      <c r="C29" s="67">
        <f>E25-C25</f>
        <v>0</v>
      </c>
      <c r="D29" s="61"/>
      <c r="E29" s="62"/>
      <c r="F29" s="56"/>
      <c r="G29" s="56"/>
    </row>
    <row r="30" spans="1:7" ht="16.5" customHeight="1" x14ac:dyDescent="0.3">
      <c r="C30" s="36"/>
      <c r="D30" s="42"/>
      <c r="E30" s="42"/>
      <c r="F30" s="43"/>
      <c r="G30" s="44"/>
    </row>
    <row r="31" spans="1:7" ht="21.75" customHeight="1" x14ac:dyDescent="0.3">
      <c r="A31" s="63"/>
      <c r="B31" s="64"/>
      <c r="C31" s="65"/>
      <c r="D31" s="66"/>
      <c r="E31" s="42"/>
      <c r="F31" s="43"/>
      <c r="G31" s="44"/>
    </row>
    <row r="32" spans="1:7" ht="18" customHeight="1" x14ac:dyDescent="0.25">
      <c r="A32" s="4"/>
      <c r="B32" s="2"/>
      <c r="C32" s="2"/>
      <c r="D32" s="2"/>
      <c r="E32" s="2"/>
      <c r="F32" s="1"/>
    </row>
    <row r="33" ht="30" customHeight="1" x14ac:dyDescent="0.25"/>
  </sheetData>
  <sheetProtection algorithmName="SHA-512" hashValue="mr6t5pnIntZKSxM+sDexXZ/IsT1w2tSPlySPMJt34JGCaOjPrLRBFIAY+GqULo8UxO1orvTHyWY5/tNVyi5NxA==" saltValue="arnO7O/AxOlqrdpL3bBMuQ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MSPhotoEd.3" shapeId="2622" r:id="rId4">
          <objectPr defaultSize="0" autoPict="0" r:id="rId5">
            <anchor moveWithCells="1" sizeWithCells="1">
              <from>
                <xdr:col>5</xdr:col>
                <xdr:colOff>1257300</xdr:colOff>
                <xdr:row>1</xdr:row>
                <xdr:rowOff>133350</xdr:rowOff>
              </from>
              <to>
                <xdr:col>6</xdr:col>
                <xdr:colOff>952500</xdr:colOff>
                <xdr:row>4</xdr:row>
                <xdr:rowOff>66675</xdr:rowOff>
              </to>
            </anchor>
          </objectPr>
        </oleObject>
      </mc:Choice>
      <mc:Fallback>
        <oleObject progId="MSPhotoEd.3" shapeId="262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/>
  <dimension ref="A1:G31"/>
  <sheetViews>
    <sheetView zoomScale="70" zoomScaleNormal="70" zoomScaleSheetLayoutView="100" workbookViewId="0">
      <selection activeCell="A6" sqref="A6"/>
    </sheetView>
  </sheetViews>
  <sheetFormatPr defaultRowHeight="18.75" x14ac:dyDescent="0.3"/>
  <cols>
    <col min="1" max="1" width="51.42578125" style="10" customWidth="1"/>
    <col min="2" max="2" width="25.7109375" style="10" customWidth="1"/>
    <col min="3" max="3" width="24.5703125" style="10" customWidth="1"/>
    <col min="4" max="5" width="25.7109375" style="10" customWidth="1"/>
    <col min="6" max="6" width="20" style="10" customWidth="1"/>
    <col min="7" max="7" width="19.7109375" style="10" customWidth="1"/>
    <col min="8" max="16384" width="9.140625" style="10"/>
  </cols>
  <sheetData>
    <row r="1" spans="1:7" ht="24.95" customHeight="1" x14ac:dyDescent="0.35">
      <c r="A1" s="155" t="s">
        <v>83</v>
      </c>
      <c r="B1" s="155"/>
      <c r="C1" s="173"/>
      <c r="D1" s="173"/>
      <c r="E1" s="173"/>
      <c r="F1" s="170"/>
      <c r="G1" s="170"/>
    </row>
    <row r="2" spans="1:7" ht="24.95" customHeight="1" x14ac:dyDescent="0.35">
      <c r="A2" s="163" t="s">
        <v>37</v>
      </c>
      <c r="B2" s="163"/>
      <c r="C2" s="163"/>
      <c r="D2" s="163"/>
      <c r="E2" s="163"/>
    </row>
    <row r="3" spans="1:7" ht="24.95" customHeight="1" x14ac:dyDescent="0.3">
      <c r="A3" s="174"/>
      <c r="B3" s="174"/>
      <c r="C3" s="174"/>
      <c r="D3" s="174"/>
      <c r="E3" s="174"/>
    </row>
    <row r="4" spans="1:7" ht="24.95" customHeight="1" x14ac:dyDescent="0.3"/>
    <row r="5" spans="1:7" ht="19.5" thickBot="1" x14ac:dyDescent="0.35"/>
    <row r="6" spans="1:7" ht="35.1" customHeight="1" thickBot="1" x14ac:dyDescent="0.35">
      <c r="A6" s="175" t="s">
        <v>47</v>
      </c>
      <c r="B6" s="164"/>
      <c r="C6" s="164"/>
      <c r="D6" s="164"/>
      <c r="E6" s="165"/>
      <c r="G6" s="176"/>
    </row>
    <row r="7" spans="1:7" ht="35.1" customHeight="1" x14ac:dyDescent="0.3">
      <c r="A7" s="177"/>
      <c r="B7" s="119"/>
      <c r="C7" s="119"/>
      <c r="D7" s="119"/>
      <c r="E7" s="119"/>
      <c r="G7" s="176"/>
    </row>
    <row r="8" spans="1:7" ht="18.75" customHeight="1" thickBot="1" x14ac:dyDescent="0.35">
      <c r="A8" s="83"/>
      <c r="B8" s="28"/>
      <c r="C8" s="29"/>
      <c r="D8" s="29"/>
      <c r="E8" s="29"/>
      <c r="F8" s="29"/>
      <c r="G8" s="176"/>
    </row>
    <row r="9" spans="1:7" ht="27.75" customHeight="1" x14ac:dyDescent="0.3">
      <c r="A9" s="178" t="s">
        <v>80</v>
      </c>
      <c r="B9" s="179"/>
      <c r="C9" s="179"/>
      <c r="D9" s="179"/>
      <c r="E9" s="179"/>
      <c r="F9" s="179"/>
      <c r="G9" s="180"/>
    </row>
    <row r="10" spans="1:7" ht="20.25" customHeight="1" x14ac:dyDescent="0.3">
      <c r="A10" s="181" t="s">
        <v>39</v>
      </c>
      <c r="B10" s="166" t="s">
        <v>81</v>
      </c>
      <c r="C10" s="166"/>
      <c r="D10" s="166" t="s">
        <v>82</v>
      </c>
      <c r="E10" s="166"/>
      <c r="F10" s="159" t="s">
        <v>55</v>
      </c>
      <c r="G10" s="167" t="s">
        <v>56</v>
      </c>
    </row>
    <row r="11" spans="1:7" ht="27" customHeight="1" x14ac:dyDescent="0.3">
      <c r="A11" s="181"/>
      <c r="B11" s="166"/>
      <c r="C11" s="166"/>
      <c r="D11" s="166"/>
      <c r="E11" s="166"/>
      <c r="F11" s="159"/>
      <c r="G11" s="167"/>
    </row>
    <row r="12" spans="1:7" ht="75.75" customHeight="1" thickBot="1" x14ac:dyDescent="0.35">
      <c r="A12" s="138"/>
      <c r="B12" s="23" t="s">
        <v>68</v>
      </c>
      <c r="C12" s="23" t="s">
        <v>45</v>
      </c>
      <c r="D12" s="23" t="s">
        <v>68</v>
      </c>
      <c r="E12" s="23" t="s">
        <v>45</v>
      </c>
      <c r="F12" s="160"/>
      <c r="G12" s="168"/>
    </row>
    <row r="13" spans="1:7" ht="37.5" customHeight="1" thickBot="1" x14ac:dyDescent="0.35">
      <c r="A13" s="24" t="s">
        <v>43</v>
      </c>
      <c r="B13" s="25">
        <f>B14+B18+B19+B20+B21+B22+B23</f>
        <v>0</v>
      </c>
      <c r="C13" s="25">
        <f>C14+C18+C19+C20+C21+C22+C23</f>
        <v>0</v>
      </c>
      <c r="D13" s="25">
        <f>D14+D18+D19+D20+D21+D22+D23</f>
        <v>0</v>
      </c>
      <c r="E13" s="25">
        <f>E14+E18+E19+E20+E21+E22+E23</f>
        <v>0</v>
      </c>
      <c r="F13" s="35">
        <f>IF(B13=0,0,D13/B13*100)</f>
        <v>0</v>
      </c>
      <c r="G13" s="48">
        <f>IF(C13=0,0,E13/C13*100)</f>
        <v>0</v>
      </c>
    </row>
    <row r="14" spans="1:7" ht="37.5" customHeight="1" thickBot="1" x14ac:dyDescent="0.35">
      <c r="A14" s="24" t="s">
        <v>1</v>
      </c>
      <c r="B14" s="25">
        <f>B15+B16+B17</f>
        <v>0</v>
      </c>
      <c r="C14" s="25">
        <f>C15+C16+C17</f>
        <v>0</v>
      </c>
      <c r="D14" s="38">
        <f>D15+D16+D17</f>
        <v>0</v>
      </c>
      <c r="E14" s="38">
        <f>E15+E16+E17</f>
        <v>0</v>
      </c>
      <c r="F14" s="35">
        <f t="shared" ref="F14:F25" si="0">IF(B14=0,0,D14/B14*100)</f>
        <v>0</v>
      </c>
      <c r="G14" s="48">
        <f t="shared" ref="G14:G25" si="1">IF(C14=0,0,E14/C14*100)</f>
        <v>0</v>
      </c>
    </row>
    <row r="15" spans="1:7" ht="37.5" customHeight="1" x14ac:dyDescent="0.3">
      <c r="A15" s="22" t="s">
        <v>48</v>
      </c>
      <c r="B15" s="68"/>
      <c r="C15" s="68"/>
      <c r="D15" s="69"/>
      <c r="E15" s="69"/>
      <c r="F15" s="45">
        <f t="shared" si="0"/>
        <v>0</v>
      </c>
      <c r="G15" s="51">
        <f t="shared" si="1"/>
        <v>0</v>
      </c>
    </row>
    <row r="16" spans="1:7" ht="37.5" customHeight="1" x14ac:dyDescent="0.3">
      <c r="A16" s="18" t="s">
        <v>49</v>
      </c>
      <c r="B16" s="68"/>
      <c r="C16" s="68"/>
      <c r="D16" s="69"/>
      <c r="E16" s="69"/>
      <c r="F16" s="47">
        <f t="shared" si="0"/>
        <v>0</v>
      </c>
      <c r="G16" s="49">
        <f t="shared" si="1"/>
        <v>0</v>
      </c>
    </row>
    <row r="17" spans="1:7" ht="37.5" customHeight="1" thickBot="1" x14ac:dyDescent="0.35">
      <c r="A17" s="27" t="s">
        <v>50</v>
      </c>
      <c r="B17" s="70"/>
      <c r="C17" s="70"/>
      <c r="D17" s="71"/>
      <c r="E17" s="71"/>
      <c r="F17" s="74">
        <f t="shared" si="0"/>
        <v>0</v>
      </c>
      <c r="G17" s="75">
        <f t="shared" si="1"/>
        <v>0</v>
      </c>
    </row>
    <row r="18" spans="1:7" ht="37.5" customHeight="1" thickBot="1" x14ac:dyDescent="0.35">
      <c r="A18" s="124" t="s">
        <v>6</v>
      </c>
      <c r="B18" s="131"/>
      <c r="C18" s="131"/>
      <c r="D18" s="132"/>
      <c r="E18" s="132"/>
      <c r="F18" s="35">
        <f t="shared" si="0"/>
        <v>0</v>
      </c>
      <c r="G18" s="48">
        <f t="shared" si="1"/>
        <v>0</v>
      </c>
    </row>
    <row r="19" spans="1:7" ht="37.5" customHeight="1" thickBot="1" x14ac:dyDescent="0.35">
      <c r="A19" s="127" t="s">
        <v>7</v>
      </c>
      <c r="B19" s="80"/>
      <c r="C19" s="80"/>
      <c r="D19" s="130"/>
      <c r="E19" s="130"/>
      <c r="F19" s="35">
        <f t="shared" si="0"/>
        <v>0</v>
      </c>
      <c r="G19" s="48">
        <f t="shared" si="1"/>
        <v>0</v>
      </c>
    </row>
    <row r="20" spans="1:7" ht="37.5" customHeight="1" x14ac:dyDescent="0.3">
      <c r="A20" s="127" t="s">
        <v>8</v>
      </c>
      <c r="B20" s="80"/>
      <c r="C20" s="80"/>
      <c r="D20" s="130"/>
      <c r="E20" s="130"/>
      <c r="F20" s="45">
        <f t="shared" si="0"/>
        <v>0</v>
      </c>
      <c r="G20" s="51">
        <f t="shared" si="1"/>
        <v>0</v>
      </c>
    </row>
    <row r="21" spans="1:7" ht="37.5" customHeight="1" x14ac:dyDescent="0.3">
      <c r="A21" s="18" t="s">
        <v>9</v>
      </c>
      <c r="B21" s="68"/>
      <c r="C21" s="68"/>
      <c r="D21" s="69"/>
      <c r="E21" s="69"/>
      <c r="F21" s="47">
        <f t="shared" si="0"/>
        <v>0</v>
      </c>
      <c r="G21" s="49">
        <f t="shared" si="1"/>
        <v>0</v>
      </c>
    </row>
    <row r="22" spans="1:7" ht="37.5" customHeight="1" x14ac:dyDescent="0.3">
      <c r="A22" s="18" t="s">
        <v>10</v>
      </c>
      <c r="B22" s="68"/>
      <c r="C22" s="68"/>
      <c r="D22" s="69"/>
      <c r="E22" s="69"/>
      <c r="F22" s="47">
        <f t="shared" si="0"/>
        <v>0</v>
      </c>
      <c r="G22" s="49">
        <f t="shared" si="1"/>
        <v>0</v>
      </c>
    </row>
    <row r="23" spans="1:7" ht="37.5" customHeight="1" thickBot="1" x14ac:dyDescent="0.35">
      <c r="A23" s="27" t="s">
        <v>11</v>
      </c>
      <c r="B23" s="70"/>
      <c r="C23" s="70"/>
      <c r="D23" s="71"/>
      <c r="E23" s="71"/>
      <c r="F23" s="74">
        <f t="shared" si="0"/>
        <v>0</v>
      </c>
      <c r="G23" s="75">
        <f t="shared" si="1"/>
        <v>0</v>
      </c>
    </row>
    <row r="24" spans="1:7" ht="37.5" customHeight="1" thickBot="1" x14ac:dyDescent="0.35">
      <c r="A24" s="30" t="s">
        <v>51</v>
      </c>
      <c r="B24" s="72"/>
      <c r="C24" s="72"/>
      <c r="D24" s="73"/>
      <c r="E24" s="73"/>
      <c r="F24" s="35">
        <f t="shared" si="0"/>
        <v>0</v>
      </c>
      <c r="G24" s="48">
        <f t="shared" si="1"/>
        <v>0</v>
      </c>
    </row>
    <row r="25" spans="1:7" ht="41.25" customHeight="1" thickBot="1" x14ac:dyDescent="0.35">
      <c r="A25" s="79" t="s">
        <v>66</v>
      </c>
      <c r="B25" s="25">
        <f>B13+B24</f>
        <v>0</v>
      </c>
      <c r="C25" s="25">
        <f>C13+C24</f>
        <v>0</v>
      </c>
      <c r="D25" s="38">
        <f>D13+D24</f>
        <v>0</v>
      </c>
      <c r="E25" s="38">
        <f>E13+E24</f>
        <v>0</v>
      </c>
      <c r="F25" s="35">
        <f t="shared" si="0"/>
        <v>0</v>
      </c>
      <c r="G25" s="48">
        <f t="shared" si="1"/>
        <v>0</v>
      </c>
    </row>
    <row r="26" spans="1:7" ht="24.75" customHeight="1" thickBot="1" x14ac:dyDescent="0.35">
      <c r="A26" s="154" t="s">
        <v>52</v>
      </c>
      <c r="B26" s="154"/>
      <c r="C26" s="154"/>
      <c r="D26" s="154"/>
      <c r="E26" s="154"/>
      <c r="F26" s="154"/>
      <c r="G26" s="154"/>
    </row>
    <row r="27" spans="1:7" ht="25.5" customHeight="1" thickBot="1" x14ac:dyDescent="0.35">
      <c r="A27" s="151"/>
      <c r="B27" s="182"/>
      <c r="C27" s="182"/>
      <c r="D27" s="182"/>
      <c r="E27" s="182"/>
      <c r="F27" s="182"/>
      <c r="G27" s="183"/>
    </row>
    <row r="28" spans="1:7" ht="21.75" customHeight="1" thickBot="1" x14ac:dyDescent="0.35">
      <c r="A28" s="56"/>
      <c r="B28" s="56"/>
      <c r="C28" s="56"/>
      <c r="G28" s="56"/>
    </row>
    <row r="29" spans="1:7" ht="29.25" customHeight="1" thickBot="1" x14ac:dyDescent="0.35">
      <c r="A29" s="87" t="s">
        <v>53</v>
      </c>
      <c r="B29" s="121" t="e">
        <f>C24/C25</f>
        <v>#DIV/0!</v>
      </c>
      <c r="C29" s="90" t="e">
        <f>E24/E25</f>
        <v>#DIV/0!</v>
      </c>
      <c r="G29" s="56"/>
    </row>
    <row r="30" spans="1:7" ht="37.5" customHeight="1" thickBot="1" x14ac:dyDescent="0.35">
      <c r="A30" s="32" t="s">
        <v>67</v>
      </c>
      <c r="B30" s="89"/>
      <c r="C30" s="67">
        <f>C25-E25</f>
        <v>0</v>
      </c>
    </row>
    <row r="31" spans="1:7" ht="22.5" customHeight="1" x14ac:dyDescent="0.3"/>
  </sheetData>
  <sheetProtection algorithmName="SHA-512" hashValue="WQNi/gdXXvGJhQHzt3HDnlYf4GxrBdRUFHmHTbv18LBItPmMQWaQvo4yiuzd98w/MGca6bnm1VBbAOK2bgo9zg==" saltValue="bYLzGcTwhBKab6JHMOK3Pg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262" r:id="rId4">
          <objectPr defaultSize="0" autoPict="0" r:id="rId5">
            <anchor moveWithCells="1" sizeWithCells="1">
              <from>
                <xdr:col>5</xdr:col>
                <xdr:colOff>1228725</xdr:colOff>
                <xdr:row>1</xdr:row>
                <xdr:rowOff>57150</xdr:rowOff>
              </from>
              <to>
                <xdr:col>6</xdr:col>
                <xdr:colOff>942975</xdr:colOff>
                <xdr:row>3</xdr:row>
                <xdr:rowOff>285750</xdr:rowOff>
              </to>
            </anchor>
          </objectPr>
        </oleObject>
      </mc:Choice>
      <mc:Fallback>
        <oleObject progId="MSPhotoEd.3" shapeId="14262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G32"/>
  <sheetViews>
    <sheetView zoomScale="70" zoomScaleNormal="70" zoomScaleSheetLayoutView="100" workbookViewId="0">
      <selection activeCell="B6" sqref="B6:E6"/>
    </sheetView>
  </sheetViews>
  <sheetFormatPr defaultRowHeight="15" x14ac:dyDescent="0.25"/>
  <cols>
    <col min="1" max="1" width="51.285156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55" t="s">
        <v>83</v>
      </c>
      <c r="B1" s="155"/>
      <c r="C1" s="91"/>
      <c r="D1" s="91"/>
      <c r="E1" s="91"/>
      <c r="F1" s="169"/>
      <c r="G1" s="169"/>
    </row>
    <row r="2" spans="1:7" ht="24.95" customHeight="1" x14ac:dyDescent="0.35">
      <c r="A2" s="163" t="s">
        <v>37</v>
      </c>
      <c r="B2" s="163"/>
      <c r="C2" s="163"/>
      <c r="D2" s="163"/>
      <c r="E2" s="163"/>
    </row>
    <row r="3" spans="1:7" ht="24.95" customHeight="1" x14ac:dyDescent="0.35">
      <c r="A3" s="163"/>
      <c r="B3" s="163"/>
      <c r="C3" s="163"/>
      <c r="D3" s="163"/>
      <c r="E3" s="163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52" t="s">
        <v>47</v>
      </c>
      <c r="B6" s="164"/>
      <c r="C6" s="164"/>
      <c r="D6" s="164"/>
      <c r="E6" s="165"/>
      <c r="G6" s="21"/>
    </row>
    <row r="7" spans="1:7" ht="35.1" customHeight="1" x14ac:dyDescent="0.3">
      <c r="A7" s="120"/>
      <c r="B7" s="119"/>
      <c r="C7" s="119"/>
      <c r="D7" s="119"/>
      <c r="E7" s="119"/>
      <c r="G7" s="21"/>
    </row>
    <row r="8" spans="1:7" ht="18.75" customHeight="1" thickBot="1" x14ac:dyDescent="0.35">
      <c r="A8" s="3"/>
      <c r="B8" s="28"/>
      <c r="C8" s="29"/>
      <c r="D8" s="29"/>
      <c r="E8" s="29"/>
      <c r="F8" s="29"/>
      <c r="G8" s="21"/>
    </row>
    <row r="9" spans="1:7" ht="27.75" customHeight="1" x14ac:dyDescent="0.25">
      <c r="A9" s="156" t="s">
        <v>76</v>
      </c>
      <c r="B9" s="157"/>
      <c r="C9" s="157"/>
      <c r="D9" s="157"/>
      <c r="E9" s="157"/>
      <c r="F9" s="157"/>
      <c r="G9" s="158"/>
    </row>
    <row r="10" spans="1:7" ht="20.25" customHeight="1" x14ac:dyDescent="0.25">
      <c r="A10" s="161" t="s">
        <v>39</v>
      </c>
      <c r="B10" s="166" t="s">
        <v>81</v>
      </c>
      <c r="C10" s="166"/>
      <c r="D10" s="166" t="s">
        <v>82</v>
      </c>
      <c r="E10" s="166"/>
      <c r="F10" s="159" t="s">
        <v>58</v>
      </c>
      <c r="G10" s="159" t="s">
        <v>56</v>
      </c>
    </row>
    <row r="11" spans="1:7" ht="27" customHeight="1" x14ac:dyDescent="0.25">
      <c r="A11" s="161"/>
      <c r="B11" s="166"/>
      <c r="C11" s="166"/>
      <c r="D11" s="166"/>
      <c r="E11" s="166"/>
      <c r="F11" s="159"/>
      <c r="G11" s="159"/>
    </row>
    <row r="12" spans="1:7" ht="75.75" customHeight="1" thickBot="1" x14ac:dyDescent="0.3">
      <c r="A12" s="162"/>
      <c r="B12" s="23" t="s">
        <v>68</v>
      </c>
      <c r="C12" s="23" t="s">
        <v>57</v>
      </c>
      <c r="D12" s="23" t="s">
        <v>68</v>
      </c>
      <c r="E12" s="23" t="s">
        <v>57</v>
      </c>
      <c r="F12" s="160"/>
      <c r="G12" s="160"/>
    </row>
    <row r="13" spans="1:7" ht="37.5" customHeight="1" thickBot="1" x14ac:dyDescent="0.3">
      <c r="A13" s="24" t="s">
        <v>43</v>
      </c>
      <c r="B13" s="25">
        <f>B14+B18+B19+B20+B21+B22+B23</f>
        <v>0</v>
      </c>
      <c r="C13" s="25">
        <f>C14+C18+C19+C20+C21+C22+C23</f>
        <v>0</v>
      </c>
      <c r="D13" s="25">
        <f>D14+D18+D19+D20+D21+D22+D23</f>
        <v>0</v>
      </c>
      <c r="E13" s="25">
        <f>E14+E18+E19+E20+E21+E22+E23</f>
        <v>0</v>
      </c>
      <c r="F13" s="35">
        <f>IF(B13=0,0,D13/B13*100)</f>
        <v>0</v>
      </c>
      <c r="G13" s="48">
        <f>IF(C13=0,0,E13/C13*100)</f>
        <v>0</v>
      </c>
    </row>
    <row r="14" spans="1:7" ht="37.5" customHeight="1" thickBot="1" x14ac:dyDescent="0.3">
      <c r="A14" s="24" t="s">
        <v>1</v>
      </c>
      <c r="B14" s="25">
        <f>B15+B16+B17</f>
        <v>0</v>
      </c>
      <c r="C14" s="25">
        <f>C15+C16+C17</f>
        <v>0</v>
      </c>
      <c r="D14" s="38">
        <f>D15+D16+D17</f>
        <v>0</v>
      </c>
      <c r="E14" s="38">
        <f>E15+E16+E17</f>
        <v>0</v>
      </c>
      <c r="F14" s="35">
        <f t="shared" ref="F14:G25" si="0">IF(B14=0,0,D14/B14*100)</f>
        <v>0</v>
      </c>
      <c r="G14" s="48">
        <f t="shared" si="0"/>
        <v>0</v>
      </c>
    </row>
    <row r="15" spans="1:7" ht="37.5" customHeight="1" x14ac:dyDescent="0.25">
      <c r="A15" s="22" t="s">
        <v>48</v>
      </c>
      <c r="B15" s="68"/>
      <c r="C15" s="68"/>
      <c r="D15" s="69"/>
      <c r="E15" s="69"/>
      <c r="F15" s="45">
        <f t="shared" si="0"/>
        <v>0</v>
      </c>
      <c r="G15" s="51">
        <f t="shared" si="0"/>
        <v>0</v>
      </c>
    </row>
    <row r="16" spans="1:7" ht="37.5" customHeight="1" x14ac:dyDescent="0.25">
      <c r="A16" s="18" t="s">
        <v>49</v>
      </c>
      <c r="B16" s="68"/>
      <c r="C16" s="68"/>
      <c r="D16" s="69"/>
      <c r="E16" s="69"/>
      <c r="F16" s="47">
        <f t="shared" si="0"/>
        <v>0</v>
      </c>
      <c r="G16" s="49">
        <f t="shared" si="0"/>
        <v>0</v>
      </c>
    </row>
    <row r="17" spans="1:7" ht="37.5" customHeight="1" thickBot="1" x14ac:dyDescent="0.3">
      <c r="A17" s="27" t="s">
        <v>50</v>
      </c>
      <c r="B17" s="70"/>
      <c r="C17" s="70"/>
      <c r="D17" s="71"/>
      <c r="E17" s="71"/>
      <c r="F17" s="74">
        <f t="shared" si="0"/>
        <v>0</v>
      </c>
      <c r="G17" s="75">
        <f t="shared" si="0"/>
        <v>0</v>
      </c>
    </row>
    <row r="18" spans="1:7" ht="37.5" customHeight="1" thickBot="1" x14ac:dyDescent="0.3">
      <c r="A18" s="124" t="s">
        <v>6</v>
      </c>
      <c r="B18" s="131"/>
      <c r="C18" s="131"/>
      <c r="D18" s="132"/>
      <c r="E18" s="132"/>
      <c r="F18" s="35">
        <f t="shared" si="0"/>
        <v>0</v>
      </c>
      <c r="G18" s="48">
        <f t="shared" si="0"/>
        <v>0</v>
      </c>
    </row>
    <row r="19" spans="1:7" ht="37.5" customHeight="1" thickBot="1" x14ac:dyDescent="0.3">
      <c r="A19" s="127" t="s">
        <v>7</v>
      </c>
      <c r="B19" s="80"/>
      <c r="C19" s="80"/>
      <c r="D19" s="130"/>
      <c r="E19" s="130"/>
      <c r="F19" s="35">
        <f t="shared" si="0"/>
        <v>0</v>
      </c>
      <c r="G19" s="48">
        <f t="shared" si="0"/>
        <v>0</v>
      </c>
    </row>
    <row r="20" spans="1:7" ht="37.5" customHeight="1" x14ac:dyDescent="0.25">
      <c r="A20" s="127" t="s">
        <v>8</v>
      </c>
      <c r="B20" s="80"/>
      <c r="C20" s="80"/>
      <c r="D20" s="130"/>
      <c r="E20" s="130"/>
      <c r="F20" s="45">
        <f t="shared" si="0"/>
        <v>0</v>
      </c>
      <c r="G20" s="51">
        <f t="shared" si="0"/>
        <v>0</v>
      </c>
    </row>
    <row r="21" spans="1:7" ht="37.5" customHeight="1" x14ac:dyDescent="0.25">
      <c r="A21" s="18" t="s">
        <v>9</v>
      </c>
      <c r="B21" s="68"/>
      <c r="C21" s="68"/>
      <c r="D21" s="69"/>
      <c r="E21" s="69"/>
      <c r="F21" s="47">
        <f t="shared" si="0"/>
        <v>0</v>
      </c>
      <c r="G21" s="49">
        <f t="shared" si="0"/>
        <v>0</v>
      </c>
    </row>
    <row r="22" spans="1:7" ht="37.5" customHeight="1" x14ac:dyDescent="0.25">
      <c r="A22" s="18" t="s">
        <v>10</v>
      </c>
      <c r="B22" s="68"/>
      <c r="C22" s="68"/>
      <c r="D22" s="69"/>
      <c r="E22" s="69"/>
      <c r="F22" s="47">
        <f t="shared" si="0"/>
        <v>0</v>
      </c>
      <c r="G22" s="49">
        <f t="shared" si="0"/>
        <v>0</v>
      </c>
    </row>
    <row r="23" spans="1:7" ht="37.5" customHeight="1" thickBot="1" x14ac:dyDescent="0.3">
      <c r="A23" s="27" t="s">
        <v>11</v>
      </c>
      <c r="B23" s="70"/>
      <c r="C23" s="70"/>
      <c r="D23" s="71"/>
      <c r="E23" s="71"/>
      <c r="F23" s="74">
        <f t="shared" si="0"/>
        <v>0</v>
      </c>
      <c r="G23" s="75">
        <f t="shared" si="0"/>
        <v>0</v>
      </c>
    </row>
    <row r="24" spans="1:7" ht="37.5" customHeight="1" thickBot="1" x14ac:dyDescent="0.3">
      <c r="A24" s="30" t="s">
        <v>51</v>
      </c>
      <c r="B24" s="72"/>
      <c r="C24" s="72"/>
      <c r="D24" s="73"/>
      <c r="E24" s="73"/>
      <c r="F24" s="35">
        <f t="shared" si="0"/>
        <v>0</v>
      </c>
      <c r="G24" s="48">
        <f t="shared" si="0"/>
        <v>0</v>
      </c>
    </row>
    <row r="25" spans="1:7" ht="41.25" customHeight="1" thickBot="1" x14ac:dyDescent="0.3">
      <c r="A25" s="31" t="s">
        <v>66</v>
      </c>
      <c r="B25" s="26">
        <f>B13+B24</f>
        <v>0</v>
      </c>
      <c r="C25" s="26">
        <f>C13+C24</f>
        <v>0</v>
      </c>
      <c r="D25" s="39">
        <f>D13+D24</f>
        <v>0</v>
      </c>
      <c r="E25" s="39">
        <f>E13+E24</f>
        <v>0</v>
      </c>
      <c r="F25" s="46">
        <f t="shared" si="0"/>
        <v>0</v>
      </c>
      <c r="G25" s="50">
        <f t="shared" si="0"/>
        <v>0</v>
      </c>
    </row>
    <row r="26" spans="1:7" ht="24.75" customHeight="1" thickBot="1" x14ac:dyDescent="0.3">
      <c r="A26" s="154" t="s">
        <v>52</v>
      </c>
      <c r="B26" s="154"/>
      <c r="C26" s="154"/>
      <c r="D26" s="154"/>
      <c r="E26" s="154"/>
      <c r="F26" s="154"/>
      <c r="G26" s="154"/>
    </row>
    <row r="27" spans="1:7" ht="25.5" customHeight="1" thickBot="1" x14ac:dyDescent="0.3">
      <c r="A27" s="151"/>
      <c r="B27" s="152"/>
      <c r="C27" s="152"/>
      <c r="D27" s="152"/>
      <c r="E27" s="152"/>
      <c r="F27" s="152"/>
      <c r="G27" s="153"/>
    </row>
    <row r="28" spans="1:7" ht="15" customHeight="1" thickBot="1" x14ac:dyDescent="0.3">
      <c r="A28" s="56"/>
      <c r="B28" s="56"/>
      <c r="C28" s="56"/>
      <c r="D28" s="56"/>
      <c r="E28" s="56"/>
      <c r="F28" s="56"/>
      <c r="G28" s="56"/>
    </row>
    <row r="29" spans="1:7" ht="29.25" customHeight="1" thickBot="1" x14ac:dyDescent="0.3">
      <c r="A29" s="87" t="s">
        <v>53</v>
      </c>
      <c r="B29" s="121" t="e">
        <f>C24/C25</f>
        <v>#DIV/0!</v>
      </c>
      <c r="C29" s="90" t="e">
        <f>E24/E25</f>
        <v>#DIV/0!</v>
      </c>
      <c r="G29" s="56"/>
    </row>
    <row r="30" spans="1:7" ht="30" customHeight="1" thickBot="1" x14ac:dyDescent="0.3">
      <c r="A30" s="171" t="s">
        <v>67</v>
      </c>
      <c r="B30" s="172"/>
      <c r="C30" s="134">
        <f>C25-E25</f>
        <v>0</v>
      </c>
      <c r="G30" s="37"/>
    </row>
    <row r="31" spans="1:7" ht="18" customHeight="1" x14ac:dyDescent="0.25">
      <c r="A31" s="56"/>
      <c r="B31" s="56"/>
      <c r="C31" s="56"/>
      <c r="D31" s="56"/>
      <c r="E31" s="56"/>
      <c r="F31" s="56"/>
      <c r="G31" s="56"/>
    </row>
    <row r="32" spans="1:7" ht="22.5" customHeight="1" x14ac:dyDescent="0.25"/>
  </sheetData>
  <sheetProtection algorithmName="SHA-512" hashValue="DR4oG6vZeYyChJK/Fqmli5vaaJuKoSs9EWpXXB6+z4OJDQ3ufsuvKgQc+LfZbvd74ymeH3wqw1cc5LwmOpWSvA==" saltValue="P/me5vqIf/KIBusE0oWqAQ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368" r:id="rId4">
          <objectPr defaultSize="0" autoPict="0" r:id="rId5">
            <anchor moveWithCells="1" sizeWithCells="1">
              <from>
                <xdr:col>5</xdr:col>
                <xdr:colOff>1123950</xdr:colOff>
                <xdr:row>1</xdr:row>
                <xdr:rowOff>28575</xdr:rowOff>
              </from>
              <to>
                <xdr:col>6</xdr:col>
                <xdr:colOff>857250</xdr:colOff>
                <xdr:row>3</xdr:row>
                <xdr:rowOff>257175</xdr:rowOff>
              </to>
            </anchor>
          </objectPr>
        </oleObject>
      </mc:Choice>
      <mc:Fallback>
        <oleObject progId="MSPhotoEd.3" shapeId="1436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G32"/>
  <sheetViews>
    <sheetView zoomScale="70" zoomScaleNormal="70" zoomScaleSheetLayoutView="100" workbookViewId="0">
      <selection activeCell="B6" sqref="B6:E6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55" t="s">
        <v>83</v>
      </c>
      <c r="B1" s="155"/>
      <c r="C1" s="91"/>
      <c r="D1" s="91"/>
      <c r="E1" s="91"/>
      <c r="F1" s="169"/>
      <c r="G1" s="169"/>
    </row>
    <row r="2" spans="1:7" ht="24.95" customHeight="1" x14ac:dyDescent="0.35">
      <c r="A2" s="163" t="s">
        <v>12</v>
      </c>
      <c r="B2" s="163"/>
      <c r="C2" s="163"/>
      <c r="D2" s="163"/>
      <c r="E2" s="163"/>
    </row>
    <row r="3" spans="1:7" ht="24.95" customHeight="1" x14ac:dyDescent="0.35">
      <c r="A3" s="163"/>
      <c r="B3" s="163"/>
      <c r="C3" s="163"/>
      <c r="D3" s="163"/>
      <c r="E3" s="163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52" t="s">
        <v>47</v>
      </c>
      <c r="B6" s="164"/>
      <c r="C6" s="164"/>
      <c r="D6" s="164"/>
      <c r="E6" s="165"/>
      <c r="G6" s="21"/>
    </row>
    <row r="7" spans="1:7" ht="35.1" customHeight="1" x14ac:dyDescent="0.3">
      <c r="A7" s="120"/>
      <c r="B7" s="119"/>
      <c r="C7" s="119"/>
      <c r="D7" s="119"/>
      <c r="E7" s="119"/>
      <c r="G7" s="21"/>
    </row>
    <row r="8" spans="1:7" ht="18.75" customHeight="1" thickBot="1" x14ac:dyDescent="0.35">
      <c r="A8" s="3"/>
      <c r="B8" s="28"/>
      <c r="C8" s="29"/>
      <c r="D8" s="29"/>
      <c r="E8" s="29"/>
      <c r="F8" s="29"/>
      <c r="G8" s="21"/>
    </row>
    <row r="9" spans="1:7" ht="27.75" customHeight="1" x14ac:dyDescent="0.25">
      <c r="A9" s="156" t="s">
        <v>84</v>
      </c>
      <c r="B9" s="157"/>
      <c r="C9" s="157"/>
      <c r="D9" s="157"/>
      <c r="E9" s="157"/>
      <c r="F9" s="157"/>
      <c r="G9" s="158"/>
    </row>
    <row r="10" spans="1:7" ht="20.25" customHeight="1" x14ac:dyDescent="0.25">
      <c r="A10" s="161" t="s">
        <v>39</v>
      </c>
      <c r="B10" s="166" t="s">
        <v>81</v>
      </c>
      <c r="C10" s="166"/>
      <c r="D10" s="166" t="s">
        <v>82</v>
      </c>
      <c r="E10" s="166"/>
      <c r="F10" s="159" t="s">
        <v>58</v>
      </c>
      <c r="G10" s="159" t="s">
        <v>56</v>
      </c>
    </row>
    <row r="11" spans="1:7" ht="27" customHeight="1" x14ac:dyDescent="0.25">
      <c r="A11" s="161"/>
      <c r="B11" s="166"/>
      <c r="C11" s="166"/>
      <c r="D11" s="166"/>
      <c r="E11" s="166"/>
      <c r="F11" s="159"/>
      <c r="G11" s="159"/>
    </row>
    <row r="12" spans="1:7" ht="75.75" customHeight="1" thickBot="1" x14ac:dyDescent="0.3">
      <c r="A12" s="162"/>
      <c r="B12" s="23" t="s">
        <v>68</v>
      </c>
      <c r="C12" s="23" t="s">
        <v>57</v>
      </c>
      <c r="D12" s="23" t="s">
        <v>68</v>
      </c>
      <c r="E12" s="23" t="s">
        <v>57</v>
      </c>
      <c r="F12" s="160"/>
      <c r="G12" s="160"/>
    </row>
    <row r="13" spans="1:7" ht="37.5" customHeight="1" thickBot="1" x14ac:dyDescent="0.3">
      <c r="A13" s="24" t="s">
        <v>2</v>
      </c>
      <c r="B13" s="25">
        <f>B14+B18+B19+B20+B21+B22+B23</f>
        <v>0</v>
      </c>
      <c r="C13" s="25">
        <f>C14+C18+C19+C20+C21+C22+C23</f>
        <v>0</v>
      </c>
      <c r="D13" s="25">
        <f>D14+D18+D19+D20+D21+D22+D23</f>
        <v>0</v>
      </c>
      <c r="E13" s="25">
        <f>E14+E18+E19+E20+E21+E22+E23</f>
        <v>0</v>
      </c>
      <c r="F13" s="35">
        <f>IF(B13=0,0,D13/B13*100)</f>
        <v>0</v>
      </c>
      <c r="G13" s="48">
        <f>IF(C13=0,0,E13/C13*100)</f>
        <v>0</v>
      </c>
    </row>
    <row r="14" spans="1:7" ht="37.5" customHeight="1" thickBot="1" x14ac:dyDescent="0.3">
      <c r="A14" s="24" t="s">
        <v>1</v>
      </c>
      <c r="B14" s="25">
        <f>B15+B16+B17</f>
        <v>0</v>
      </c>
      <c r="C14" s="25">
        <f>C15+C16+C17</f>
        <v>0</v>
      </c>
      <c r="D14" s="38">
        <f>D15+D16+D17</f>
        <v>0</v>
      </c>
      <c r="E14" s="38">
        <f>E15+E16+E17</f>
        <v>0</v>
      </c>
      <c r="F14" s="35">
        <f t="shared" ref="F14:G25" si="0">IF(B14=0,0,D14/B14*100)</f>
        <v>0</v>
      </c>
      <c r="G14" s="48">
        <f t="shared" si="0"/>
        <v>0</v>
      </c>
    </row>
    <row r="15" spans="1:7" ht="37.5" customHeight="1" x14ac:dyDescent="0.25">
      <c r="A15" s="22" t="s">
        <v>3</v>
      </c>
      <c r="B15" s="68"/>
      <c r="C15" s="68"/>
      <c r="D15" s="69"/>
      <c r="E15" s="69"/>
      <c r="F15" s="45">
        <f t="shared" si="0"/>
        <v>0</v>
      </c>
      <c r="G15" s="51">
        <f t="shared" si="0"/>
        <v>0</v>
      </c>
    </row>
    <row r="16" spans="1:7" ht="37.5" customHeight="1" x14ac:dyDescent="0.25">
      <c r="A16" s="18" t="s">
        <v>4</v>
      </c>
      <c r="B16" s="68"/>
      <c r="C16" s="68"/>
      <c r="D16" s="69"/>
      <c r="E16" s="69"/>
      <c r="F16" s="47">
        <f t="shared" si="0"/>
        <v>0</v>
      </c>
      <c r="G16" s="49">
        <f t="shared" si="0"/>
        <v>0</v>
      </c>
    </row>
    <row r="17" spans="1:7" ht="37.5" customHeight="1" thickBot="1" x14ac:dyDescent="0.3">
      <c r="A17" s="27" t="s">
        <v>5</v>
      </c>
      <c r="B17" s="70"/>
      <c r="C17" s="70"/>
      <c r="D17" s="71"/>
      <c r="E17" s="71"/>
      <c r="F17" s="74">
        <f t="shared" si="0"/>
        <v>0</v>
      </c>
      <c r="G17" s="75">
        <f t="shared" si="0"/>
        <v>0</v>
      </c>
    </row>
    <row r="18" spans="1:7" ht="37.5" customHeight="1" thickBot="1" x14ac:dyDescent="0.3">
      <c r="A18" s="124" t="s">
        <v>6</v>
      </c>
      <c r="B18" s="131"/>
      <c r="C18" s="131"/>
      <c r="D18" s="132"/>
      <c r="E18" s="132"/>
      <c r="F18" s="35">
        <f t="shared" si="0"/>
        <v>0</v>
      </c>
      <c r="G18" s="48">
        <f t="shared" si="0"/>
        <v>0</v>
      </c>
    </row>
    <row r="19" spans="1:7" ht="37.5" customHeight="1" thickBot="1" x14ac:dyDescent="0.3">
      <c r="A19" s="127" t="s">
        <v>7</v>
      </c>
      <c r="B19" s="80"/>
      <c r="C19" s="80"/>
      <c r="D19" s="130"/>
      <c r="E19" s="130"/>
      <c r="F19" s="35">
        <f t="shared" si="0"/>
        <v>0</v>
      </c>
      <c r="G19" s="48">
        <f t="shared" si="0"/>
        <v>0</v>
      </c>
    </row>
    <row r="20" spans="1:7" ht="37.5" customHeight="1" x14ac:dyDescent="0.25">
      <c r="A20" s="127" t="s">
        <v>8</v>
      </c>
      <c r="B20" s="80"/>
      <c r="C20" s="80"/>
      <c r="D20" s="130"/>
      <c r="E20" s="130"/>
      <c r="F20" s="45">
        <f t="shared" si="0"/>
        <v>0</v>
      </c>
      <c r="G20" s="51">
        <f t="shared" si="0"/>
        <v>0</v>
      </c>
    </row>
    <row r="21" spans="1:7" ht="37.5" customHeight="1" x14ac:dyDescent="0.25">
      <c r="A21" s="18" t="s">
        <v>9</v>
      </c>
      <c r="B21" s="68"/>
      <c r="C21" s="68"/>
      <c r="D21" s="69"/>
      <c r="E21" s="69"/>
      <c r="F21" s="47">
        <f t="shared" si="0"/>
        <v>0</v>
      </c>
      <c r="G21" s="49">
        <f t="shared" si="0"/>
        <v>0</v>
      </c>
    </row>
    <row r="22" spans="1:7" ht="37.5" customHeight="1" x14ac:dyDescent="0.25">
      <c r="A22" s="18" t="s">
        <v>10</v>
      </c>
      <c r="B22" s="68"/>
      <c r="C22" s="68"/>
      <c r="D22" s="69"/>
      <c r="E22" s="69"/>
      <c r="F22" s="47">
        <f t="shared" si="0"/>
        <v>0</v>
      </c>
      <c r="G22" s="49">
        <f t="shared" si="0"/>
        <v>0</v>
      </c>
    </row>
    <row r="23" spans="1:7" ht="37.5" customHeight="1" thickBot="1" x14ac:dyDescent="0.3">
      <c r="A23" s="27" t="s">
        <v>11</v>
      </c>
      <c r="B23" s="70"/>
      <c r="C23" s="70"/>
      <c r="D23" s="71"/>
      <c r="E23" s="71"/>
      <c r="F23" s="74">
        <f t="shared" si="0"/>
        <v>0</v>
      </c>
      <c r="G23" s="75">
        <f t="shared" si="0"/>
        <v>0</v>
      </c>
    </row>
    <row r="24" spans="1:7" ht="37.5" customHeight="1" thickBot="1" x14ac:dyDescent="0.3">
      <c r="A24" s="30" t="s">
        <v>51</v>
      </c>
      <c r="B24" s="72"/>
      <c r="C24" s="72"/>
      <c r="D24" s="73"/>
      <c r="E24" s="73"/>
      <c r="F24" s="35">
        <f t="shared" si="0"/>
        <v>0</v>
      </c>
      <c r="G24" s="48">
        <f t="shared" si="0"/>
        <v>0</v>
      </c>
    </row>
    <row r="25" spans="1:7" ht="41.25" customHeight="1" thickBot="1" x14ac:dyDescent="0.3">
      <c r="A25" s="31" t="s">
        <v>66</v>
      </c>
      <c r="B25" s="26">
        <f>B13+B24</f>
        <v>0</v>
      </c>
      <c r="C25" s="26">
        <f>C13+C24</f>
        <v>0</v>
      </c>
      <c r="D25" s="39">
        <f>D13+D24</f>
        <v>0</v>
      </c>
      <c r="E25" s="39">
        <f>E13+E24</f>
        <v>0</v>
      </c>
      <c r="F25" s="46">
        <f t="shared" si="0"/>
        <v>0</v>
      </c>
      <c r="G25" s="50">
        <f t="shared" si="0"/>
        <v>0</v>
      </c>
    </row>
    <row r="26" spans="1:7" ht="24.75" customHeight="1" thickBot="1" x14ac:dyDescent="0.3">
      <c r="A26" s="154" t="s">
        <v>52</v>
      </c>
      <c r="B26" s="154"/>
      <c r="C26" s="154"/>
      <c r="D26" s="154"/>
      <c r="E26" s="154"/>
      <c r="F26" s="154"/>
      <c r="G26" s="154"/>
    </row>
    <row r="27" spans="1:7" ht="25.5" customHeight="1" thickBot="1" x14ac:dyDescent="0.3">
      <c r="A27" s="151"/>
      <c r="B27" s="152"/>
      <c r="C27" s="152"/>
      <c r="D27" s="152"/>
      <c r="E27" s="152"/>
      <c r="F27" s="152"/>
      <c r="G27" s="153"/>
    </row>
    <row r="28" spans="1:7" ht="15" customHeight="1" thickBot="1" x14ac:dyDescent="0.3">
      <c r="A28" s="56"/>
      <c r="B28" s="56"/>
      <c r="C28" s="56"/>
      <c r="D28" s="56"/>
      <c r="E28" s="56"/>
      <c r="F28" s="56"/>
      <c r="G28" s="56"/>
    </row>
    <row r="29" spans="1:7" ht="29.25" customHeight="1" thickBot="1" x14ac:dyDescent="0.3">
      <c r="A29" s="87" t="s">
        <v>53</v>
      </c>
      <c r="B29" s="121" t="e">
        <f>C24/C25</f>
        <v>#DIV/0!</v>
      </c>
      <c r="C29" s="90" t="e">
        <f>E24/E25</f>
        <v>#DIV/0!</v>
      </c>
      <c r="G29" s="56"/>
    </row>
    <row r="30" spans="1:7" ht="38.25" customHeight="1" thickBot="1" x14ac:dyDescent="0.3">
      <c r="A30" s="171" t="s">
        <v>59</v>
      </c>
      <c r="B30" s="172"/>
      <c r="C30" s="133">
        <f>E25-C25</f>
        <v>0</v>
      </c>
      <c r="G30" s="37"/>
    </row>
    <row r="31" spans="1:7" ht="18" customHeight="1" x14ac:dyDescent="0.25">
      <c r="A31" s="56"/>
      <c r="B31" s="56"/>
      <c r="C31" s="56"/>
      <c r="D31" s="56"/>
      <c r="E31" s="56"/>
      <c r="F31" s="56"/>
      <c r="G31" s="56"/>
    </row>
    <row r="32" spans="1:7" ht="22.5" customHeight="1" x14ac:dyDescent="0.25"/>
  </sheetData>
  <sheetProtection algorithmName="SHA-512" hashValue="A/nujzEB3uyaXCboU8Z3LFtWLrQrUA6Sq9OK0f2MmbTpbkHC9n2aF26I94uJ6hLBJS+FM/IfgjcOaTJYwedCOw==" saltValue="tRNJTkwRFkMr9R7JJzVkwA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5432" r:id="rId4">
          <objectPr defaultSize="0" autoPict="0" r:id="rId5">
            <anchor moveWithCells="1" sizeWithCells="1">
              <from>
                <xdr:col>5</xdr:col>
                <xdr:colOff>1057275</xdr:colOff>
                <xdr:row>1</xdr:row>
                <xdr:rowOff>38100</xdr:rowOff>
              </from>
              <to>
                <xdr:col>6</xdr:col>
                <xdr:colOff>800100</xdr:colOff>
                <xdr:row>3</xdr:row>
                <xdr:rowOff>276225</xdr:rowOff>
              </to>
            </anchor>
          </objectPr>
        </oleObject>
      </mc:Choice>
      <mc:Fallback>
        <oleObject progId="MSPhotoEd.3" shapeId="1543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2022-09-12T08:40:25Z</dcterms:modified>
</cp:coreProperties>
</file>