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acovaa\Desktop\"/>
    </mc:Choice>
  </mc:AlternateContent>
  <xr:revisionPtr revIDLastSave="0" documentId="13_ncr:1_{6F1D5D12-6023-4B00-B0BA-E7883417CD43}" xr6:coauthVersionLast="47" xr6:coauthVersionMax="47" xr10:uidLastSave="{00000000-0000-0000-0000-000000000000}"/>
  <bookViews>
    <workbookView xWindow="-108" yWindow="-108" windowWidth="23256" windowHeight="12456" activeTab="1" xr2:uid="{A99C4359-84D8-4D47-8ED5-D83AA6B09DF3}"/>
  </bookViews>
  <sheets>
    <sheet name="Pokyny k vyplnění" sheetId="2" r:id="rId1"/>
    <sheet name="rozpočet" sheetId="1" r:id="rId2"/>
  </sheets>
  <definedNames>
    <definedName name="_Hlk86956986" localSheetId="0">'Pokyny k vyplnění'!$C$2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44" i="1"/>
  <c r="D13" i="1"/>
  <c r="C44" i="1"/>
  <c r="C13" i="1"/>
  <c r="C7" i="1"/>
  <c r="D42" i="1"/>
  <c r="C9" i="1"/>
  <c r="C8" i="1" s="1"/>
  <c r="C35" i="1"/>
  <c r="C31" i="1"/>
  <c r="C24" i="1"/>
  <c r="D40" i="1"/>
  <c r="C40" i="1"/>
  <c r="D20" i="1"/>
  <c r="D19" i="1" s="1"/>
  <c r="C20" i="1"/>
  <c r="D24" i="1"/>
  <c r="D27" i="1"/>
  <c r="C27" i="1"/>
  <c r="E27" i="1" s="1"/>
  <c r="D31" i="1"/>
  <c r="D35" i="1"/>
  <c r="C14" i="1"/>
  <c r="D14" i="1"/>
  <c r="D9" i="1"/>
  <c r="D8" i="1" s="1"/>
  <c r="E43" i="1"/>
  <c r="E41" i="1"/>
  <c r="E39" i="1"/>
  <c r="E38" i="1"/>
  <c r="E37" i="1"/>
  <c r="E36" i="1"/>
  <c r="E34" i="1"/>
  <c r="E33" i="1"/>
  <c r="E32" i="1"/>
  <c r="E30" i="1"/>
  <c r="E29" i="1"/>
  <c r="E28" i="1"/>
  <c r="E26" i="1"/>
  <c r="E25" i="1"/>
  <c r="E23" i="1"/>
  <c r="E22" i="1"/>
  <c r="E21" i="1"/>
  <c r="E18" i="1"/>
  <c r="E17" i="1"/>
  <c r="E16" i="1"/>
  <c r="E15" i="1"/>
  <c r="E12" i="1"/>
  <c r="E11" i="1"/>
  <c r="E10" i="1"/>
  <c r="D45" i="1" l="1"/>
  <c r="E45" i="1" s="1"/>
  <c r="C45" i="1"/>
  <c r="D6" i="1"/>
  <c r="E20" i="1"/>
  <c r="E24" i="1"/>
  <c r="C19" i="1"/>
  <c r="C6" i="1" s="1"/>
  <c r="E8" i="1"/>
  <c r="E40" i="1"/>
  <c r="E31" i="1"/>
  <c r="E35" i="1"/>
  <c r="E14" i="1"/>
  <c r="E9" i="1"/>
  <c r="D5" i="1" l="1"/>
  <c r="D4" i="1" s="1"/>
  <c r="C42" i="1"/>
  <c r="E42" i="1" s="1"/>
  <c r="D7" i="1"/>
  <c r="E19" i="1"/>
  <c r="E6" i="1"/>
  <c r="E13" i="1" l="1"/>
  <c r="C5" i="1" l="1"/>
  <c r="E44" i="1"/>
  <c r="C4" i="1" l="1"/>
  <c r="E4" i="1" s="1"/>
  <c r="E5" i="1"/>
</calcChain>
</file>

<file path=xl/sharedStrings.xml><?xml version="1.0" encoding="utf-8"?>
<sst xmlns="http://schemas.openxmlformats.org/spreadsheetml/2006/main" count="103" uniqueCount="102">
  <si>
    <t>Kód</t>
  </si>
  <si>
    <t>Název</t>
  </si>
  <si>
    <t>Potomek</t>
  </si>
  <si>
    <t>Úroveň</t>
  </si>
  <si>
    <t>1.</t>
  </si>
  <si>
    <t>Celkové výdaje</t>
  </si>
  <si>
    <t>MAX. 150 mil.!</t>
  </si>
  <si>
    <t>1.1</t>
  </si>
  <si>
    <t>Celkové způsobilé výdaje</t>
  </si>
  <si>
    <t>1.1.1</t>
  </si>
  <si>
    <t>Výdaje tvořící základ pro výpočet paušálních nákladů</t>
  </si>
  <si>
    <t>1.1.1.1</t>
  </si>
  <si>
    <t>Přímé výdaje</t>
  </si>
  <si>
    <t>1.1.1.1.1</t>
  </si>
  <si>
    <t>Výdaje investiční</t>
  </si>
  <si>
    <t>1.1.1.1.1.1</t>
  </si>
  <si>
    <t>Dlouhodobý_hmotný_majetek</t>
  </si>
  <si>
    <t>1.1.1.1.1.1.1</t>
  </si>
  <si>
    <t>Budovy a stavby</t>
  </si>
  <si>
    <t>1.1.1.1.1.1.2</t>
  </si>
  <si>
    <t>Movité věci</t>
  </si>
  <si>
    <t>1.1.1.1.1.2</t>
  </si>
  <si>
    <t>Dlouhodobý_nehmotný_majetek</t>
  </si>
  <si>
    <t>1.1.1.1.2</t>
  </si>
  <si>
    <t>Výdaje neinvestiční</t>
  </si>
  <si>
    <t>1.1.1.1.2.1</t>
  </si>
  <si>
    <t>Hmotný_majetek</t>
  </si>
  <si>
    <t>1.1.1.1.2.1.1</t>
  </si>
  <si>
    <t>Drobný hmotný majetek</t>
  </si>
  <si>
    <t>1.1.1.1.2.1.2</t>
  </si>
  <si>
    <t>Materiál</t>
  </si>
  <si>
    <t>1.1.1.1.2.2</t>
  </si>
  <si>
    <t>Nehmotný_majetek</t>
  </si>
  <si>
    <t>1.1.1.1.2.3</t>
  </si>
  <si>
    <t>Odpisy</t>
  </si>
  <si>
    <t>1.1.1.1.2.4</t>
  </si>
  <si>
    <t>Osobní výdaje - odborný tým</t>
  </si>
  <si>
    <t>1.1.1.1.2.4.1</t>
  </si>
  <si>
    <t>Platy, mzdy, odměny z dohod</t>
  </si>
  <si>
    <t>1.1.1.1.2.4.1.1</t>
  </si>
  <si>
    <t>Platy, mzdy</t>
  </si>
  <si>
    <t>1.1.1.1.2.4.1.2</t>
  </si>
  <si>
    <t>DPČ</t>
  </si>
  <si>
    <t>1.1.1.1.2.4.1.3</t>
  </si>
  <si>
    <t>DPP</t>
  </si>
  <si>
    <t>1.1.1.1.2.4.2</t>
  </si>
  <si>
    <t>Pojistné na sociální zabezpečení</t>
  </si>
  <si>
    <t>1.1.1.1.2.4.2.1</t>
  </si>
  <si>
    <t>Pojistné na sociální zabezpečení z platů a DPČ</t>
  </si>
  <si>
    <t>1.1.1.1.2.4.2.2</t>
  </si>
  <si>
    <t>Pojistné na sociální zabezpečení z DPP</t>
  </si>
  <si>
    <t>1.1.1.1.2.4.3</t>
  </si>
  <si>
    <t>Pojistné na zdravotní zabezpečení</t>
  </si>
  <si>
    <t>1.1.1.1.2.4.3.1</t>
  </si>
  <si>
    <t>Pojistné na zdravotní zabezpečení z platů a DPČ</t>
  </si>
  <si>
    <t>1.1.1.1.2.4.3.2</t>
  </si>
  <si>
    <t>Pojistné na zdravotní zabezpečení z DPP</t>
  </si>
  <si>
    <t>1.1.1.1.2.4.4</t>
  </si>
  <si>
    <t>FKSP</t>
  </si>
  <si>
    <t>1.1.1.1.2.4.5</t>
  </si>
  <si>
    <t>Jiné povinné výdaje</t>
  </si>
  <si>
    <t>1.1.1.1.2.4.5.1</t>
  </si>
  <si>
    <t>Pojištění odpovědnosti zaměstnavatele</t>
  </si>
  <si>
    <t>1.1.1.1.2.4.5.2</t>
  </si>
  <si>
    <t>Ostatní jiné povinné výdaje</t>
  </si>
  <si>
    <t>1.1.1.1.2.5</t>
  </si>
  <si>
    <t>Autorské_příspěvky</t>
  </si>
  <si>
    <t>1.1.1.1.2.6</t>
  </si>
  <si>
    <t>Cestovní_náhrady</t>
  </si>
  <si>
    <t>1.1.1.1.2.6.1</t>
  </si>
  <si>
    <t>Zahraniční</t>
  </si>
  <si>
    <t>1.1.1.1.2.6.2</t>
  </si>
  <si>
    <t>Per diem</t>
  </si>
  <si>
    <t>1.1.1.1.2.7</t>
  </si>
  <si>
    <t>Nákup_služeb</t>
  </si>
  <si>
    <t>1.1.1.1.2.8</t>
  </si>
  <si>
    <t>1.1.1.2</t>
  </si>
  <si>
    <t>Jednorázové částky</t>
  </si>
  <si>
    <t>1.1.1.2.1</t>
  </si>
  <si>
    <t>Jednorázové částky - administrativní tým</t>
  </si>
  <si>
    <t>1.1.2</t>
  </si>
  <si>
    <t>1.2</t>
  </si>
  <si>
    <t>Celkové způsobilé výdaje - neinvestiční</t>
  </si>
  <si>
    <t>Celkové způsobilé výdaje - investiční</t>
  </si>
  <si>
    <t>Stipendia</t>
  </si>
  <si>
    <t>Částka celkem rok 2024</t>
  </si>
  <si>
    <t>Částka celkem rok 2025</t>
  </si>
  <si>
    <t xml:space="preserve">Částka celkem </t>
  </si>
  <si>
    <t>Komentář (zdůvodnění)</t>
  </si>
  <si>
    <t>Rozpočet s komentářem</t>
  </si>
  <si>
    <t xml:space="preserve">Povinná příloha žádosti o podporu pro projekty výzvy v rámci komponenty 7.4 Národního plánu obnovy „Podpora zelených dovedností a udržitelnosti na vysokých školách </t>
  </si>
  <si>
    <t>POSTUP PRO PRÁCI S PŘÍLOHOU ROZPOČET S KOMENTÁŘEM</t>
  </si>
  <si>
    <t>Žadatel vyplňuje pouze tučně orámované buňky</t>
  </si>
  <si>
    <t>Ostatní buňky jsou uzamčeny pro úpravy a obsahují vzorce pro výpočty</t>
  </si>
  <si>
    <t>Do řádku 41 položka "Jednorázové částky - administrativní tým" žadatel vyplní výslednou jednorázovou částku z kalkulačky jednorázové částky</t>
  </si>
  <si>
    <t>ř. 42 Paušální náklady je vypočítána automaticky na základě zadaných hodnot relevantních položek rozpočtu</t>
  </si>
  <si>
    <t>Pokud žadatel realizuje projekt již v roce 2023 (v souladu s výzvou), náklady na tuto realizaci zahrne do rozpočtu roku 2024</t>
  </si>
  <si>
    <t>Sloupec "Částka celkem" je součtem roku 2024 a 2025 a vypočítá se automaticky, slouží především pro kontrolu dodržení celkové alokace na projekt a výše INV</t>
  </si>
  <si>
    <t>Do sloupce "Komentář (zdůvodnění) uvede žadatel bližší popis položek a zdůvodnění. V případě řádek 21 - 33 (kapitola Osobní výdaje - odborný tým) a 41 (Jednorázové částky - adminsitrativní tým) v komentáři žadatel odkáže na přílohu realizační tým</t>
  </si>
  <si>
    <t>Paušální náklady (15 %)</t>
  </si>
  <si>
    <t>Případný podrobnější rozpad jednotlivých položek k vyplnění může provést žadatel, pokud to považuje za vhodné. V takovém případě musí žadatel vzít v potaz, že nastavené vzorce pracují pouze s původními řádky rozpočtu</t>
  </si>
  <si>
    <t>Výdaje nevykazované v projektu jako způsobilé (DPH)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</si>
</sst>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č_-;\-* #,##0.0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B4C6E7"/>
      <name val="Calibri"/>
      <family val="2"/>
      <charset val="238"/>
    </font>
    <font>
      <sz val="11"/>
      <color theme="0" tint="-0.249977111117893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22"/>
      <color theme="1"/>
      <name val="Segoe U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DD7EE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106">
    <xf numFmtId="0" fontId="0" fillId="0" borderId="0" xfId="0"/>
    <xf numFmtId="0" fontId="2" fillId="2" borderId="0" xfId="3" applyFill="1" applyProtection="1">
      <protection locked="0"/>
    </xf>
    <xf numFmtId="0" fontId="2" fillId="0" borderId="0" xfId="3" applyProtection="1">
      <protection locked="0"/>
    </xf>
    <xf numFmtId="43" fontId="2" fillId="2" borderId="0" xfId="3" applyNumberFormat="1" applyFill="1" applyProtection="1">
      <protection locked="0"/>
    </xf>
    <xf numFmtId="9" fontId="2" fillId="2" borderId="0" xfId="3" applyNumberFormat="1" applyFill="1" applyProtection="1">
      <protection locked="0"/>
    </xf>
    <xf numFmtId="164" fontId="2" fillId="2" borderId="0" xfId="3" applyNumberFormat="1" applyFill="1" applyProtection="1">
      <protection locked="0"/>
    </xf>
    <xf numFmtId="0" fontId="2" fillId="2" borderId="0" xfId="3" applyFill="1" applyAlignment="1" applyProtection="1">
      <alignment wrapText="1"/>
      <protection locked="0"/>
    </xf>
    <xf numFmtId="0" fontId="5" fillId="4" borderId="23" xfId="3" applyFont="1" applyFill="1" applyBorder="1" applyAlignment="1" applyProtection="1">
      <alignment wrapText="1"/>
      <protection locked="0"/>
    </xf>
    <xf numFmtId="0" fontId="2" fillId="3" borderId="23" xfId="3" applyFill="1" applyBorder="1" applyAlignment="1" applyProtection="1">
      <alignment wrapText="1"/>
      <protection locked="0"/>
    </xf>
    <xf numFmtId="0" fontId="2" fillId="5" borderId="23" xfId="3" applyFill="1" applyBorder="1" applyAlignment="1" applyProtection="1">
      <alignment wrapText="1"/>
      <protection locked="0"/>
    </xf>
    <xf numFmtId="0" fontId="2" fillId="6" borderId="23" xfId="3" applyFill="1" applyBorder="1" applyAlignment="1" applyProtection="1">
      <alignment wrapText="1"/>
      <protection locked="0"/>
    </xf>
    <xf numFmtId="9" fontId="4" fillId="7" borderId="23" xfId="2" applyFont="1" applyFill="1" applyBorder="1" applyAlignment="1" applyProtection="1">
      <alignment wrapText="1"/>
      <protection locked="0"/>
    </xf>
    <xf numFmtId="0" fontId="2" fillId="0" borderId="23" xfId="3" applyBorder="1" applyAlignment="1" applyProtection="1">
      <alignment wrapText="1"/>
      <protection locked="0"/>
    </xf>
    <xf numFmtId="9" fontId="4" fillId="0" borderId="23" xfId="3" applyNumberFormat="1" applyFont="1" applyBorder="1" applyAlignment="1" applyProtection="1">
      <alignment wrapText="1"/>
      <protection locked="0"/>
    </xf>
    <xf numFmtId="0" fontId="2" fillId="7" borderId="23" xfId="3" applyFill="1" applyBorder="1" applyAlignment="1" applyProtection="1">
      <alignment wrapText="1"/>
      <protection locked="0"/>
    </xf>
    <xf numFmtId="0" fontId="2" fillId="8" borderId="23" xfId="3" applyFill="1" applyBorder="1" applyAlignment="1" applyProtection="1">
      <alignment wrapText="1"/>
      <protection locked="0"/>
    </xf>
    <xf numFmtId="9" fontId="4" fillId="8" borderId="23" xfId="3" applyNumberFormat="1" applyFont="1" applyFill="1" applyBorder="1" applyAlignment="1" applyProtection="1">
      <alignment wrapText="1"/>
      <protection locked="0"/>
    </xf>
    <xf numFmtId="0" fontId="2" fillId="3" borderId="24" xfId="3" applyFill="1" applyBorder="1" applyAlignment="1" applyProtection="1">
      <alignment wrapText="1"/>
      <protection locked="0"/>
    </xf>
    <xf numFmtId="43" fontId="4" fillId="3" borderId="4" xfId="1" applyFont="1" applyFill="1" applyBorder="1" applyProtection="1"/>
    <xf numFmtId="43" fontId="4" fillId="5" borderId="4" xfId="1" applyFont="1" applyFill="1" applyBorder="1" applyProtection="1"/>
    <xf numFmtId="43" fontId="4" fillId="6" borderId="4" xfId="1" applyFont="1" applyFill="1" applyBorder="1" applyProtection="1"/>
    <xf numFmtId="43" fontId="4" fillId="7" borderId="4" xfId="1" applyFont="1" applyFill="1" applyBorder="1" applyProtection="1"/>
    <xf numFmtId="43" fontId="4" fillId="0" borderId="10" xfId="1" applyFont="1" applyBorder="1" applyProtection="1"/>
    <xf numFmtId="43" fontId="4" fillId="0" borderId="4" xfId="1" applyFont="1" applyBorder="1" applyProtection="1"/>
    <xf numFmtId="43" fontId="4" fillId="0" borderId="9" xfId="1" applyFont="1" applyBorder="1" applyProtection="1"/>
    <xf numFmtId="43" fontId="4" fillId="7" borderId="11" xfId="1" applyFont="1" applyFill="1" applyBorder="1" applyProtection="1"/>
    <xf numFmtId="43" fontId="4" fillId="8" borderId="10" xfId="1" applyFont="1" applyFill="1" applyBorder="1" applyProtection="1"/>
    <xf numFmtId="43" fontId="4" fillId="8" borderId="4" xfId="1" applyFont="1" applyFill="1" applyBorder="1" applyProtection="1"/>
    <xf numFmtId="43" fontId="4" fillId="8" borderId="9" xfId="1" applyFont="1" applyFill="1" applyBorder="1" applyProtection="1"/>
    <xf numFmtId="43" fontId="4" fillId="8" borderId="11" xfId="1" applyFont="1" applyFill="1" applyBorder="1" applyProtection="1"/>
    <xf numFmtId="43" fontId="4" fillId="0" borderId="16" xfId="1" applyFont="1" applyBorder="1" applyProtection="1"/>
    <xf numFmtId="43" fontId="4" fillId="8" borderId="16" xfId="1" applyFont="1" applyFill="1" applyBorder="1" applyProtection="1"/>
    <xf numFmtId="43" fontId="4" fillId="6" borderId="16" xfId="1" applyFont="1" applyFill="1" applyBorder="1" applyProtection="1"/>
    <xf numFmtId="43" fontId="4" fillId="0" borderId="9" xfId="1" applyFont="1" applyFill="1" applyBorder="1" applyProtection="1"/>
    <xf numFmtId="43" fontId="4" fillId="3" borderId="9" xfId="1" applyFont="1" applyFill="1" applyBorder="1" applyProtection="1"/>
    <xf numFmtId="43" fontId="4" fillId="3" borderId="11" xfId="1" applyFont="1" applyFill="1" applyBorder="1" applyProtection="1"/>
    <xf numFmtId="43" fontId="4" fillId="3" borderId="8" xfId="1" applyFont="1" applyFill="1" applyBorder="1" applyProtection="1"/>
    <xf numFmtId="43" fontId="4" fillId="3" borderId="21" xfId="1" applyFont="1" applyFill="1" applyBorder="1" applyProtection="1"/>
    <xf numFmtId="43" fontId="2" fillId="0" borderId="12" xfId="1" applyFont="1" applyBorder="1" applyProtection="1">
      <protection locked="0"/>
    </xf>
    <xf numFmtId="43" fontId="4" fillId="0" borderId="14" xfId="1" applyFont="1" applyBorder="1" applyProtection="1">
      <protection locked="0"/>
    </xf>
    <xf numFmtId="43" fontId="4" fillId="0" borderId="15" xfId="1" applyFont="1" applyBorder="1" applyProtection="1">
      <protection locked="0"/>
    </xf>
    <xf numFmtId="43" fontId="4" fillId="0" borderId="1" xfId="1" applyFont="1" applyBorder="1" applyProtection="1">
      <protection locked="0"/>
    </xf>
    <xf numFmtId="43" fontId="4" fillId="0" borderId="12" xfId="1" applyFont="1" applyBorder="1" applyProtection="1">
      <protection locked="0"/>
    </xf>
    <xf numFmtId="43" fontId="4" fillId="0" borderId="6" xfId="1" applyFont="1" applyBorder="1" applyProtection="1">
      <protection locked="0"/>
    </xf>
    <xf numFmtId="43" fontId="4" fillId="0" borderId="13" xfId="1" applyFont="1" applyBorder="1" applyProtection="1">
      <protection locked="0"/>
    </xf>
    <xf numFmtId="43" fontId="4" fillId="8" borderId="1" xfId="1" applyFont="1" applyFill="1" applyBorder="1" applyProtection="1">
      <protection locked="0"/>
    </xf>
    <xf numFmtId="43" fontId="4" fillId="8" borderId="12" xfId="1" applyFont="1" applyFill="1" applyBorder="1" applyProtection="1">
      <protection locked="0"/>
    </xf>
    <xf numFmtId="43" fontId="4" fillId="8" borderId="6" xfId="1" applyFont="1" applyFill="1" applyBorder="1" applyProtection="1">
      <protection locked="0"/>
    </xf>
    <xf numFmtId="43" fontId="4" fillId="8" borderId="13" xfId="1" applyFont="1" applyFill="1" applyBorder="1" applyProtection="1">
      <protection locked="0"/>
    </xf>
    <xf numFmtId="43" fontId="4" fillId="0" borderId="19" xfId="1" applyFont="1" applyBorder="1" applyProtection="1">
      <protection locked="0"/>
    </xf>
    <xf numFmtId="43" fontId="4" fillId="0" borderId="20" xfId="1" applyFont="1" applyBorder="1" applyProtection="1">
      <protection locked="0"/>
    </xf>
    <xf numFmtId="43" fontId="4" fillId="0" borderId="17" xfId="1" applyFont="1" applyBorder="1" applyProtection="1">
      <protection locked="0"/>
    </xf>
    <xf numFmtId="43" fontId="4" fillId="0" borderId="18" xfId="1" applyFont="1" applyBorder="1" applyProtection="1">
      <protection locked="0"/>
    </xf>
    <xf numFmtId="43" fontId="4" fillId="8" borderId="14" xfId="1" applyFont="1" applyFill="1" applyBorder="1" applyProtection="1">
      <protection locked="0"/>
    </xf>
    <xf numFmtId="43" fontId="4" fillId="8" borderId="15" xfId="1" applyFont="1" applyFill="1" applyBorder="1" applyProtection="1">
      <protection locked="0"/>
    </xf>
    <xf numFmtId="43" fontId="4" fillId="0" borderId="15" xfId="1" applyFont="1" applyFill="1" applyBorder="1" applyProtection="1">
      <protection locked="0"/>
    </xf>
    <xf numFmtId="43" fontId="4" fillId="3" borderId="14" xfId="1" applyFont="1" applyFill="1" applyBorder="1" applyProtection="1">
      <protection locked="0"/>
    </xf>
    <xf numFmtId="43" fontId="4" fillId="3" borderId="15" xfId="1" applyFont="1" applyFill="1" applyBorder="1" applyProtection="1">
      <protection locked="0"/>
    </xf>
    <xf numFmtId="43" fontId="4" fillId="9" borderId="16" xfId="1" applyFont="1" applyFill="1" applyBorder="1" applyProtection="1"/>
    <xf numFmtId="43" fontId="2" fillId="2" borderId="0" xfId="1" applyFont="1" applyFill="1" applyProtection="1">
      <protection locked="0"/>
    </xf>
    <xf numFmtId="43" fontId="6" fillId="2" borderId="0" xfId="1" applyFont="1" applyFill="1" applyProtection="1">
      <protection locked="0"/>
    </xf>
    <xf numFmtId="0" fontId="7" fillId="0" borderId="0" xfId="0" applyFont="1" applyAlignment="1">
      <alignment vertical="center" wrapText="1"/>
    </xf>
    <xf numFmtId="0" fontId="8" fillId="0" borderId="0" xfId="4" applyFont="1" applyAlignment="1" applyProtection="1">
      <alignment vertical="top"/>
      <protection hidden="1"/>
    </xf>
    <xf numFmtId="0" fontId="9" fillId="0" borderId="0" xfId="0" applyFont="1"/>
    <xf numFmtId="43" fontId="2" fillId="0" borderId="1" xfId="1" applyFont="1" applyBorder="1" applyProtection="1">
      <protection locked="0"/>
    </xf>
    <xf numFmtId="43" fontId="2" fillId="0" borderId="3" xfId="1" applyFont="1" applyBorder="1" applyProtection="1">
      <protection locked="0"/>
    </xf>
    <xf numFmtId="43" fontId="2" fillId="0" borderId="25" xfId="1" applyFont="1" applyBorder="1" applyProtection="1">
      <protection locked="0"/>
    </xf>
    <xf numFmtId="43" fontId="4" fillId="0" borderId="14" xfId="1" applyFon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8" fillId="0" borderId="0" xfId="4" applyFont="1" applyAlignment="1" applyProtection="1">
      <alignment horizontal="center" vertical="top"/>
      <protection hidden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3" fillId="2" borderId="0" xfId="3" applyFont="1" applyFill="1" applyProtection="1">
      <protection locked="0"/>
    </xf>
    <xf numFmtId="43" fontId="4" fillId="2" borderId="0" xfId="1" applyFont="1" applyFill="1" applyProtection="1">
      <protection locked="0"/>
    </xf>
    <xf numFmtId="0" fontId="4" fillId="2" borderId="0" xfId="3" applyFont="1" applyFill="1" applyProtection="1">
      <protection locked="0"/>
    </xf>
    <xf numFmtId="43" fontId="4" fillId="2" borderId="0" xfId="1" applyFont="1" applyFill="1" applyAlignment="1" applyProtection="1">
      <alignment wrapText="1"/>
      <protection locked="0"/>
    </xf>
    <xf numFmtId="0" fontId="4" fillId="0" borderId="1" xfId="3" applyFont="1" applyBorder="1" applyProtection="1">
      <protection locked="0"/>
    </xf>
    <xf numFmtId="0" fontId="4" fillId="0" borderId="2" xfId="3" applyFont="1" applyBorder="1" applyProtection="1">
      <protection locked="0"/>
    </xf>
    <xf numFmtId="43" fontId="4" fillId="0" borderId="2" xfId="1" applyFont="1" applyBorder="1" applyProtection="1">
      <protection locked="0"/>
    </xf>
    <xf numFmtId="0" fontId="4" fillId="0" borderId="22" xfId="3" applyFont="1" applyBorder="1" applyProtection="1">
      <protection locked="0"/>
    </xf>
    <xf numFmtId="0" fontId="2" fillId="3" borderId="3" xfId="3" applyFill="1" applyBorder="1" applyProtection="1">
      <protection locked="0"/>
    </xf>
    <xf numFmtId="0" fontId="2" fillId="3" borderId="4" xfId="3" applyFill="1" applyBorder="1" applyProtection="1">
      <protection locked="0"/>
    </xf>
    <xf numFmtId="49" fontId="2" fillId="3" borderId="3" xfId="3" applyNumberFormat="1" applyFill="1" applyBorder="1" applyProtection="1">
      <protection locked="0"/>
    </xf>
    <xf numFmtId="0" fontId="2" fillId="3" borderId="5" xfId="3" applyFill="1" applyBorder="1" applyProtection="1">
      <protection locked="0"/>
    </xf>
    <xf numFmtId="49" fontId="2" fillId="5" borderId="3" xfId="3" applyNumberFormat="1" applyFill="1" applyBorder="1" applyProtection="1">
      <protection locked="0"/>
    </xf>
    <xf numFmtId="0" fontId="2" fillId="5" borderId="5" xfId="3" applyFill="1" applyBorder="1" applyProtection="1">
      <protection locked="0"/>
    </xf>
    <xf numFmtId="0" fontId="2" fillId="5" borderId="4" xfId="3" applyFill="1" applyBorder="1" applyProtection="1">
      <protection locked="0"/>
    </xf>
    <xf numFmtId="0" fontId="2" fillId="6" borderId="3" xfId="3" applyFill="1" applyBorder="1" applyProtection="1">
      <protection locked="0"/>
    </xf>
    <xf numFmtId="0" fontId="2" fillId="6" borderId="4" xfId="3" applyFill="1" applyBorder="1" applyProtection="1">
      <protection locked="0"/>
    </xf>
    <xf numFmtId="0" fontId="2" fillId="7" borderId="3" xfId="3" applyFill="1" applyBorder="1" applyProtection="1">
      <protection locked="0"/>
    </xf>
    <xf numFmtId="0" fontId="2" fillId="7" borderId="5" xfId="3" applyFill="1" applyBorder="1" applyProtection="1">
      <protection locked="0"/>
    </xf>
    <xf numFmtId="0" fontId="2" fillId="7" borderId="4" xfId="3" applyFill="1" applyBorder="1" applyProtection="1">
      <protection locked="0"/>
    </xf>
    <xf numFmtId="0" fontId="2" fillId="0" borderId="3" xfId="3" applyBorder="1" applyProtection="1">
      <protection locked="0"/>
    </xf>
    <xf numFmtId="0" fontId="2" fillId="0" borderId="5" xfId="3" applyBorder="1" applyProtection="1">
      <protection locked="0"/>
    </xf>
    <xf numFmtId="0" fontId="2" fillId="0" borderId="4" xfId="3" applyBorder="1" applyProtection="1">
      <protection locked="0"/>
    </xf>
    <xf numFmtId="0" fontId="2" fillId="8" borderId="3" xfId="3" applyFill="1" applyBorder="1" applyProtection="1">
      <protection locked="0"/>
    </xf>
    <xf numFmtId="0" fontId="2" fillId="8" borderId="5" xfId="3" applyFill="1" applyBorder="1" applyProtection="1">
      <protection locked="0"/>
    </xf>
    <xf numFmtId="0" fontId="2" fillId="8" borderId="4" xfId="3" applyFill="1" applyBorder="1" applyProtection="1">
      <protection locked="0"/>
    </xf>
    <xf numFmtId="0" fontId="2" fillId="6" borderId="5" xfId="3" applyFill="1" applyBorder="1" applyProtection="1">
      <protection locked="0"/>
    </xf>
    <xf numFmtId="0" fontId="2" fillId="9" borderId="5" xfId="3" applyFill="1" applyBorder="1" applyProtection="1">
      <protection locked="0"/>
    </xf>
    <xf numFmtId="0" fontId="2" fillId="3" borderId="3" xfId="3" applyFill="1" applyBorder="1" applyAlignment="1" applyProtection="1">
      <alignment horizontal="left"/>
      <protection locked="0"/>
    </xf>
    <xf numFmtId="0" fontId="2" fillId="3" borderId="6" xfId="3" applyFill="1" applyBorder="1" applyAlignment="1" applyProtection="1">
      <alignment horizontal="left"/>
      <protection locked="0"/>
    </xf>
    <xf numFmtId="0" fontId="2" fillId="3" borderId="7" xfId="3" applyFill="1" applyBorder="1" applyProtection="1">
      <protection locked="0"/>
    </xf>
    <xf numFmtId="0" fontId="2" fillId="3" borderId="8" xfId="3" applyFill="1" applyBorder="1" applyProtection="1">
      <protection locked="0"/>
    </xf>
    <xf numFmtId="43" fontId="4" fillId="0" borderId="0" xfId="1" applyFont="1" applyProtection="1">
      <protection locked="0"/>
    </xf>
  </cellXfs>
  <cellStyles count="5">
    <cellStyle name="Čárka" xfId="1" builtinId="3"/>
    <cellStyle name="Normální" xfId="0" builtinId="0"/>
    <cellStyle name="Normální 2" xfId="4" xr:uid="{EB7EF7AD-BD37-491E-B988-AE7760A7D951}"/>
    <cellStyle name="Normální 5 2" xfId="3" xr:uid="{560E81A4-F4B3-4471-8B8B-0B44AE1A6470}"/>
    <cellStyle name="Procenta" xfId="2" builtinId="5"/>
  </cellStyles>
  <dxfs count="12">
    <dxf>
      <font>
        <color rgb="FFC00000"/>
      </font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298450</xdr:colOff>
      <xdr:row>4</xdr:row>
      <xdr:rowOff>38100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4C406075-42EB-4150-B5F3-21DB67122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4150"/>
          <a:ext cx="22542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311150</xdr:colOff>
      <xdr:row>1</xdr:row>
      <xdr:rowOff>0</xdr:rowOff>
    </xdr:from>
    <xdr:to>
      <xdr:col>5</xdr:col>
      <xdr:colOff>393700</xdr:colOff>
      <xdr:row>4</xdr:row>
      <xdr:rowOff>38100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1543CB33-4D2F-4ED0-AD3A-8311AE3EE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84150"/>
          <a:ext cx="13398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393700</xdr:colOff>
      <xdr:row>0</xdr:row>
      <xdr:rowOff>177800</xdr:rowOff>
    </xdr:from>
    <xdr:to>
      <xdr:col>7</xdr:col>
      <xdr:colOff>387350</xdr:colOff>
      <xdr:row>4</xdr:row>
      <xdr:rowOff>31750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8E985668-5737-4981-9D5D-70B58169E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" y="177800"/>
          <a:ext cx="12128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2D155-BEDC-4600-A6EF-C47DE6C94E22}">
  <dimension ref="A2:P17"/>
  <sheetViews>
    <sheetView workbookViewId="0">
      <selection activeCell="X6" sqref="X6"/>
    </sheetView>
  </sheetViews>
  <sheetFormatPr defaultRowHeight="14.4" x14ac:dyDescent="0.3"/>
  <cols>
    <col min="3" max="3" width="12.5546875" customWidth="1"/>
    <col min="4" max="4" width="15.44140625" customWidth="1"/>
    <col min="5" max="5" width="18" customWidth="1"/>
  </cols>
  <sheetData>
    <row r="2" spans="1:16" x14ac:dyDescent="0.3">
      <c r="C2" s="61"/>
      <c r="D2" s="61"/>
      <c r="E2" s="61"/>
    </row>
    <row r="6" spans="1:16" ht="32.4" x14ac:dyDescent="0.3">
      <c r="A6" s="70" t="s">
        <v>89</v>
      </c>
      <c r="B6" s="70"/>
      <c r="C6" s="70"/>
      <c r="D6" s="70"/>
      <c r="E6" s="70"/>
      <c r="F6" s="70"/>
      <c r="G6" s="70"/>
      <c r="H6" s="70"/>
      <c r="I6" s="70"/>
      <c r="J6" s="70"/>
      <c r="K6" s="62"/>
      <c r="L6" s="62"/>
      <c r="M6" s="62"/>
      <c r="N6" s="62"/>
      <c r="O6" s="62"/>
    </row>
    <row r="7" spans="1:16" ht="34.049999999999997" customHeight="1" x14ac:dyDescent="0.3">
      <c r="A7" s="71" t="s">
        <v>90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63"/>
      <c r="N7" s="63"/>
      <c r="O7" s="63"/>
      <c r="P7" s="63"/>
    </row>
    <row r="9" spans="1:16" ht="18" x14ac:dyDescent="0.35">
      <c r="A9" s="72" t="s">
        <v>91</v>
      </c>
      <c r="B9" s="72"/>
      <c r="C9" s="72"/>
      <c r="D9" s="72"/>
      <c r="E9" s="72"/>
      <c r="F9" s="72"/>
      <c r="G9" s="72"/>
      <c r="H9" s="72"/>
      <c r="I9" s="72"/>
      <c r="J9" s="72"/>
    </row>
    <row r="10" spans="1:16" x14ac:dyDescent="0.3">
      <c r="A10" s="68" t="s">
        <v>92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6" x14ac:dyDescent="0.3">
      <c r="A11" s="68" t="s">
        <v>93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6" x14ac:dyDescent="0.3">
      <c r="A12" s="68" t="s">
        <v>94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6" x14ac:dyDescent="0.3">
      <c r="A13" s="68" t="s">
        <v>95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6" x14ac:dyDescent="0.3">
      <c r="A14" s="68" t="s">
        <v>96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</row>
    <row r="15" spans="1:16" ht="28.5" customHeight="1" x14ac:dyDescent="0.3">
      <c r="A15" s="69" t="s">
        <v>97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</row>
    <row r="16" spans="1:16" ht="28.05" customHeight="1" x14ac:dyDescent="0.3">
      <c r="A16" s="69" t="s">
        <v>98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</row>
    <row r="17" spans="1:12" ht="30.6" customHeight="1" x14ac:dyDescent="0.3">
      <c r="A17" s="69" t="s">
        <v>100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</row>
  </sheetData>
  <sheetProtection algorithmName="SHA-512" hashValue="JdaZ+UpgjWvk4FYm2p/ZZWiZLrjCEwXnLMx6SS8OM4yPXGRi4Ig3isCqXN6/REA+2PXU3cgFR5IJ0v7UMMyEDA==" saltValue="DNE9W9XllSj856udrrm8Pg==" spinCount="100000" sheet="1" objects="1" scenarios="1"/>
  <mergeCells count="11">
    <mergeCell ref="A6:J6"/>
    <mergeCell ref="A7:L7"/>
    <mergeCell ref="A10:L10"/>
    <mergeCell ref="A11:L11"/>
    <mergeCell ref="A12:L12"/>
    <mergeCell ref="A9:J9"/>
    <mergeCell ref="A13:L13"/>
    <mergeCell ref="A14:L14"/>
    <mergeCell ref="A15:L15"/>
    <mergeCell ref="A16:L16"/>
    <mergeCell ref="A17:L1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E0C22-D446-44C9-B9E8-DC475934DABB}">
  <dimension ref="A1:K58"/>
  <sheetViews>
    <sheetView showGridLines="0" tabSelected="1" topLeftCell="A4" zoomScale="120" zoomScaleNormal="120" workbookViewId="0">
      <selection activeCell="D18" sqref="D18"/>
    </sheetView>
  </sheetViews>
  <sheetFormatPr defaultColWidth="8.77734375" defaultRowHeight="14.4" x14ac:dyDescent="0.3"/>
  <cols>
    <col min="1" max="1" width="15" style="2" customWidth="1"/>
    <col min="2" max="2" width="47" style="2" customWidth="1"/>
    <col min="3" max="3" width="24" style="2" customWidth="1"/>
    <col min="4" max="4" width="22.5546875" style="105" customWidth="1"/>
    <col min="5" max="5" width="22.44140625" style="105" customWidth="1"/>
    <col min="6" max="6" width="19.21875" style="2" hidden="1" customWidth="1"/>
    <col min="7" max="7" width="0.21875" style="2" customWidth="1"/>
    <col min="8" max="8" width="45.21875" style="2" customWidth="1"/>
    <col min="9" max="9" width="32.5546875" style="2" customWidth="1"/>
    <col min="10" max="10" width="19.21875" style="2" customWidth="1"/>
    <col min="11" max="248" width="15" style="2" customWidth="1"/>
    <col min="249" max="16384" width="8.77734375" style="2"/>
  </cols>
  <sheetData>
    <row r="1" spans="1:11" ht="20.25" customHeight="1" x14ac:dyDescent="0.35">
      <c r="A1" s="73" t="s">
        <v>89</v>
      </c>
      <c r="B1" s="1"/>
      <c r="C1" s="1"/>
      <c r="D1" s="74"/>
      <c r="E1" s="74"/>
      <c r="F1" s="1"/>
      <c r="G1" s="1"/>
      <c r="H1" s="1"/>
      <c r="I1" s="1"/>
      <c r="J1" s="1"/>
      <c r="K1" s="1"/>
    </row>
    <row r="2" spans="1:11" ht="24.75" customHeight="1" thickBot="1" x14ac:dyDescent="0.35">
      <c r="A2" s="75"/>
      <c r="B2" s="1"/>
      <c r="C2" s="1"/>
      <c r="D2" s="74"/>
      <c r="E2" s="76"/>
      <c r="F2" s="1"/>
      <c r="G2" s="1"/>
      <c r="H2" s="1"/>
      <c r="I2" s="1"/>
      <c r="J2" s="1"/>
      <c r="K2" s="1"/>
    </row>
    <row r="3" spans="1:11" ht="22.5" customHeight="1" x14ac:dyDescent="0.3">
      <c r="A3" s="77" t="s">
        <v>0</v>
      </c>
      <c r="B3" s="78" t="s">
        <v>1</v>
      </c>
      <c r="C3" s="79" t="s">
        <v>85</v>
      </c>
      <c r="D3" s="79" t="s">
        <v>86</v>
      </c>
      <c r="E3" s="79" t="s">
        <v>87</v>
      </c>
      <c r="F3" s="78" t="s">
        <v>2</v>
      </c>
      <c r="G3" s="78" t="s">
        <v>3</v>
      </c>
      <c r="H3" s="80" t="s">
        <v>88</v>
      </c>
      <c r="I3" s="1"/>
      <c r="J3" s="1"/>
      <c r="K3" s="1"/>
    </row>
    <row r="4" spans="1:11" x14ac:dyDescent="0.3">
      <c r="A4" s="81" t="s">
        <v>4</v>
      </c>
      <c r="B4" s="82" t="s">
        <v>5</v>
      </c>
      <c r="C4" s="18">
        <f>C5+C43</f>
        <v>0</v>
      </c>
      <c r="D4" s="18">
        <f>D5+D43</f>
        <v>0</v>
      </c>
      <c r="E4" s="18">
        <f>D4+C4</f>
        <v>0</v>
      </c>
      <c r="F4" s="82" t="b">
        <v>0</v>
      </c>
      <c r="G4" s="82">
        <v>1</v>
      </c>
      <c r="H4" s="7" t="s">
        <v>6</v>
      </c>
      <c r="I4" s="1"/>
      <c r="J4" s="3"/>
      <c r="K4" s="1"/>
    </row>
    <row r="5" spans="1:11" x14ac:dyDescent="0.3">
      <c r="A5" s="83" t="s">
        <v>7</v>
      </c>
      <c r="B5" s="84" t="s">
        <v>8</v>
      </c>
      <c r="C5" s="18">
        <f>C44+C45</f>
        <v>0</v>
      </c>
      <c r="D5" s="18">
        <f>D44+D45</f>
        <v>0</v>
      </c>
      <c r="E5" s="18">
        <f t="shared" ref="E5:E45" si="0">D5+C5</f>
        <v>0</v>
      </c>
      <c r="F5" s="82" t="b">
        <v>0</v>
      </c>
      <c r="G5" s="82">
        <v>2</v>
      </c>
      <c r="H5" s="8"/>
      <c r="I5" s="1"/>
      <c r="J5" s="1"/>
      <c r="K5" s="1"/>
    </row>
    <row r="6" spans="1:11" x14ac:dyDescent="0.3">
      <c r="A6" s="85" t="s">
        <v>9</v>
      </c>
      <c r="B6" s="86" t="s">
        <v>10</v>
      </c>
      <c r="C6" s="19">
        <f>C19+C40</f>
        <v>0</v>
      </c>
      <c r="D6" s="19">
        <f>D19+D40</f>
        <v>0</v>
      </c>
      <c r="E6" s="19">
        <f t="shared" si="0"/>
        <v>0</v>
      </c>
      <c r="F6" s="87" t="b">
        <v>0</v>
      </c>
      <c r="G6" s="87">
        <v>3</v>
      </c>
      <c r="H6" s="9"/>
      <c r="I6" s="1"/>
      <c r="J6" s="1"/>
      <c r="K6" s="1"/>
    </row>
    <row r="7" spans="1:11" x14ac:dyDescent="0.3">
      <c r="A7" s="88" t="s">
        <v>11</v>
      </c>
      <c r="B7" s="89" t="s">
        <v>12</v>
      </c>
      <c r="C7" s="20">
        <f>C8+C13</f>
        <v>0</v>
      </c>
      <c r="D7" s="20">
        <f>D8+D13</f>
        <v>0</v>
      </c>
      <c r="E7" s="20">
        <f>D7+C7</f>
        <v>0</v>
      </c>
      <c r="F7" s="89" t="b">
        <v>0</v>
      </c>
      <c r="G7" s="89">
        <v>4</v>
      </c>
      <c r="H7" s="10"/>
      <c r="I7" s="4"/>
      <c r="J7" s="5"/>
      <c r="K7" s="1"/>
    </row>
    <row r="8" spans="1:11" x14ac:dyDescent="0.3">
      <c r="A8" s="90" t="s">
        <v>13</v>
      </c>
      <c r="B8" s="91" t="s">
        <v>14</v>
      </c>
      <c r="C8" s="21">
        <f>SUM(C9+C12)</f>
        <v>0</v>
      </c>
      <c r="D8" s="21">
        <f>SUM(D9+D12)</f>
        <v>0</v>
      </c>
      <c r="E8" s="21">
        <f t="shared" si="0"/>
        <v>0</v>
      </c>
      <c r="F8" s="92" t="b">
        <v>0</v>
      </c>
      <c r="G8" s="92">
        <v>5</v>
      </c>
      <c r="H8" s="11"/>
      <c r="I8" s="4"/>
      <c r="J8" s="5"/>
      <c r="K8" s="3"/>
    </row>
    <row r="9" spans="1:11" ht="15" thickBot="1" x14ac:dyDescent="0.35">
      <c r="A9" s="93" t="s">
        <v>15</v>
      </c>
      <c r="B9" s="94" t="s">
        <v>16</v>
      </c>
      <c r="C9" s="22">
        <f>C10+C11</f>
        <v>0</v>
      </c>
      <c r="D9" s="22">
        <f>D10+D11</f>
        <v>0</v>
      </c>
      <c r="E9" s="23">
        <f t="shared" si="0"/>
        <v>0</v>
      </c>
      <c r="F9" s="95" t="b">
        <v>0</v>
      </c>
      <c r="G9" s="95">
        <v>6</v>
      </c>
      <c r="H9" s="12"/>
      <c r="I9" s="1"/>
      <c r="J9" s="1"/>
      <c r="K9" s="1"/>
    </row>
    <row r="10" spans="1:11" x14ac:dyDescent="0.3">
      <c r="A10" s="93" t="s">
        <v>17</v>
      </c>
      <c r="B10" s="94" t="s">
        <v>18</v>
      </c>
      <c r="C10" s="64">
        <v>0</v>
      </c>
      <c r="D10" s="38">
        <v>0</v>
      </c>
      <c r="E10" s="24">
        <f t="shared" si="0"/>
        <v>0</v>
      </c>
      <c r="F10" s="95" t="b">
        <v>1</v>
      </c>
      <c r="G10" s="95">
        <v>7</v>
      </c>
      <c r="H10" s="13"/>
      <c r="I10" s="4"/>
      <c r="J10" s="5"/>
      <c r="K10" s="3"/>
    </row>
    <row r="11" spans="1:11" x14ac:dyDescent="0.3">
      <c r="A11" s="93" t="s">
        <v>19</v>
      </c>
      <c r="B11" s="94" t="s">
        <v>20</v>
      </c>
      <c r="C11" s="65">
        <v>0</v>
      </c>
      <c r="D11" s="66">
        <v>0</v>
      </c>
      <c r="E11" s="24">
        <f t="shared" si="0"/>
        <v>0</v>
      </c>
      <c r="F11" s="95" t="b">
        <v>1</v>
      </c>
      <c r="G11" s="95">
        <v>7</v>
      </c>
      <c r="H11" s="12"/>
      <c r="I11" s="1"/>
      <c r="J11" s="1"/>
      <c r="K11" s="1"/>
    </row>
    <row r="12" spans="1:11" ht="15" thickBot="1" x14ac:dyDescent="0.35">
      <c r="A12" s="93" t="s">
        <v>21</v>
      </c>
      <c r="B12" s="94" t="s">
        <v>22</v>
      </c>
      <c r="C12" s="43">
        <v>0</v>
      </c>
      <c r="D12" s="44">
        <v>0</v>
      </c>
      <c r="E12" s="24">
        <f t="shared" si="0"/>
        <v>0</v>
      </c>
      <c r="F12" s="95" t="b">
        <v>1</v>
      </c>
      <c r="G12" s="95">
        <v>6</v>
      </c>
      <c r="H12" s="12"/>
      <c r="I12" s="1"/>
      <c r="J12" s="1"/>
      <c r="K12" s="1"/>
    </row>
    <row r="13" spans="1:11" x14ac:dyDescent="0.3">
      <c r="A13" s="90" t="s">
        <v>23</v>
      </c>
      <c r="B13" s="91" t="s">
        <v>24</v>
      </c>
      <c r="C13" s="25">
        <f>C14+C17+C18+C19+C34+C35+C38+C39</f>
        <v>0</v>
      </c>
      <c r="D13" s="25">
        <f>D14+D17+D18+D19+D34+D35+D38+D39</f>
        <v>0</v>
      </c>
      <c r="E13" s="21">
        <f t="shared" si="0"/>
        <v>0</v>
      </c>
      <c r="F13" s="92" t="b">
        <v>0</v>
      </c>
      <c r="G13" s="92">
        <v>5</v>
      </c>
      <c r="H13" s="14"/>
      <c r="I13" s="1"/>
      <c r="J13" s="1"/>
      <c r="K13" s="1"/>
    </row>
    <row r="14" spans="1:11" ht="15" thickBot="1" x14ac:dyDescent="0.35">
      <c r="A14" s="96" t="s">
        <v>25</v>
      </c>
      <c r="B14" s="97" t="s">
        <v>26</v>
      </c>
      <c r="C14" s="26">
        <f>C15+C16</f>
        <v>0</v>
      </c>
      <c r="D14" s="26">
        <f>D15+D16</f>
        <v>0</v>
      </c>
      <c r="E14" s="27">
        <f t="shared" si="0"/>
        <v>0</v>
      </c>
      <c r="F14" s="98" t="b">
        <v>0</v>
      </c>
      <c r="G14" s="98">
        <v>6</v>
      </c>
      <c r="H14" s="15"/>
      <c r="I14" s="1"/>
      <c r="J14" s="1"/>
      <c r="K14" s="1"/>
    </row>
    <row r="15" spans="1:11" x14ac:dyDescent="0.3">
      <c r="A15" s="93" t="s">
        <v>27</v>
      </c>
      <c r="B15" s="94" t="s">
        <v>28</v>
      </c>
      <c r="C15" s="41">
        <v>0</v>
      </c>
      <c r="D15" s="42">
        <v>0</v>
      </c>
      <c r="E15" s="24">
        <f t="shared" si="0"/>
        <v>0</v>
      </c>
      <c r="F15" s="95" t="b">
        <v>1</v>
      </c>
      <c r="G15" s="95">
        <v>7</v>
      </c>
      <c r="H15" s="12"/>
      <c r="I15" s="1"/>
      <c r="J15" s="1"/>
      <c r="K15" s="1"/>
    </row>
    <row r="16" spans="1:11" ht="15" thickBot="1" x14ac:dyDescent="0.35">
      <c r="A16" s="93" t="s">
        <v>29</v>
      </c>
      <c r="B16" s="94" t="s">
        <v>30</v>
      </c>
      <c r="C16" s="43">
        <v>0</v>
      </c>
      <c r="D16" s="44">
        <v>0</v>
      </c>
      <c r="E16" s="24">
        <f t="shared" si="0"/>
        <v>0</v>
      </c>
      <c r="F16" s="95" t="b">
        <v>1</v>
      </c>
      <c r="G16" s="95">
        <v>7</v>
      </c>
      <c r="H16" s="12"/>
      <c r="I16" s="1"/>
      <c r="J16" s="1"/>
      <c r="K16" s="1"/>
    </row>
    <row r="17" spans="1:11" x14ac:dyDescent="0.3">
      <c r="A17" s="96" t="s">
        <v>31</v>
      </c>
      <c r="B17" s="97" t="s">
        <v>32</v>
      </c>
      <c r="C17" s="45">
        <v>0</v>
      </c>
      <c r="D17" s="46">
        <v>0</v>
      </c>
      <c r="E17" s="28">
        <f t="shared" si="0"/>
        <v>0</v>
      </c>
      <c r="F17" s="98" t="b">
        <v>1</v>
      </c>
      <c r="G17" s="98">
        <v>6</v>
      </c>
      <c r="H17" s="15"/>
      <c r="I17" s="1"/>
      <c r="J17" s="1"/>
      <c r="K17" s="1"/>
    </row>
    <row r="18" spans="1:11" ht="15" thickBot="1" x14ac:dyDescent="0.35">
      <c r="A18" s="96" t="s">
        <v>33</v>
      </c>
      <c r="B18" s="97" t="s">
        <v>34</v>
      </c>
      <c r="C18" s="47">
        <v>0</v>
      </c>
      <c r="D18" s="48">
        <v>0</v>
      </c>
      <c r="E18" s="28">
        <f t="shared" si="0"/>
        <v>0</v>
      </c>
      <c r="F18" s="98" t="b">
        <v>1</v>
      </c>
      <c r="G18" s="98">
        <v>6</v>
      </c>
      <c r="H18" s="15"/>
      <c r="I18" s="1"/>
      <c r="J18" s="1"/>
      <c r="K18" s="1"/>
    </row>
    <row r="19" spans="1:11" x14ac:dyDescent="0.3">
      <c r="A19" s="96" t="s">
        <v>35</v>
      </c>
      <c r="B19" s="97" t="s">
        <v>36</v>
      </c>
      <c r="C19" s="29">
        <f>C20+C24+C27+C30+C31</f>
        <v>0</v>
      </c>
      <c r="D19" s="29">
        <f>D20+D24+D27+D30+D31</f>
        <v>0</v>
      </c>
      <c r="E19" s="27">
        <f t="shared" si="0"/>
        <v>0</v>
      </c>
      <c r="F19" s="98" t="b">
        <v>0</v>
      </c>
      <c r="G19" s="98">
        <v>6</v>
      </c>
      <c r="H19" s="15"/>
      <c r="I19" s="1"/>
      <c r="J19" s="1"/>
      <c r="K19" s="1"/>
    </row>
    <row r="20" spans="1:11" ht="15" thickBot="1" x14ac:dyDescent="0.35">
      <c r="A20" s="93" t="s">
        <v>37</v>
      </c>
      <c r="B20" s="94" t="s">
        <v>38</v>
      </c>
      <c r="C20" s="22">
        <f>C21+C22+C23</f>
        <v>0</v>
      </c>
      <c r="D20" s="22">
        <f>D21+D22+D23</f>
        <v>0</v>
      </c>
      <c r="E20" s="23">
        <f t="shared" si="0"/>
        <v>0</v>
      </c>
      <c r="F20" s="95" t="b">
        <v>0</v>
      </c>
      <c r="G20" s="95">
        <v>7</v>
      </c>
      <c r="H20" s="12"/>
      <c r="I20" s="1"/>
      <c r="J20" s="1"/>
      <c r="K20" s="1"/>
    </row>
    <row r="21" spans="1:11" ht="15" thickBot="1" x14ac:dyDescent="0.35">
      <c r="A21" s="93" t="s">
        <v>39</v>
      </c>
      <c r="B21" s="94" t="s">
        <v>40</v>
      </c>
      <c r="C21" s="49"/>
      <c r="D21" s="50"/>
      <c r="E21" s="24">
        <f t="shared" si="0"/>
        <v>0</v>
      </c>
      <c r="F21" s="95" t="b">
        <v>1</v>
      </c>
      <c r="G21" s="95">
        <v>8</v>
      </c>
      <c r="H21" s="12"/>
      <c r="I21" s="1"/>
      <c r="J21" s="1"/>
      <c r="K21" s="1"/>
    </row>
    <row r="22" spans="1:11" ht="15" thickBot="1" x14ac:dyDescent="0.35">
      <c r="A22" s="93" t="s">
        <v>41</v>
      </c>
      <c r="B22" s="94" t="s">
        <v>42</v>
      </c>
      <c r="C22" s="39"/>
      <c r="D22" s="40">
        <v>0</v>
      </c>
      <c r="E22" s="24">
        <f t="shared" si="0"/>
        <v>0</v>
      </c>
      <c r="F22" s="95" t="b">
        <v>1</v>
      </c>
      <c r="G22" s="95">
        <v>8</v>
      </c>
      <c r="H22" s="12"/>
      <c r="I22" s="1"/>
      <c r="J22" s="1"/>
      <c r="K22" s="1"/>
    </row>
    <row r="23" spans="1:11" ht="15" thickBot="1" x14ac:dyDescent="0.35">
      <c r="A23" s="93" t="s">
        <v>43</v>
      </c>
      <c r="B23" s="94" t="s">
        <v>44</v>
      </c>
      <c r="C23" s="51">
        <v>0</v>
      </c>
      <c r="D23" s="52">
        <v>0</v>
      </c>
      <c r="E23" s="24">
        <f t="shared" si="0"/>
        <v>0</v>
      </c>
      <c r="F23" s="95" t="b">
        <v>1</v>
      </c>
      <c r="G23" s="95">
        <v>8</v>
      </c>
      <c r="H23" s="12"/>
      <c r="I23" s="1"/>
      <c r="J23" s="1"/>
      <c r="K23" s="1"/>
    </row>
    <row r="24" spans="1:11" ht="15" thickBot="1" x14ac:dyDescent="0.35">
      <c r="A24" s="93" t="s">
        <v>45</v>
      </c>
      <c r="B24" s="94" t="s">
        <v>46</v>
      </c>
      <c r="C24" s="30">
        <f>C25+C26</f>
        <v>0</v>
      </c>
      <c r="D24" s="30">
        <f>D25+D26</f>
        <v>0</v>
      </c>
      <c r="E24" s="23">
        <f t="shared" si="0"/>
        <v>0</v>
      </c>
      <c r="F24" s="95" t="b">
        <v>0</v>
      </c>
      <c r="G24" s="95">
        <v>7</v>
      </c>
      <c r="H24" s="12"/>
      <c r="I24" s="1"/>
      <c r="J24" s="1"/>
      <c r="K24" s="1"/>
    </row>
    <row r="25" spans="1:11" x14ac:dyDescent="0.3">
      <c r="A25" s="93" t="s">
        <v>47</v>
      </c>
      <c r="B25" s="94" t="s">
        <v>48</v>
      </c>
      <c r="C25" s="41"/>
      <c r="D25" s="42">
        <v>0</v>
      </c>
      <c r="E25" s="24">
        <f t="shared" si="0"/>
        <v>0</v>
      </c>
      <c r="F25" s="95" t="b">
        <v>1</v>
      </c>
      <c r="G25" s="95">
        <v>8</v>
      </c>
      <c r="H25" s="12"/>
      <c r="I25" s="1"/>
      <c r="J25" s="1"/>
      <c r="K25" s="1"/>
    </row>
    <row r="26" spans="1:11" ht="15" thickBot="1" x14ac:dyDescent="0.35">
      <c r="A26" s="93" t="s">
        <v>49</v>
      </c>
      <c r="B26" s="94" t="s">
        <v>50</v>
      </c>
      <c r="C26" s="43"/>
      <c r="D26" s="44">
        <v>0</v>
      </c>
      <c r="E26" s="24">
        <f t="shared" si="0"/>
        <v>0</v>
      </c>
      <c r="F26" s="95" t="b">
        <v>1</v>
      </c>
      <c r="G26" s="95">
        <v>8</v>
      </c>
      <c r="H26" s="12"/>
      <c r="I26" s="1"/>
      <c r="J26" s="1"/>
      <c r="K26" s="1"/>
    </row>
    <row r="27" spans="1:11" ht="15" thickBot="1" x14ac:dyDescent="0.35">
      <c r="A27" s="93" t="s">
        <v>51</v>
      </c>
      <c r="B27" s="94" t="s">
        <v>52</v>
      </c>
      <c r="C27" s="30">
        <f>C28+C29</f>
        <v>0</v>
      </c>
      <c r="D27" s="30">
        <f>D28+D29</f>
        <v>0</v>
      </c>
      <c r="E27" s="23">
        <f t="shared" si="0"/>
        <v>0</v>
      </c>
      <c r="F27" s="95" t="b">
        <v>0</v>
      </c>
      <c r="G27" s="95">
        <v>7</v>
      </c>
      <c r="H27" s="12"/>
      <c r="I27" s="1"/>
      <c r="J27" s="1"/>
      <c r="K27" s="1"/>
    </row>
    <row r="28" spans="1:11" x14ac:dyDescent="0.3">
      <c r="A28" s="93" t="s">
        <v>53</v>
      </c>
      <c r="B28" s="94" t="s">
        <v>54</v>
      </c>
      <c r="C28" s="41">
        <v>0</v>
      </c>
      <c r="D28" s="42">
        <v>0</v>
      </c>
      <c r="E28" s="24">
        <f t="shared" si="0"/>
        <v>0</v>
      </c>
      <c r="F28" s="95" t="b">
        <v>1</v>
      </c>
      <c r="G28" s="95">
        <v>8</v>
      </c>
      <c r="H28" s="12"/>
      <c r="I28" s="1"/>
      <c r="J28" s="1"/>
      <c r="K28" s="1"/>
    </row>
    <row r="29" spans="1:11" ht="15" thickBot="1" x14ac:dyDescent="0.35">
      <c r="A29" s="93" t="s">
        <v>55</v>
      </c>
      <c r="B29" s="94" t="s">
        <v>56</v>
      </c>
      <c r="C29" s="43">
        <v>0</v>
      </c>
      <c r="D29" s="44">
        <v>0</v>
      </c>
      <c r="E29" s="24">
        <f t="shared" si="0"/>
        <v>0</v>
      </c>
      <c r="F29" s="95" t="b">
        <v>1</v>
      </c>
      <c r="G29" s="95">
        <v>8</v>
      </c>
      <c r="H29" s="12"/>
      <c r="I29" s="1"/>
      <c r="J29" s="1"/>
      <c r="K29" s="1"/>
    </row>
    <row r="30" spans="1:11" ht="15" thickBot="1" x14ac:dyDescent="0.35">
      <c r="A30" s="93" t="s">
        <v>57</v>
      </c>
      <c r="B30" s="94" t="s">
        <v>58</v>
      </c>
      <c r="C30" s="39">
        <v>0</v>
      </c>
      <c r="D30" s="40">
        <v>0</v>
      </c>
      <c r="E30" s="24">
        <f t="shared" si="0"/>
        <v>0</v>
      </c>
      <c r="F30" s="95" t="b">
        <v>1</v>
      </c>
      <c r="G30" s="95">
        <v>7</v>
      </c>
      <c r="H30" s="12"/>
      <c r="I30" s="1"/>
      <c r="J30" s="1"/>
      <c r="K30" s="1"/>
    </row>
    <row r="31" spans="1:11" ht="15" thickBot="1" x14ac:dyDescent="0.35">
      <c r="A31" s="93" t="s">
        <v>59</v>
      </c>
      <c r="B31" s="94" t="s">
        <v>60</v>
      </c>
      <c r="C31" s="30">
        <f>C32+C33</f>
        <v>0</v>
      </c>
      <c r="D31" s="30">
        <f>D32+D33</f>
        <v>0</v>
      </c>
      <c r="E31" s="23">
        <f t="shared" si="0"/>
        <v>0</v>
      </c>
      <c r="F31" s="95" t="b">
        <v>0</v>
      </c>
      <c r="G31" s="95">
        <v>7</v>
      </c>
      <c r="H31" s="12"/>
      <c r="I31" s="1"/>
      <c r="J31" s="1"/>
      <c r="K31" s="1"/>
    </row>
    <row r="32" spans="1:11" x14ac:dyDescent="0.3">
      <c r="A32" s="93" t="s">
        <v>61</v>
      </c>
      <c r="B32" s="94" t="s">
        <v>62</v>
      </c>
      <c r="C32" s="41">
        <v>0</v>
      </c>
      <c r="D32" s="42">
        <v>0</v>
      </c>
      <c r="E32" s="24">
        <f t="shared" si="0"/>
        <v>0</v>
      </c>
      <c r="F32" s="95" t="b">
        <v>1</v>
      </c>
      <c r="G32" s="95">
        <v>8</v>
      </c>
      <c r="H32" s="12"/>
      <c r="I32" s="1"/>
      <c r="J32" s="1"/>
      <c r="K32" s="1"/>
    </row>
    <row r="33" spans="1:11" ht="15" thickBot="1" x14ac:dyDescent="0.35">
      <c r="A33" s="93" t="s">
        <v>63</v>
      </c>
      <c r="B33" s="94" t="s">
        <v>64</v>
      </c>
      <c r="C33" s="43">
        <v>0</v>
      </c>
      <c r="D33" s="44">
        <v>0</v>
      </c>
      <c r="E33" s="24">
        <f t="shared" si="0"/>
        <v>0</v>
      </c>
      <c r="F33" s="95" t="b">
        <v>1</v>
      </c>
      <c r="G33" s="95">
        <v>8</v>
      </c>
      <c r="H33" s="12"/>
      <c r="I33" s="1"/>
      <c r="J33" s="1"/>
      <c r="K33" s="1"/>
    </row>
    <row r="34" spans="1:11" ht="15" thickBot="1" x14ac:dyDescent="0.35">
      <c r="A34" s="96" t="s">
        <v>65</v>
      </c>
      <c r="B34" s="97" t="s">
        <v>66</v>
      </c>
      <c r="C34" s="53">
        <v>0</v>
      </c>
      <c r="D34" s="54">
        <v>0</v>
      </c>
      <c r="E34" s="28">
        <f t="shared" si="0"/>
        <v>0</v>
      </c>
      <c r="F34" s="98" t="b">
        <v>1</v>
      </c>
      <c r="G34" s="98">
        <v>6</v>
      </c>
      <c r="H34" s="15"/>
      <c r="I34" s="1"/>
      <c r="J34" s="1"/>
      <c r="K34" s="1"/>
    </row>
    <row r="35" spans="1:11" ht="15" thickBot="1" x14ac:dyDescent="0.35">
      <c r="A35" s="96" t="s">
        <v>67</v>
      </c>
      <c r="B35" s="97" t="s">
        <v>68</v>
      </c>
      <c r="C35" s="31">
        <f>C36+C37</f>
        <v>0</v>
      </c>
      <c r="D35" s="31">
        <f>D36+D37</f>
        <v>0</v>
      </c>
      <c r="E35" s="27">
        <f t="shared" si="0"/>
        <v>0</v>
      </c>
      <c r="F35" s="98" t="b">
        <v>0</v>
      </c>
      <c r="G35" s="98">
        <v>6</v>
      </c>
      <c r="H35" s="15"/>
      <c r="I35" s="1"/>
      <c r="J35" s="1"/>
      <c r="K35" s="1"/>
    </row>
    <row r="36" spans="1:11" x14ac:dyDescent="0.3">
      <c r="A36" s="93" t="s">
        <v>69</v>
      </c>
      <c r="B36" s="94" t="s">
        <v>70</v>
      </c>
      <c r="C36" s="41">
        <v>0</v>
      </c>
      <c r="D36" s="42">
        <v>0</v>
      </c>
      <c r="E36" s="24">
        <f t="shared" si="0"/>
        <v>0</v>
      </c>
      <c r="F36" s="95" t="b">
        <v>1</v>
      </c>
      <c r="G36" s="95">
        <v>7</v>
      </c>
      <c r="H36" s="12"/>
      <c r="I36" s="1"/>
      <c r="J36" s="1"/>
      <c r="K36" s="1"/>
    </row>
    <row r="37" spans="1:11" ht="15" thickBot="1" x14ac:dyDescent="0.35">
      <c r="A37" s="93" t="s">
        <v>71</v>
      </c>
      <c r="B37" s="94" t="s">
        <v>72</v>
      </c>
      <c r="C37" s="43">
        <v>0</v>
      </c>
      <c r="D37" s="44">
        <v>0</v>
      </c>
      <c r="E37" s="24">
        <f t="shared" si="0"/>
        <v>0</v>
      </c>
      <c r="F37" s="95" t="b">
        <v>1</v>
      </c>
      <c r="G37" s="95">
        <v>7</v>
      </c>
      <c r="H37" s="12"/>
      <c r="I37" s="1"/>
      <c r="J37" s="1"/>
      <c r="K37" s="1"/>
    </row>
    <row r="38" spans="1:11" x14ac:dyDescent="0.3">
      <c r="A38" s="96" t="s">
        <v>73</v>
      </c>
      <c r="B38" s="97" t="s">
        <v>74</v>
      </c>
      <c r="C38" s="45">
        <v>0</v>
      </c>
      <c r="D38" s="46">
        <v>0</v>
      </c>
      <c r="E38" s="28">
        <f t="shared" si="0"/>
        <v>0</v>
      </c>
      <c r="F38" s="98" t="b">
        <v>1</v>
      </c>
      <c r="G38" s="98">
        <v>6</v>
      </c>
      <c r="H38" s="16"/>
      <c r="I38" s="4"/>
      <c r="J38" s="5"/>
      <c r="K38" s="3"/>
    </row>
    <row r="39" spans="1:11" ht="15" thickBot="1" x14ac:dyDescent="0.35">
      <c r="A39" s="96" t="s">
        <v>75</v>
      </c>
      <c r="B39" s="97" t="s">
        <v>84</v>
      </c>
      <c r="C39" s="47">
        <v>0</v>
      </c>
      <c r="D39" s="48">
        <v>0</v>
      </c>
      <c r="E39" s="28">
        <f t="shared" si="0"/>
        <v>0</v>
      </c>
      <c r="F39" s="98" t="b">
        <v>1</v>
      </c>
      <c r="G39" s="98">
        <v>6</v>
      </c>
      <c r="H39" s="15"/>
      <c r="I39" s="1"/>
      <c r="J39" s="1"/>
      <c r="K39" s="1"/>
    </row>
    <row r="40" spans="1:11" ht="15" thickBot="1" x14ac:dyDescent="0.35">
      <c r="A40" s="88" t="s">
        <v>76</v>
      </c>
      <c r="B40" s="99" t="s">
        <v>77</v>
      </c>
      <c r="C40" s="32">
        <f>C41</f>
        <v>0</v>
      </c>
      <c r="D40" s="32">
        <f>D41</f>
        <v>0</v>
      </c>
      <c r="E40" s="20">
        <f t="shared" si="0"/>
        <v>0</v>
      </c>
      <c r="F40" s="89" t="b">
        <v>0</v>
      </c>
      <c r="G40" s="89">
        <v>4</v>
      </c>
      <c r="H40" s="10"/>
      <c r="I40" s="6"/>
      <c r="J40" s="1"/>
      <c r="K40" s="1"/>
    </row>
    <row r="41" spans="1:11" ht="15" thickBot="1" x14ac:dyDescent="0.35">
      <c r="A41" s="93" t="s">
        <v>78</v>
      </c>
      <c r="B41" s="94" t="s">
        <v>79</v>
      </c>
      <c r="C41" s="67">
        <v>0</v>
      </c>
      <c r="D41" s="55">
        <v>0</v>
      </c>
      <c r="E41" s="33">
        <f t="shared" si="0"/>
        <v>0</v>
      </c>
      <c r="F41" s="95" t="b">
        <v>1</v>
      </c>
      <c r="G41" s="95">
        <v>5</v>
      </c>
      <c r="H41" s="12"/>
      <c r="I41" s="1"/>
      <c r="J41" s="1"/>
      <c r="K41" s="1"/>
    </row>
    <row r="42" spans="1:11" ht="15" thickBot="1" x14ac:dyDescent="0.35">
      <c r="A42" s="85" t="s">
        <v>80</v>
      </c>
      <c r="B42" s="100" t="s">
        <v>99</v>
      </c>
      <c r="C42" s="58">
        <f>15%*(C19+C40)</f>
        <v>0</v>
      </c>
      <c r="D42" s="58">
        <f>15%*(D19+D40)</f>
        <v>0</v>
      </c>
      <c r="E42" s="18">
        <f t="shared" si="0"/>
        <v>0</v>
      </c>
      <c r="F42" s="87" t="b">
        <v>0</v>
      </c>
      <c r="G42" s="87">
        <v>3</v>
      </c>
      <c r="H42" s="9"/>
      <c r="I42" s="1"/>
      <c r="J42" s="1"/>
      <c r="K42" s="1"/>
    </row>
    <row r="43" spans="1:11" ht="15" thickBot="1" x14ac:dyDescent="0.35">
      <c r="A43" s="83" t="s">
        <v>81</v>
      </c>
      <c r="B43" s="84" t="s">
        <v>101</v>
      </c>
      <c r="C43" s="56">
        <v>0</v>
      </c>
      <c r="D43" s="57">
        <v>0</v>
      </c>
      <c r="E43" s="34">
        <f t="shared" si="0"/>
        <v>0</v>
      </c>
      <c r="F43" s="82" t="b">
        <v>0</v>
      </c>
      <c r="G43" s="82">
        <v>2</v>
      </c>
      <c r="H43" s="8"/>
      <c r="I43" s="1"/>
      <c r="J43" s="1"/>
      <c r="K43" s="1"/>
    </row>
    <row r="44" spans="1:11" x14ac:dyDescent="0.3">
      <c r="A44" s="101">
        <v>2</v>
      </c>
      <c r="B44" s="84" t="s">
        <v>82</v>
      </c>
      <c r="C44" s="35">
        <f>C13+C40+C42</f>
        <v>0</v>
      </c>
      <c r="D44" s="35">
        <f>D13+D40+D42</f>
        <v>0</v>
      </c>
      <c r="E44" s="34">
        <f t="shared" si="0"/>
        <v>0</v>
      </c>
      <c r="F44" s="82" t="b">
        <v>0</v>
      </c>
      <c r="G44" s="82">
        <v>1</v>
      </c>
      <c r="H44" s="8"/>
      <c r="I44" s="1"/>
      <c r="J44" s="1"/>
      <c r="K44" s="1"/>
    </row>
    <row r="45" spans="1:11" ht="15" thickBot="1" x14ac:dyDescent="0.35">
      <c r="A45" s="102">
        <v>3</v>
      </c>
      <c r="B45" s="103" t="s">
        <v>83</v>
      </c>
      <c r="C45" s="36">
        <f>C8</f>
        <v>0</v>
      </c>
      <c r="D45" s="36">
        <f>D8</f>
        <v>0</v>
      </c>
      <c r="E45" s="37">
        <f t="shared" si="0"/>
        <v>0</v>
      </c>
      <c r="F45" s="104" t="b">
        <v>0</v>
      </c>
      <c r="G45" s="104">
        <v>1</v>
      </c>
      <c r="H45" s="17"/>
      <c r="I45" s="1"/>
      <c r="J45" s="1"/>
      <c r="K45" s="1"/>
    </row>
    <row r="46" spans="1:11" x14ac:dyDescent="0.3">
      <c r="A46" s="59"/>
      <c r="B46" s="3"/>
      <c r="C46" s="3"/>
      <c r="D46" s="74"/>
      <c r="E46" s="74"/>
      <c r="F46" s="74"/>
      <c r="G46" s="59"/>
      <c r="H46" s="59"/>
      <c r="I46" s="1"/>
      <c r="J46" s="1"/>
      <c r="K46" s="1"/>
    </row>
    <row r="47" spans="1:11" x14ac:dyDescent="0.3">
      <c r="A47" s="60"/>
      <c r="B47" s="1"/>
      <c r="C47" s="1"/>
      <c r="D47" s="74"/>
      <c r="E47" s="74"/>
      <c r="F47" s="74"/>
      <c r="G47" s="60"/>
      <c r="H47" s="60"/>
      <c r="I47" s="1"/>
      <c r="J47" s="1"/>
      <c r="K47" s="1"/>
    </row>
    <row r="48" spans="1:11" x14ac:dyDescent="0.3">
      <c r="A48" s="1"/>
      <c r="B48" s="1"/>
      <c r="C48" s="1"/>
      <c r="D48" s="74"/>
      <c r="E48" s="74"/>
      <c r="F48" s="1"/>
      <c r="G48" s="1"/>
      <c r="H48" s="1"/>
      <c r="I48" s="1"/>
      <c r="J48" s="1"/>
      <c r="K48" s="1"/>
    </row>
    <row r="49" spans="1:11" x14ac:dyDescent="0.3">
      <c r="A49" s="1"/>
      <c r="B49" s="1"/>
      <c r="C49" s="1"/>
      <c r="D49" s="74"/>
      <c r="E49" s="74"/>
      <c r="F49" s="1"/>
      <c r="G49" s="1"/>
      <c r="H49" s="1"/>
      <c r="I49" s="1"/>
      <c r="J49" s="1"/>
      <c r="K49" s="1"/>
    </row>
    <row r="50" spans="1:11" x14ac:dyDescent="0.3">
      <c r="A50" s="1"/>
      <c r="B50" s="1"/>
      <c r="C50" s="1"/>
      <c r="D50" s="74"/>
      <c r="E50" s="74"/>
      <c r="F50" s="1"/>
      <c r="G50" s="1"/>
      <c r="H50" s="1"/>
      <c r="I50" s="1"/>
      <c r="J50" s="1"/>
      <c r="K50" s="1"/>
    </row>
    <row r="51" spans="1:11" x14ac:dyDescent="0.3">
      <c r="A51" s="1"/>
      <c r="B51" s="1"/>
      <c r="C51" s="1"/>
      <c r="D51" s="74"/>
      <c r="E51" s="74"/>
      <c r="F51" s="1"/>
      <c r="G51" s="1"/>
      <c r="H51" s="1"/>
      <c r="I51" s="1"/>
      <c r="J51" s="1"/>
      <c r="K51" s="1"/>
    </row>
    <row r="52" spans="1:11" x14ac:dyDescent="0.3">
      <c r="A52" s="1"/>
      <c r="B52" s="1"/>
      <c r="C52" s="1"/>
      <c r="D52" s="74"/>
      <c r="E52" s="74"/>
      <c r="F52" s="1"/>
      <c r="G52" s="1"/>
      <c r="H52" s="1"/>
      <c r="I52" s="1"/>
      <c r="J52" s="1"/>
      <c r="K52" s="1"/>
    </row>
    <row r="53" spans="1:11" x14ac:dyDescent="0.3">
      <c r="A53" s="1"/>
      <c r="B53" s="1"/>
      <c r="C53" s="1"/>
      <c r="D53" s="74"/>
      <c r="E53" s="74"/>
      <c r="F53" s="1"/>
      <c r="G53" s="1"/>
      <c r="H53" s="1"/>
      <c r="I53" s="1"/>
      <c r="J53" s="1"/>
      <c r="K53" s="1"/>
    </row>
    <row r="54" spans="1:11" x14ac:dyDescent="0.3">
      <c r="A54" s="1"/>
      <c r="B54" s="1"/>
      <c r="C54" s="1"/>
      <c r="D54" s="74"/>
      <c r="E54" s="74"/>
      <c r="F54" s="1"/>
      <c r="G54" s="1"/>
      <c r="H54" s="1"/>
      <c r="I54" s="1"/>
      <c r="J54" s="1"/>
      <c r="K54" s="1"/>
    </row>
    <row r="55" spans="1:11" x14ac:dyDescent="0.3">
      <c r="A55" s="1"/>
      <c r="B55" s="1"/>
      <c r="C55" s="1"/>
      <c r="D55" s="74"/>
      <c r="E55" s="74"/>
      <c r="F55" s="1"/>
      <c r="G55" s="1"/>
      <c r="H55" s="1"/>
      <c r="I55" s="1"/>
      <c r="J55" s="1"/>
      <c r="K55" s="1"/>
    </row>
    <row r="56" spans="1:11" x14ac:dyDescent="0.3">
      <c r="A56" s="1"/>
      <c r="B56" s="1"/>
      <c r="C56" s="1"/>
      <c r="D56" s="74"/>
      <c r="E56" s="74"/>
      <c r="F56" s="1"/>
      <c r="G56" s="1"/>
      <c r="H56" s="1"/>
      <c r="I56" s="1"/>
      <c r="J56" s="1"/>
      <c r="K56" s="1"/>
    </row>
    <row r="57" spans="1:11" x14ac:dyDescent="0.3">
      <c r="A57" s="1"/>
      <c r="B57" s="1"/>
      <c r="C57" s="1"/>
      <c r="D57" s="74"/>
      <c r="E57" s="74"/>
      <c r="F57" s="1"/>
      <c r="G57" s="1"/>
      <c r="H57" s="1"/>
      <c r="I57" s="1"/>
      <c r="J57" s="1"/>
      <c r="K57" s="1"/>
    </row>
    <row r="58" spans="1:11" x14ac:dyDescent="0.3">
      <c r="A58" s="1"/>
      <c r="B58" s="1"/>
      <c r="C58" s="1"/>
      <c r="D58" s="74"/>
      <c r="E58" s="74"/>
      <c r="F58" s="1"/>
      <c r="G58" s="1"/>
      <c r="H58" s="1"/>
    </row>
  </sheetData>
  <sheetProtection algorithmName="SHA-512" hashValue="pL4I4sa5/UDKV0dvu3Rft0mBJZstHsGcV040BZHJcM9BLKD4dxKJ0Fco117y4koTidCdUmOlrYryYKBwdfAbnQ==" saltValue="DDXeYIdcUT5ROKK6bSnwNg==" spinCount="100000" sheet="1" objects="1" scenarios="1" formatColumns="0" autoFilter="0" pivotTables="0"/>
  <conditionalFormatting sqref="C42:D42">
    <cfRule type="expression" dxfId="11" priority="9">
      <formula>"($F$42+$F$43)&gt;$L$42"</formula>
    </cfRule>
  </conditionalFormatting>
  <conditionalFormatting sqref="C4:E4">
    <cfRule type="expression" dxfId="10" priority="11">
      <formula>$D$4&gt;#REF!</formula>
    </cfRule>
  </conditionalFormatting>
  <conditionalFormatting sqref="C8:E8">
    <cfRule type="expression" dxfId="9" priority="7">
      <formula>"&gt;$L$6"</formula>
    </cfRule>
  </conditionalFormatting>
  <conditionalFormatting sqref="C10:E11">
    <cfRule type="expression" dxfId="8" priority="8">
      <formula>"&gt;$L$8"</formula>
    </cfRule>
  </conditionalFormatting>
  <conditionalFormatting sqref="C15:E16">
    <cfRule type="expression" dxfId="7" priority="6">
      <formula>"&gt;$L$8"</formula>
    </cfRule>
  </conditionalFormatting>
  <conditionalFormatting sqref="C20:E20">
    <cfRule type="expression" dxfId="6" priority="1">
      <formula>"&gt;$L$8"</formula>
    </cfRule>
  </conditionalFormatting>
  <conditionalFormatting sqref="C24:E24">
    <cfRule type="expression" dxfId="5" priority="2">
      <formula>"&gt;$L$8"</formula>
    </cfRule>
  </conditionalFormatting>
  <conditionalFormatting sqref="C27:E27">
    <cfRule type="expression" dxfId="4" priority="3">
      <formula>"&gt;$L$8"</formula>
    </cfRule>
  </conditionalFormatting>
  <conditionalFormatting sqref="C30:E31">
    <cfRule type="expression" dxfId="3" priority="5">
      <formula>"&gt;$L$8"</formula>
    </cfRule>
  </conditionalFormatting>
  <conditionalFormatting sqref="C36:E37">
    <cfRule type="expression" dxfId="2" priority="4">
      <formula>"&gt;$L$8"</formula>
    </cfRule>
  </conditionalFormatting>
  <conditionalFormatting sqref="C44:E44">
    <cfRule type="expression" dxfId="1" priority="10">
      <formula>$D$44&lt;#REF!</formula>
    </cfRule>
  </conditionalFormatting>
  <conditionalFormatting sqref="H4">
    <cfRule type="expression" dxfId="0" priority="41">
      <formula>$D$4&gt;#REF!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Pokyny k vyplnění</vt:lpstr>
      <vt:lpstr>rozpočet</vt:lpstr>
      <vt:lpstr>'Pokyny k vyplnění'!_Hlk86956986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Fejtková</dc:creator>
  <cp:lastModifiedBy>Mináčová Aneta</cp:lastModifiedBy>
  <dcterms:created xsi:type="dcterms:W3CDTF">2023-11-17T10:38:44Z</dcterms:created>
  <dcterms:modified xsi:type="dcterms:W3CDTF">2024-02-09T07:35:42Z</dcterms:modified>
</cp:coreProperties>
</file>