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DA964F67-78C1-46CD-8C8C-2BBD7D3F5080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Obsah" sheetId="1" r:id="rId1"/>
    <sheet name="B8.1.2" sheetId="4" r:id="rId2"/>
    <sheet name="B8.1.3" sheetId="6" r:id="rId3"/>
    <sheet name="B8.2.1" sheetId="7" r:id="rId4"/>
    <sheet name="B8.2.2" sheetId="8" r:id="rId5"/>
    <sheet name="B8.2.3" sheetId="9" r:id="rId6"/>
    <sheet name="B8.2.4" sheetId="10" r:id="rId7"/>
    <sheet name="B8.2.5" sheetId="11" r:id="rId8"/>
    <sheet name="B8.3.1" sheetId="12" r:id="rId9"/>
    <sheet name="B8.3.2" sheetId="13" r:id="rId10"/>
    <sheet name="B8.4.1" sheetId="15" r:id="rId11"/>
    <sheet name="B8.5.1" sheetId="17" r:id="rId12"/>
    <sheet name="B8.5.2" sheetId="18" r:id="rId13"/>
    <sheet name="GB1" sheetId="19" r:id="rId14"/>
    <sheet name="GB2" sheetId="20" r:id="rId15"/>
    <sheet name="GB3" sheetId="21" r:id="rId16"/>
    <sheet name="GB4" sheetId="22" r:id="rId17"/>
    <sheet name="GB5" sheetId="23" r:id="rId18"/>
  </sheets>
  <externalReferences>
    <externalReference r:id="rId19"/>
    <externalReference r:id="rId20"/>
  </externalReferences>
  <definedNames>
    <definedName name="_xlnm._FilterDatabase" localSheetId="7" hidden="1">'B8.2.5'!$J$8:$AD$11</definedName>
    <definedName name="data_1">#REF!</definedName>
    <definedName name="data_10">'B8.3.1'!$K$12:$AD$18</definedName>
    <definedName name="data_11">'B8.3.2'!$K$13:$AD$14</definedName>
    <definedName name="data_12">#REF!</definedName>
    <definedName name="data_13" localSheetId="13">'GB1'!$K$32:$AE$37</definedName>
    <definedName name="data_13" localSheetId="14">'GB2'!#REF!</definedName>
    <definedName name="data_13" localSheetId="15">'GB3'!$J$32:$AB$33</definedName>
    <definedName name="data_13" localSheetId="16">'GB4'!$K$31:$AD$31</definedName>
    <definedName name="data_13" localSheetId="17">'GB5'!#REF!</definedName>
    <definedName name="data_13">'B8.4.1'!$K$12:$AD$19</definedName>
    <definedName name="data_14">#REF!</definedName>
    <definedName name="data_15" localSheetId="12">'B8.5.2'!$K$12:$AD$29</definedName>
    <definedName name="data_15">'B8.5.1'!$K$12:$AD$29</definedName>
    <definedName name="data_16">#REF!</definedName>
    <definedName name="data_17">'[1]B7.2.10'!$K$12:$Q$15</definedName>
    <definedName name="data_18">#REF!</definedName>
    <definedName name="data_19">'[1]B7.2.12'!$K$12:$Q$25</definedName>
    <definedName name="data_2">'B8.1.2'!$K$13:$AD$35</definedName>
    <definedName name="data_20">'[1]B7.2.13'!$K$13:$Q$40</definedName>
    <definedName name="data_21">'[1]B7.2.14'!#REF!</definedName>
    <definedName name="data_22">'[1]B7.2.15'!$K$19:$Q$21</definedName>
    <definedName name="data_23">'[1]B7.3.1'!$K$12:$Q$14</definedName>
    <definedName name="data_24">'[1]B7.3.2'!$K$12:$Q$47</definedName>
    <definedName name="data_25">#REF!</definedName>
    <definedName name="data_26">#REF!</definedName>
    <definedName name="data_27">#REF!</definedName>
    <definedName name="data_28">#REF!</definedName>
    <definedName name="data_29">'[1]B7.3.9'!$K$12:$Q$41</definedName>
    <definedName name="data_3">#REF!</definedName>
    <definedName name="data_30">#REF!</definedName>
    <definedName name="data_31">#REF!</definedName>
    <definedName name="data_32">'[1]B7.3.12'!$K$13:$Q$36</definedName>
    <definedName name="data_33">'[1]B7.3.13'!$K$12:$Q$18</definedName>
    <definedName name="data_34">'[1]B7.3.14'!$K$12:$Q$16</definedName>
    <definedName name="data_35">'[1]B7.3.15'!$K$13:$Q$26</definedName>
    <definedName name="data_36">'[1]B7.3.16'!$K$12:$Q$27</definedName>
    <definedName name="data_4">'B8.1.3'!$K$12:$AD$63</definedName>
    <definedName name="data_5">'B8.2.1'!$K$12:$AD$21</definedName>
    <definedName name="data_6">'B8.2.2'!$K$12:$AD$21</definedName>
    <definedName name="data_7">'B8.2.3'!$K$12:$AD$30</definedName>
    <definedName name="data_8">'B8.2.4'!$K$12:$AD$20</definedName>
    <definedName name="data_9">'B8.2.5'!$K$13:$AD$14</definedName>
    <definedName name="Datova_oblast" localSheetId="1">'B8.1.2'!$J$13:$AD$35</definedName>
    <definedName name="Datova_oblast" localSheetId="2">'B8.1.3'!$J$14:$AD$63</definedName>
    <definedName name="Datova_oblast" localSheetId="3">'B8.2.1'!$J$13:$AD$21</definedName>
    <definedName name="Datova_oblast" localSheetId="4">'B8.2.2'!$J$13:$AD$21</definedName>
    <definedName name="Datova_oblast" localSheetId="5">'B8.2.3'!$J$13:$AD$30</definedName>
    <definedName name="Datova_oblast" localSheetId="6">'B8.2.4'!$J$13:$AD$20</definedName>
    <definedName name="Datova_oblast" localSheetId="7">'B8.2.5'!$J$13:$AD$14</definedName>
    <definedName name="Datova_oblast" localSheetId="8">'B8.3.1'!$J$13:$AD$18</definedName>
    <definedName name="Datova_oblast" localSheetId="9">'B8.3.2'!$J$13:$AD$14</definedName>
    <definedName name="Datova_oblast" localSheetId="10">'B8.4.1'!$J$13:$AD$19</definedName>
    <definedName name="Datova_oblast" localSheetId="11">'B8.5.1'!$J$13:$AD$29</definedName>
    <definedName name="Datova_oblast" localSheetId="12">'B8.5.2'!$J$13:$AD$29</definedName>
    <definedName name="Datova_oblast" localSheetId="13">'GB1'!$J$33:$AE$37</definedName>
    <definedName name="Datova_oblast" localSheetId="14">'GB2'!#REF!</definedName>
    <definedName name="Datova_oblast" localSheetId="15">'GB3'!$I$33:$AB$33</definedName>
    <definedName name="Datova_oblast" localSheetId="16">'GB4'!$J$31:$AD$31</definedName>
    <definedName name="Datova_oblast" localSheetId="17">'GB5'!#REF!</definedName>
    <definedName name="Datova_oblast">'[2]B6.13'!$J$12:$Q$37</definedName>
    <definedName name="_xlnm.Print_Titles" localSheetId="0">Obsah!$2:$4</definedName>
    <definedName name="Novy_rok" localSheetId="1">'B8.1.2'!$AD$12:$AD$35</definedName>
    <definedName name="Novy_rok" localSheetId="2">'B8.1.3'!$AD$12:$AD$63</definedName>
    <definedName name="Novy_rok" localSheetId="3">'B8.2.1'!$AD$12:$AD$21</definedName>
    <definedName name="Novy_rok" localSheetId="4">'B8.2.2'!$AD$12:$AD$21</definedName>
    <definedName name="Novy_rok" localSheetId="5">'B8.2.3'!$AD$12:$AD$30</definedName>
    <definedName name="Novy_rok" localSheetId="6">'B8.2.4'!$AD$12:$AD$20</definedName>
    <definedName name="Novy_rok" localSheetId="7">'B8.2.5'!$AD$13:$AD$14</definedName>
    <definedName name="Novy_rok" localSheetId="8">'B8.3.1'!$AD$12:$AD$18</definedName>
    <definedName name="Novy_rok" localSheetId="9">'B8.3.2'!$AD$13:$AD$14</definedName>
    <definedName name="Novy_rok" localSheetId="10">'B8.4.1'!$AD$12:$AD$19</definedName>
    <definedName name="Novy_rok" localSheetId="11">'B8.5.1'!$AD$12:$AD$29</definedName>
    <definedName name="Novy_rok" localSheetId="12">'B8.5.2'!$AD$12:$AD$29</definedName>
    <definedName name="Novy_rok" localSheetId="13">'GB1'!$AE$32:$AE$37</definedName>
    <definedName name="Novy_rok" localSheetId="14">'GB2'!#REF!</definedName>
    <definedName name="Novy_rok" localSheetId="15">'GB3'!$AB$32:$AB$33</definedName>
    <definedName name="Novy_rok" localSheetId="16">'GB4'!$AD$31:$AD$31</definedName>
    <definedName name="Novy_rok" localSheetId="17">'GB5'!#REF!</definedName>
    <definedName name="_xlnm.Print_Area" localSheetId="1">'B8.1.2'!$D$4:$AD$37</definedName>
    <definedName name="_xlnm.Print_Area" localSheetId="2">'B8.1.3'!$D$4:$AD$64</definedName>
    <definedName name="_xlnm.Print_Area" localSheetId="3">'B8.2.1'!$D$4:$AD$22</definedName>
    <definedName name="_xlnm.Print_Area" localSheetId="4">'B8.2.2'!$D$4:$AD$22</definedName>
    <definedName name="_xlnm.Print_Area" localSheetId="5">'B8.2.3'!$D$4:$AD$31</definedName>
    <definedName name="_xlnm.Print_Area" localSheetId="6">'B8.2.4'!$D$4:$AD$22</definedName>
    <definedName name="_xlnm.Print_Area" localSheetId="7">'B8.2.5'!$D$4:$AD$16</definedName>
    <definedName name="_xlnm.Print_Area" localSheetId="8">'B8.3.1'!$D$4:$AD$21</definedName>
    <definedName name="_xlnm.Print_Area" localSheetId="9">'B8.3.2'!$D$4:$AD$16</definedName>
    <definedName name="_xlnm.Print_Area" localSheetId="10">'B8.4.1'!$D$4:$AD$22</definedName>
    <definedName name="_xlnm.Print_Area" localSheetId="11">'B8.5.1'!$D$4:$AD$30</definedName>
    <definedName name="_xlnm.Print_Area" localSheetId="12">'B8.5.2'!$D$4:$AD$30</definedName>
    <definedName name="_xlnm.Print_Area" localSheetId="13">'GB1'!$D$4:$AE$40</definedName>
    <definedName name="_xlnm.Print_Area" localSheetId="14">'GB2'!$D$4:$X$29</definedName>
    <definedName name="_xlnm.Print_Area" localSheetId="15">'GB3'!$D$4:$AB$34</definedName>
    <definedName name="_xlnm.Print_Area" localSheetId="16">'GB4'!$D$4:$AD$32</definedName>
    <definedName name="_xlnm.Print_Area" localSheetId="17">'GB5'!$D$4:$Y$30</definedName>
    <definedName name="_xlnm.Print_Area" localSheetId="0">Obsah!$A$2:$E$31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9" i="1"/>
  <c r="C37" i="1"/>
  <c r="C35" i="1"/>
  <c r="C33" i="1"/>
  <c r="C30" i="1"/>
  <c r="C28" i="1"/>
  <c r="C16" i="1"/>
  <c r="C8" i="1"/>
  <c r="C10" i="1"/>
  <c r="C26" i="1"/>
  <c r="C24" i="1"/>
  <c r="C22" i="1"/>
  <c r="C20" i="1"/>
  <c r="C18" i="1"/>
  <c r="C14" i="1"/>
  <c r="C12" i="1"/>
</calcChain>
</file>

<file path=xl/sharedStrings.xml><?xml version="1.0" encoding="utf-8"?>
<sst xmlns="http://schemas.openxmlformats.org/spreadsheetml/2006/main" count="664" uniqueCount="207">
  <si>
    <t xml:space="preserve">Školská zařízení celkem, jazykové školy a základní umělecké školy – všichni zřizovatelé </t>
  </si>
  <si>
    <t xml:space="preserve">2007/08 </t>
  </si>
  <si>
    <t>průměrný počet žáků na školní družinu</t>
  </si>
  <si>
    <t>průměrný počet žáků na školní klub</t>
  </si>
  <si>
    <t>Školní družiny a školní kluby – počty zapsaných žáků a jejich podíly na příslušné</t>
  </si>
  <si>
    <t>průměrný počet žáků na školu (pobočku)</t>
  </si>
  <si>
    <t>průměrný počet žáků hudeb. oborů na školu (pobočku)</t>
  </si>
  <si>
    <t>průměrný počet žáků ostatních oborů na školu (pobočku)</t>
  </si>
  <si>
    <t xml:space="preserve"> studenti a ostatní</t>
  </si>
  <si>
    <r>
      <t>zařízení školního stravování</t>
    </r>
    <r>
      <rPr>
        <vertAlign val="superscript"/>
        <sz val="10"/>
        <rFont val="Arial Narrow"/>
        <family val="2"/>
        <charset val="238"/>
      </rPr>
      <t>1)</t>
    </r>
  </si>
  <si>
    <t>Učitelé odborného výcviku.</t>
  </si>
  <si>
    <t>Školská zařízení a školy pro mimoškolní vzdělávání celkem</t>
  </si>
  <si>
    <t>Zařízení a školy pro mimoškolní výchovu a zájmové vzdělávání ve volném čase</t>
  </si>
  <si>
    <t>Zařízení zajišťující ubytování žáků a studentů</t>
  </si>
  <si>
    <t>Zařízení zajišťující stravování žáků a studentů</t>
  </si>
  <si>
    <t>Zařízení pro výkon ústavní a ochranné péče</t>
  </si>
  <si>
    <t>Celkem</t>
  </si>
  <si>
    <t>v tom</t>
  </si>
  <si>
    <t>1)</t>
  </si>
  <si>
    <t>školní družiny a kluby</t>
  </si>
  <si>
    <t>dětské domovy, výchovné a diagnostické ústavy</t>
  </si>
  <si>
    <t>domovy mládeže</t>
  </si>
  <si>
    <t>internáty škol pro děti se SVP</t>
  </si>
  <si>
    <t>speciálně pedagogická centra</t>
  </si>
  <si>
    <t>zařízení školního stravování</t>
  </si>
  <si>
    <t>střediska pro volný čas dětí a mládeže</t>
  </si>
  <si>
    <t>základní umělecké školy</t>
  </si>
  <si>
    <t>jazykové školy s právem státní jazykové zkoušky</t>
  </si>
  <si>
    <t>výchovné a diagnostické ústavy pro mládež</t>
  </si>
  <si>
    <t>střediska výchovné péče</t>
  </si>
  <si>
    <t>z toho pedagogičtí pracovníci</t>
  </si>
  <si>
    <t xml:space="preserve">x </t>
  </si>
  <si>
    <t>Index spotřebitelských cen, meziroční inflace</t>
  </si>
  <si>
    <t>meziroční inflace</t>
  </si>
  <si>
    <t xml:space="preserve">speciálně pedagogická centra </t>
  </si>
  <si>
    <t>Školní družiny</t>
  </si>
  <si>
    <t>Školní kluby</t>
  </si>
  <si>
    <t>Pedagogičtí pracovníci (fyzické osoby)</t>
  </si>
  <si>
    <t>.</t>
  </si>
  <si>
    <t xml:space="preserve">v tom </t>
  </si>
  <si>
    <t xml:space="preserve"> interní</t>
  </si>
  <si>
    <t xml:space="preserve"> externí</t>
  </si>
  <si>
    <t>1]</t>
  </si>
  <si>
    <t>Školy a pobočky</t>
  </si>
  <si>
    <t>Školy</t>
  </si>
  <si>
    <t>Pobočky</t>
  </si>
  <si>
    <t>Žáci</t>
  </si>
  <si>
    <t>Dívky</t>
  </si>
  <si>
    <t>Učitelé (fyzické osoby)</t>
  </si>
  <si>
    <t xml:space="preserve"> interní učitelé</t>
  </si>
  <si>
    <t xml:space="preserve"> externí učitelé</t>
  </si>
  <si>
    <t>z toho ženy</t>
  </si>
  <si>
    <t>Ubytovaní</t>
  </si>
  <si>
    <t>Stravovací zařízení – školní jídelny, strávníci a pracovníci</t>
  </si>
  <si>
    <t>Zařízení</t>
  </si>
  <si>
    <t xml:space="preserve"> v tom</t>
  </si>
  <si>
    <t xml:space="preserve"> dětský domov</t>
  </si>
  <si>
    <t xml:space="preserve"> výchovný ústav</t>
  </si>
  <si>
    <t xml:space="preserve"> diagnostický ústav</t>
  </si>
  <si>
    <t xml:space="preserve"> dětský domov se školou</t>
  </si>
  <si>
    <t xml:space="preserve">Děti </t>
  </si>
  <si>
    <t/>
  </si>
  <si>
    <t>Komentáře:</t>
  </si>
  <si>
    <t>Tab. B8.1.2:</t>
  </si>
  <si>
    <t>Tab. B8.1.3:</t>
  </si>
  <si>
    <t>Tab. B8.2.1:</t>
  </si>
  <si>
    <t>2003/04</t>
  </si>
  <si>
    <t>2004/05</t>
  </si>
  <si>
    <t>2005/06</t>
  </si>
  <si>
    <t>2006/07</t>
  </si>
  <si>
    <t>Tab. B8.2.2:</t>
  </si>
  <si>
    <t>Tab. B8.2.3:</t>
  </si>
  <si>
    <t>Tab. B8.2.4:</t>
  </si>
  <si>
    <t xml:space="preserve">Jazykové školy s právem státní jazykové zkoušky – školy, žáci, učitelé  </t>
  </si>
  <si>
    <t>Tab. B8.2.5:</t>
  </si>
  <si>
    <t>Tab. B8.3.1:</t>
  </si>
  <si>
    <t>Tab. B8.3.2:</t>
  </si>
  <si>
    <t>Tab. B8.4.1:</t>
  </si>
  <si>
    <t>Tab. B8.5.1:</t>
  </si>
  <si>
    <t>Text</t>
  </si>
  <si>
    <t>Tabulka 2</t>
  </si>
  <si>
    <t>Tabulka 3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</si>
  <si>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</si>
  <si>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</si>
  <si>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</si>
  <si>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</si>
  <si>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</si>
  <si>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</si>
  <si>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</si>
  <si>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</si>
  <si>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</si>
  <si>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Zdroje dat jsou uvedeny v zápatí jednotlivých tabulek</t>
  </si>
  <si>
    <t>2007/08</t>
  </si>
  <si>
    <t>2)</t>
  </si>
  <si>
    <t xml:space="preserve">Školská zařízení celkem a jazykové školy a ZUŠ – přepočtené počty </t>
  </si>
  <si>
    <t xml:space="preserve">Školská zařízení celkem a jazykové školy a ZUŠ – průměrné měsíční mzdy </t>
  </si>
  <si>
    <t>B8 Vývoj školských zařízení a škol pro mimoškolní vzdělávání</t>
  </si>
  <si>
    <t>2008/09</t>
  </si>
  <si>
    <t>2]</t>
  </si>
  <si>
    <t>Bez náhradního stravování.</t>
  </si>
  <si>
    <t xml:space="preserve"> z toho jednoleté kurzy</t>
  </si>
  <si>
    <t>Počet školních družin</t>
  </si>
  <si>
    <t>Počet školních klubů</t>
  </si>
  <si>
    <t>Každý žák je započten tolikrát, kolika cizím jazykům se učí.</t>
  </si>
  <si>
    <t>Stravující se děti/žáci/studenti/dospělí ve školních jídelnách i výdejnách stravovacích zařízení.</t>
  </si>
  <si>
    <t xml:space="preserve">Školní družiny a školní kluby – zařízení a zapsaní účastníci </t>
  </si>
  <si>
    <t>Ubytovací zařízení – domovy mládeže, ubytovaní a pracovníci</t>
  </si>
  <si>
    <t>Základní umělecké školy – školy, žáci/dívky</t>
  </si>
  <si>
    <t>Podíl na počtu žáků 1. stupně ZŠ</t>
  </si>
  <si>
    <t xml:space="preserve">Střediska volného času – střediska, účastníci a pedagogičtí </t>
  </si>
  <si>
    <r>
      <t>Žáci</t>
    </r>
    <r>
      <rPr>
        <b/>
        <vertAlign val="superscript"/>
        <sz val="10"/>
        <rFont val="Arial Narrow"/>
        <family val="2"/>
        <charset val="238"/>
      </rPr>
      <t>1)</t>
    </r>
  </si>
  <si>
    <t>V jiných osobách jsou vykazováni i studenti VŠ.</t>
  </si>
  <si>
    <t>Do školního roku 2006/07 jsou ubytovací zařízení započtena podle počtu jednotlivých pracovišť, od školního roku 2007/08 je uveden počet ubytovacích zařízení bez ohledu na počet jejich pracovišť.</t>
  </si>
  <si>
    <t>Podíl  na počtu žáků 2. stupně ZŠ, nižších ročníků víceletých středních škol a konzervatoří</t>
  </si>
  <si>
    <t>Tab. B8.5.2:</t>
  </si>
  <si>
    <t>Děti před zahájením povinné školní docházky</t>
  </si>
  <si>
    <t>Děti plnící povinnou školní docházku</t>
  </si>
  <si>
    <t>Děti po ukončení povinné školní docházky</t>
  </si>
  <si>
    <t>Tabulka 14</t>
  </si>
  <si>
    <t>Všichni zřizovatelé (bez jiných resortů) – zaměstnanci celkem</t>
  </si>
  <si>
    <t>Nominální mzda (v běžných cenách) – zaměstnanci celkem</t>
  </si>
  <si>
    <r>
      <t>Jazykové školy – jednoleté</t>
    </r>
    <r>
      <rPr>
        <b/>
        <vertAlign val="superscript"/>
        <sz val="12"/>
        <rFont val="Arial Narrow"/>
        <family val="2"/>
        <charset val="238"/>
      </rPr>
      <t xml:space="preserve"> </t>
    </r>
    <r>
      <rPr>
        <b/>
        <sz val="12"/>
        <rFont val="Arial Narrow"/>
        <family val="2"/>
        <charset val="238"/>
      </rPr>
      <t>jazykové kurzy</t>
    </r>
  </si>
  <si>
    <t>2009/10</t>
  </si>
  <si>
    <t>Všichni zřizovatelé (bez jiných resortů)</t>
  </si>
  <si>
    <t>Vychovatelé (fyzické osoby)</t>
  </si>
  <si>
    <t>2010/11</t>
  </si>
  <si>
    <t>Obrazová příloha</t>
  </si>
  <si>
    <t>Graf 1</t>
  </si>
  <si>
    <t>Graf 2</t>
  </si>
  <si>
    <t>Graf 3</t>
  </si>
  <si>
    <t>Graf 4</t>
  </si>
  <si>
    <t>Graf 5</t>
  </si>
  <si>
    <t>Obr. B1:</t>
  </si>
  <si>
    <t>Obr. B5:</t>
  </si>
  <si>
    <t>Obr. B3:</t>
  </si>
  <si>
    <t>Obr. B2:</t>
  </si>
  <si>
    <t>zaměstnanci</t>
  </si>
  <si>
    <t>zř.všichni</t>
  </si>
  <si>
    <t xml:space="preserve">nominální mzdy </t>
  </si>
  <si>
    <t>reálné mzdy</t>
  </si>
  <si>
    <t xml:space="preserve">počty </t>
  </si>
  <si>
    <t>pedagog. prac.</t>
  </si>
  <si>
    <t>nominální mzdy</t>
  </si>
  <si>
    <t xml:space="preserve">reálné mzdy </t>
  </si>
  <si>
    <t>2011/12</t>
  </si>
  <si>
    <t>index sp.c</t>
  </si>
  <si>
    <t>Reálná mzda (ve stálých cenách roku 2005) – zaměstnanci celkem</t>
  </si>
  <si>
    <t>Obsah</t>
  </si>
  <si>
    <t>Zdroj: databáze MŠMT</t>
  </si>
  <si>
    <t>Zdroj: databáze MŠMT, ČSÚ</t>
  </si>
  <si>
    <t>2012/13</t>
  </si>
  <si>
    <t>2013/14</t>
  </si>
  <si>
    <t>2014/15</t>
  </si>
  <si>
    <t>2015/16</t>
  </si>
  <si>
    <t>2016/17</t>
  </si>
  <si>
    <t>2017/18</t>
  </si>
  <si>
    <t>2018/19</t>
  </si>
  <si>
    <t>Obr. B4:</t>
  </si>
  <si>
    <t>2019/20</t>
  </si>
  <si>
    <t>Z celku počet zapsaných žáků z 1. stupně</t>
  </si>
  <si>
    <t>Z celku počet zapsaných žáků z 2. stupně a nižších ročníků víceletých středních škol a konzervatoří</t>
  </si>
  <si>
    <t>Střediska volného času (včetně samostatných stanic)</t>
  </si>
  <si>
    <t>počet zapsaných žáků z 1. stupně</t>
  </si>
  <si>
    <t>podíl zapsaných žáků z 1. stupně na počtu žáků 1. stupně ZŠ</t>
  </si>
  <si>
    <r>
      <t>Zařízení školního stravování</t>
    </r>
    <r>
      <rPr>
        <b/>
        <vertAlign val="superscript"/>
        <sz val="10"/>
        <rFont val="Arial Narrow"/>
        <family val="2"/>
      </rPr>
      <t>1)</t>
    </r>
  </si>
  <si>
    <r>
      <t xml:space="preserve">Strávníci </t>
    </r>
    <r>
      <rPr>
        <b/>
        <vertAlign val="superscript"/>
        <sz val="10"/>
        <rFont val="Arial Narrow"/>
        <family val="2"/>
      </rPr>
      <t>2)</t>
    </r>
  </si>
  <si>
    <t>Průměrná reálná měsíční mzda ve stálých cenách roku 2015.</t>
  </si>
  <si>
    <t>2020/21</t>
  </si>
  <si>
    <r>
      <t>Žáci jazykových škol nezařazených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</si>
  <si>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r>
      <t>Žáci jazykových škol zařazených ve školském rejstříku v jednoletém kurzu</t>
    </r>
    <r>
      <rPr>
        <vertAlign val="superscript"/>
        <sz val="10"/>
        <rFont val="Arial Narrow"/>
        <family val="2"/>
        <charset val="238"/>
      </rPr>
      <t>1)</t>
    </r>
  </si>
  <si>
    <t>Děti, žáci, studenti celkem</t>
  </si>
  <si>
    <t>Počet ubytovaných dětí, žáků, studentů</t>
  </si>
  <si>
    <t>Ubytovací zařízení – internáty a počty ubytovaných dětí, žáků, studentů</t>
  </si>
  <si>
    <t>Ostatní pravidelně stravovaní</t>
  </si>
  <si>
    <t>Stravující se děti, žáci, studenti (bez náhradního stravování)</t>
  </si>
  <si>
    <t>Náhradní stravování – stravující se děti, žáci, studenti</t>
  </si>
  <si>
    <t>počet zapsaných žáků z 2. stupně a nižších ročníků víceletých středních škol a 8letých konzervatoří</t>
  </si>
  <si>
    <t>podíl zapsaných žáků z 2. stupně, nižších ročníků víceletých středních škol a 8letých konzervatoří na počtu žáků 2. stupně ZŠ, 
nižších ročníků víceletých středních škol a 8letých konzervatoří</t>
  </si>
  <si>
    <t>průměrný počet účastníků na středisko</t>
  </si>
  <si>
    <t>průměrný počet účastníků (děti a žáci) na středisko</t>
  </si>
  <si>
    <t>průměrný počet účastníků (studenti a ostatní) na středisko</t>
  </si>
  <si>
    <t>index spotřebitelských cen (rok 2015 = 100)</t>
  </si>
  <si>
    <t>Počet zapsaných účastníků ve školních družinách</t>
  </si>
  <si>
    <t>Počet zapsaných účastníků ve školních klubech</t>
  </si>
  <si>
    <t>2021/22</t>
  </si>
  <si>
    <t>Účastníci</t>
  </si>
  <si>
    <t>hudební obory</t>
  </si>
  <si>
    <t>ostatní obory</t>
  </si>
  <si>
    <r>
      <t>Domovy mládeže</t>
    </r>
    <r>
      <rPr>
        <b/>
        <vertAlign val="superscript"/>
        <sz val="10"/>
        <color rgb="FFCCFFFF"/>
        <rFont val="Arial Narrow"/>
        <family val="2"/>
        <charset val="238"/>
      </rPr>
      <t>2)</t>
    </r>
  </si>
  <si>
    <r>
      <t>Jiné osoby</t>
    </r>
    <r>
      <rPr>
        <vertAlign val="superscript"/>
        <sz val="10"/>
        <rFont val="Arial Narrow"/>
        <family val="2"/>
        <charset val="238"/>
      </rPr>
      <t>1)</t>
    </r>
  </si>
  <si>
    <r>
      <t>Počet internátů</t>
    </r>
    <r>
      <rPr>
        <vertAlign val="superscript"/>
        <sz val="10"/>
        <color rgb="FFCCFFFF"/>
        <rFont val="Arial Narrow"/>
        <family val="2"/>
        <charset val="238"/>
      </rPr>
      <t xml:space="preserve">1) </t>
    </r>
  </si>
  <si>
    <t>Zaměstnanci (fyzické osoby)</t>
  </si>
  <si>
    <t>2022/23</t>
  </si>
  <si>
    <t>Zařízení pro výkon ústavní a ochranné výchovy – děti a mládež podle věku</t>
  </si>
  <si>
    <t>z toho dívky</t>
  </si>
  <si>
    <t>Zařízení pro výkon ústavní a ochranné výchovy – počet zařízení, dětí a mládeže, z toho dívky</t>
  </si>
  <si>
    <t xml:space="preserve">Ekonomické ukazatele budou doplněny.   </t>
  </si>
  <si>
    <t>zaměstnanců v letech 2013 až 2023</t>
  </si>
  <si>
    <t>-</t>
  </si>
  <si>
    <t>ve školním roce 2013/14 až 2023/24</t>
  </si>
  <si>
    <t>2023/24</t>
  </si>
  <si>
    <t>– přepočtené počty zaměstnanců a pedag. pracovníků, průměrné nominální a reálné mzdy v letech 2013 až 2023</t>
  </si>
  <si>
    <t>Školní družiny a školní kluby – poměrové ukazatele ve školním roce 2013/14 až 2023/24</t>
  </si>
  <si>
    <t>skupině žáků ve školním roce 2013/14 až 2023/24</t>
  </si>
  <si>
    <t>Střediska pro volný čas dětí a mládeže – poměrové ukazatele ve školním roce 2013/14 až 2023/24</t>
  </si>
  <si>
    <t>Základní umělecké školy – poměrové ukazatele ve školním roce 2013/14 až 2023/24</t>
  </si>
  <si>
    <t xml:space="preserve"> děti a žáci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</si>
</sst>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10"/>
      <color rgb="FFCCFFFF"/>
      <name val="Arial Narrow"/>
      <family val="2"/>
      <charset val="238"/>
    </font>
    <font>
      <b/>
      <vertAlign val="superscript"/>
      <sz val="10"/>
      <color rgb="FFCCFFFF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94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top"/>
    </xf>
    <xf numFmtId="49" fontId="6" fillId="4" borderId="5" xfId="0" applyNumberFormat="1" applyFont="1" applyFill="1" applyBorder="1" applyAlignment="1">
      <alignment horizontal="centerContinuous" vertical="center"/>
    </xf>
    <xf numFmtId="49" fontId="6" fillId="4" borderId="6" xfId="0" applyNumberFormat="1" applyFont="1" applyFill="1" applyBorder="1" applyAlignment="1">
      <alignment horizontal="centerContinuous" vertical="center"/>
    </xf>
    <xf numFmtId="49" fontId="6" fillId="4" borderId="7" xfId="0" applyNumberFormat="1" applyFont="1" applyFill="1" applyBorder="1" applyAlignment="1">
      <alignment horizontal="centerContinuous" vertical="center"/>
    </xf>
    <xf numFmtId="0" fontId="7" fillId="3" borderId="8" xfId="0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right" vertical="center"/>
    </xf>
    <xf numFmtId="49" fontId="6" fillId="4" borderId="11" xfId="0" applyNumberFormat="1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165" fontId="15" fillId="5" borderId="17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horizontal="left" vertical="center"/>
    </xf>
    <xf numFmtId="166" fontId="15" fillId="5" borderId="24" xfId="0" applyNumberFormat="1" applyFont="1" applyFill="1" applyBorder="1" applyAlignment="1">
      <alignment horizontal="right" vertical="center"/>
    </xf>
    <xf numFmtId="49" fontId="6" fillId="4" borderId="26" xfId="0" applyNumberFormat="1" applyFont="1" applyFill="1" applyBorder="1" applyAlignment="1">
      <alignment horizontal="centerContinuous" vertical="center"/>
    </xf>
    <xf numFmtId="49" fontId="6" fillId="4" borderId="27" xfId="0" applyNumberFormat="1" applyFont="1" applyFill="1" applyBorder="1" applyAlignment="1">
      <alignment horizontal="centerContinuous" vertical="center"/>
    </xf>
    <xf numFmtId="49" fontId="8" fillId="4" borderId="28" xfId="0" applyNumberFormat="1" applyFont="1" applyFill="1" applyBorder="1" applyAlignment="1">
      <alignment horizontal="centerContinuous" vertical="center"/>
    </xf>
    <xf numFmtId="49" fontId="8" fillId="4" borderId="29" xfId="0" applyNumberFormat="1" applyFont="1" applyFill="1" applyBorder="1" applyAlignment="1">
      <alignment horizontal="centerContinuous" vertical="center"/>
    </xf>
    <xf numFmtId="167" fontId="15" fillId="5" borderId="31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vertical="center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horizontal="left" vertical="center"/>
    </xf>
    <xf numFmtId="165" fontId="15" fillId="5" borderId="24" xfId="0" applyNumberFormat="1" applyFont="1" applyFill="1" applyBorder="1" applyAlignment="1">
      <alignment horizontal="right" vertical="center"/>
    </xf>
    <xf numFmtId="0" fontId="18" fillId="0" borderId="36" xfId="0" applyFont="1" applyBorder="1" applyAlignment="1">
      <alignment horizontal="right"/>
    </xf>
    <xf numFmtId="0" fontId="19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0" fontId="17" fillId="0" borderId="36" xfId="0" applyFont="1" applyBorder="1"/>
    <xf numFmtId="0" fontId="18" fillId="0" borderId="36" xfId="0" applyFont="1" applyBorder="1"/>
    <xf numFmtId="49" fontId="7" fillId="4" borderId="38" xfId="0" applyNumberFormat="1" applyFont="1" applyFill="1" applyBorder="1" applyAlignment="1">
      <alignment vertical="center"/>
    </xf>
    <xf numFmtId="49" fontId="7" fillId="4" borderId="39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right" vertical="center"/>
    </xf>
    <xf numFmtId="49" fontId="7" fillId="4" borderId="40" xfId="0" applyNumberFormat="1" applyFont="1" applyFill="1" applyBorder="1" applyAlignment="1">
      <alignment horizontal="left" vertical="center"/>
    </xf>
    <xf numFmtId="165" fontId="15" fillId="5" borderId="31" xfId="0" applyNumberFormat="1" applyFont="1" applyFill="1" applyBorder="1" applyAlignment="1">
      <alignment horizontal="right" vertical="center"/>
    </xf>
    <xf numFmtId="165" fontId="15" fillId="5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vertical="center"/>
    </xf>
    <xf numFmtId="49" fontId="7" fillId="4" borderId="43" xfId="0" applyNumberFormat="1" applyFont="1" applyFill="1" applyBorder="1" applyAlignment="1">
      <alignment horizontal="left" vertical="center"/>
    </xf>
    <xf numFmtId="49" fontId="7" fillId="4" borderId="43" xfId="0" applyNumberFormat="1" applyFont="1" applyFill="1" applyBorder="1" applyAlignment="1">
      <alignment horizontal="right" vertical="center"/>
    </xf>
    <xf numFmtId="49" fontId="7" fillId="4" borderId="44" xfId="0" applyNumberFormat="1" applyFont="1" applyFill="1" applyBorder="1" applyAlignment="1">
      <alignment horizontal="left" vertical="center"/>
    </xf>
    <xf numFmtId="49" fontId="7" fillId="4" borderId="45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top"/>
    </xf>
    <xf numFmtId="168" fontId="15" fillId="5" borderId="31" xfId="0" applyNumberFormat="1" applyFont="1" applyFill="1" applyBorder="1" applyAlignment="1">
      <alignment horizontal="right" vertical="center"/>
    </xf>
    <xf numFmtId="168" fontId="15" fillId="5" borderId="41" xfId="0" applyNumberFormat="1" applyFont="1" applyFill="1" applyBorder="1" applyAlignment="1">
      <alignment horizontal="right" vertical="center"/>
    </xf>
    <xf numFmtId="168" fontId="15" fillId="5" borderId="24" xfId="0" applyNumberFormat="1" applyFont="1" applyFill="1" applyBorder="1" applyAlignment="1">
      <alignment horizontal="right" vertical="center"/>
    </xf>
    <xf numFmtId="49" fontId="8" fillId="4" borderId="27" xfId="0" applyNumberFormat="1" applyFont="1" applyFill="1" applyBorder="1" applyAlignment="1">
      <alignment horizontal="centerContinuous" vertical="center"/>
    </xf>
    <xf numFmtId="49" fontId="8" fillId="4" borderId="46" xfId="0" applyNumberFormat="1" applyFont="1" applyFill="1" applyBorder="1" applyAlignment="1">
      <alignment horizontal="centerContinuous" vertical="center"/>
    </xf>
    <xf numFmtId="165" fontId="8" fillId="4" borderId="28" xfId="0" applyNumberFormat="1" applyFont="1" applyFill="1" applyBorder="1" applyAlignment="1">
      <alignment horizontal="centerContinuous" vertical="center"/>
    </xf>
    <xf numFmtId="165" fontId="8" fillId="4" borderId="29" xfId="0" applyNumberFormat="1" applyFont="1" applyFill="1" applyBorder="1" applyAlignment="1">
      <alignment horizontal="centerContinuous" vertical="center"/>
    </xf>
    <xf numFmtId="49" fontId="8" fillId="4" borderId="7" xfId="0" applyNumberFormat="1" applyFont="1" applyFill="1" applyBorder="1" applyAlignment="1">
      <alignment horizontal="centerContinuous" vertical="center"/>
    </xf>
    <xf numFmtId="49" fontId="6" fillId="4" borderId="26" xfId="0" applyNumberFormat="1" applyFont="1" applyFill="1" applyBorder="1" applyAlignment="1">
      <alignment vertical="center"/>
    </xf>
    <xf numFmtId="49" fontId="6" fillId="4" borderId="27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right" vertical="center"/>
    </xf>
    <xf numFmtId="49" fontId="6" fillId="4" borderId="47" xfId="0" applyNumberFormat="1" applyFont="1" applyFill="1" applyBorder="1" applyAlignment="1">
      <alignment horizontal="left" vertical="center"/>
    </xf>
    <xf numFmtId="165" fontId="8" fillId="5" borderId="28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right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39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vertical="center"/>
    </xf>
    <xf numFmtId="49" fontId="6" fillId="4" borderId="22" xfId="0" applyNumberFormat="1" applyFont="1" applyFill="1" applyBorder="1" applyAlignment="1">
      <alignment horizontal="left" vertical="center"/>
    </xf>
    <xf numFmtId="49" fontId="6" fillId="4" borderId="22" xfId="0" applyNumberFormat="1" applyFont="1" applyFill="1" applyBorder="1" applyAlignment="1">
      <alignment horizontal="right" vertical="center"/>
    </xf>
    <xf numFmtId="49" fontId="6" fillId="4" borderId="23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vertical="center"/>
    </xf>
    <xf numFmtId="49" fontId="7" fillId="4" borderId="55" xfId="0" applyNumberFormat="1" applyFont="1" applyFill="1" applyBorder="1" applyAlignment="1">
      <alignment horizontal="left" vertical="center"/>
    </xf>
    <xf numFmtId="49" fontId="7" fillId="4" borderId="55" xfId="0" applyNumberFormat="1" applyFont="1" applyFill="1" applyBorder="1" applyAlignment="1">
      <alignment horizontal="right" vertical="center"/>
    </xf>
    <xf numFmtId="49" fontId="7" fillId="4" borderId="56" xfId="0" applyNumberFormat="1" applyFont="1" applyFill="1" applyBorder="1" applyAlignment="1">
      <alignment horizontal="left" vertical="center"/>
    </xf>
    <xf numFmtId="165" fontId="15" fillId="5" borderId="57" xfId="0" applyNumberFormat="1" applyFont="1" applyFill="1" applyBorder="1" applyAlignment="1">
      <alignment horizontal="right" vertical="center"/>
    </xf>
    <xf numFmtId="49" fontId="7" fillId="4" borderId="58" xfId="0" applyNumberFormat="1" applyFont="1" applyFill="1" applyBorder="1" applyAlignment="1">
      <alignment horizontal="left" vertical="center"/>
    </xf>
    <xf numFmtId="49" fontId="7" fillId="4" borderId="58" xfId="0" applyNumberFormat="1" applyFont="1" applyFill="1" applyBorder="1" applyAlignment="1">
      <alignment horizontal="right" vertical="center"/>
    </xf>
    <xf numFmtId="49" fontId="7" fillId="4" borderId="59" xfId="0" applyNumberFormat="1" applyFont="1" applyFill="1" applyBorder="1" applyAlignment="1">
      <alignment horizontal="left" vertical="center"/>
    </xf>
    <xf numFmtId="49" fontId="7" fillId="4" borderId="60" xfId="0" applyNumberFormat="1" applyFont="1" applyFill="1" applyBorder="1" applyAlignment="1">
      <alignment vertical="center"/>
    </xf>
    <xf numFmtId="49" fontId="7" fillId="4" borderId="61" xfId="0" applyNumberFormat="1" applyFont="1" applyFill="1" applyBorder="1" applyAlignment="1">
      <alignment horizontal="left" vertical="center"/>
    </xf>
    <xf numFmtId="49" fontId="7" fillId="4" borderId="61" xfId="0" applyNumberFormat="1" applyFont="1" applyFill="1" applyBorder="1" applyAlignment="1">
      <alignment horizontal="right" vertical="center"/>
    </xf>
    <xf numFmtId="49" fontId="7" fillId="4" borderId="62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right"/>
    </xf>
    <xf numFmtId="165" fontId="8" fillId="5" borderId="65" xfId="0" applyNumberFormat="1" applyFont="1" applyFill="1" applyBorder="1" applyAlignment="1">
      <alignment horizontal="right" vertical="center"/>
    </xf>
    <xf numFmtId="165" fontId="15" fillId="5" borderId="48" xfId="0" applyNumberFormat="1" applyFont="1" applyFill="1" applyBorder="1" applyAlignment="1">
      <alignment horizontal="right" vertical="center"/>
    </xf>
    <xf numFmtId="165" fontId="15" fillId="5" borderId="66" xfId="0" applyNumberFormat="1" applyFont="1" applyFill="1" applyBorder="1" applyAlignment="1">
      <alignment horizontal="right" vertical="center"/>
    </xf>
    <xf numFmtId="165" fontId="15" fillId="5" borderId="49" xfId="0" applyNumberFormat="1" applyFont="1" applyFill="1" applyBorder="1" applyAlignment="1">
      <alignment horizontal="right" vertical="center"/>
    </xf>
    <xf numFmtId="0" fontId="14" fillId="4" borderId="69" xfId="0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/>
    <xf numFmtId="49" fontId="7" fillId="4" borderId="70" xfId="0" applyNumberFormat="1" applyFont="1" applyFill="1" applyBorder="1" applyAlignment="1">
      <alignment vertical="center"/>
    </xf>
    <xf numFmtId="165" fontId="15" fillId="5" borderId="71" xfId="0" applyNumberFormat="1" applyFont="1" applyFill="1" applyBorder="1" applyAlignment="1">
      <alignment horizontal="right" vertical="center"/>
    </xf>
    <xf numFmtId="0" fontId="19" fillId="0" borderId="0" xfId="0" applyFont="1"/>
    <xf numFmtId="0" fontId="9" fillId="0" borderId="2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49" fontId="6" fillId="4" borderId="72" xfId="0" applyNumberFormat="1" applyFont="1" applyFill="1" applyBorder="1" applyAlignment="1">
      <alignment horizontal="centerContinuous" vertical="center"/>
    </xf>
    <xf numFmtId="49" fontId="8" fillId="4" borderId="73" xfId="0" applyNumberFormat="1" applyFont="1" applyFill="1" applyBorder="1" applyAlignment="1">
      <alignment horizontal="centerContinuous" vertical="center"/>
    </xf>
    <xf numFmtId="49" fontId="6" fillId="4" borderId="74" xfId="0" applyNumberFormat="1" applyFont="1" applyFill="1" applyBorder="1" applyAlignment="1">
      <alignment horizontal="centerContinuous" vertical="center"/>
    </xf>
    <xf numFmtId="165" fontId="8" fillId="5" borderId="73" xfId="0" applyNumberFormat="1" applyFont="1" applyFill="1" applyBorder="1" applyAlignment="1">
      <alignment horizontal="right" vertical="center"/>
    </xf>
    <xf numFmtId="165" fontId="15" fillId="5" borderId="77" xfId="0" applyNumberFormat="1" applyFont="1" applyFill="1" applyBorder="1" applyAlignment="1">
      <alignment horizontal="right" vertical="center"/>
    </xf>
    <xf numFmtId="166" fontId="15" fillId="5" borderId="49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49" fontId="6" fillId="4" borderId="37" xfId="0" applyNumberFormat="1" applyFont="1" applyFill="1" applyBorder="1" applyAlignment="1">
      <alignment vertical="center"/>
    </xf>
    <xf numFmtId="49" fontId="6" fillId="4" borderId="0" xfId="0" applyNumberFormat="1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9" fontId="6" fillId="4" borderId="78" xfId="0" applyNumberFormat="1" applyFont="1" applyFill="1" applyBorder="1" applyAlignment="1">
      <alignment horizontal="left" vertical="center"/>
    </xf>
    <xf numFmtId="165" fontId="8" fillId="5" borderId="79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9" fillId="0" borderId="0" xfId="0" quotePrefix="1" applyFont="1" applyAlignment="1">
      <alignment vertical="top"/>
    </xf>
    <xf numFmtId="165" fontId="15" fillId="5" borderId="81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9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vertical="center"/>
    </xf>
    <xf numFmtId="0" fontId="9" fillId="6" borderId="0" xfId="0" quotePrefix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0" fontId="7" fillId="6" borderId="2" xfId="0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vertical="center"/>
    </xf>
    <xf numFmtId="49" fontId="11" fillId="6" borderId="2" xfId="0" applyNumberFormat="1" applyFont="1" applyFill="1" applyBorder="1" applyAlignment="1">
      <alignment vertical="center"/>
    </xf>
    <xf numFmtId="49" fontId="12" fillId="6" borderId="2" xfId="0" applyNumberFormat="1" applyFont="1" applyFill="1" applyBorder="1" applyAlignment="1">
      <alignment horizontal="right" vertical="center"/>
    </xf>
    <xf numFmtId="165" fontId="15" fillId="5" borderId="8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167" fontId="15" fillId="5" borderId="77" xfId="0" applyNumberFormat="1" applyFont="1" applyFill="1" applyBorder="1" applyAlignment="1">
      <alignment horizontal="right" vertical="center"/>
    </xf>
    <xf numFmtId="49" fontId="8" fillId="4" borderId="72" xfId="0" applyNumberFormat="1" applyFont="1" applyFill="1" applyBorder="1" applyAlignment="1">
      <alignment horizontal="centerContinuous" vertical="center"/>
    </xf>
    <xf numFmtId="165" fontId="15" fillId="5" borderId="85" xfId="0" applyNumberFormat="1" applyFont="1" applyFill="1" applyBorder="1" applyAlignment="1">
      <alignment horizontal="right" vertical="center"/>
    </xf>
    <xf numFmtId="165" fontId="8" fillId="5" borderId="86" xfId="0" applyNumberFormat="1" applyFont="1" applyFill="1" applyBorder="1" applyAlignment="1">
      <alignment horizontal="right" vertical="center"/>
    </xf>
    <xf numFmtId="165" fontId="8" fillId="5" borderId="77" xfId="0" applyNumberFormat="1" applyFont="1" applyFill="1" applyBorder="1" applyAlignment="1">
      <alignment horizontal="right" vertical="center"/>
    </xf>
    <xf numFmtId="168" fontId="15" fillId="5" borderId="77" xfId="0" applyNumberFormat="1" applyFont="1" applyFill="1" applyBorder="1" applyAlignment="1">
      <alignment horizontal="right" vertical="center"/>
    </xf>
    <xf numFmtId="168" fontId="15" fillId="5" borderId="66" xfId="0" applyNumberFormat="1" applyFont="1" applyFill="1" applyBorder="1" applyAlignment="1">
      <alignment horizontal="right" vertical="center"/>
    </xf>
    <xf numFmtId="168" fontId="15" fillId="5" borderId="49" xfId="0" applyNumberFormat="1" applyFont="1" applyFill="1" applyBorder="1" applyAlignment="1">
      <alignment horizontal="right" vertical="center"/>
    </xf>
    <xf numFmtId="49" fontId="6" fillId="4" borderId="0" xfId="0" applyNumberFormat="1" applyFont="1" applyFill="1" applyAlignment="1">
      <alignment horizontal="centerContinuous" vertical="center"/>
    </xf>
    <xf numFmtId="49" fontId="6" fillId="4" borderId="87" xfId="0" applyNumberFormat="1" applyFont="1" applyFill="1" applyBorder="1" applyAlignment="1">
      <alignment horizontal="centerContinuous" vertical="center"/>
    </xf>
    <xf numFmtId="49" fontId="6" fillId="4" borderId="88" xfId="0" applyNumberFormat="1" applyFont="1" applyFill="1" applyBorder="1" applyAlignment="1">
      <alignment horizontal="centerContinuous" vertical="center"/>
    </xf>
    <xf numFmtId="49" fontId="6" fillId="4" borderId="90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9" fontId="7" fillId="3" borderId="0" xfId="0" applyNumberFormat="1" applyFont="1" applyFill="1" applyAlignment="1">
      <alignment vertical="center"/>
    </xf>
    <xf numFmtId="165" fontId="6" fillId="5" borderId="12" xfId="0" applyNumberFormat="1" applyFont="1" applyFill="1" applyBorder="1" applyAlignment="1">
      <alignment horizontal="right" vertical="center"/>
    </xf>
    <xf numFmtId="165" fontId="6" fillId="5" borderId="65" xfId="0" applyNumberFormat="1" applyFont="1" applyFill="1" applyBorder="1" applyAlignment="1">
      <alignment horizontal="right" vertical="center"/>
    </xf>
    <xf numFmtId="165" fontId="6" fillId="5" borderId="31" xfId="0" applyNumberFormat="1" applyFont="1" applyFill="1" applyBorder="1" applyAlignment="1">
      <alignment horizontal="right" vertical="center"/>
    </xf>
    <xf numFmtId="165" fontId="6" fillId="5" borderId="7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right" vertical="center"/>
      <protection hidden="1"/>
    </xf>
    <xf numFmtId="2" fontId="7" fillId="3" borderId="0" xfId="0" applyNumberFormat="1" applyFont="1" applyFill="1" applyAlignment="1">
      <alignment vertical="center"/>
    </xf>
    <xf numFmtId="167" fontId="7" fillId="5" borderId="31" xfId="0" applyNumberFormat="1" applyFont="1" applyFill="1" applyBorder="1" applyAlignment="1" applyProtection="1">
      <alignment horizontal="right" vertical="center"/>
      <protection locked="0"/>
    </xf>
    <xf numFmtId="167" fontId="7" fillId="5" borderId="77" xfId="0" applyNumberFormat="1" applyFont="1" applyFill="1" applyBorder="1" applyAlignment="1" applyProtection="1">
      <alignment horizontal="right" vertical="center"/>
      <protection locked="0"/>
    </xf>
    <xf numFmtId="166" fontId="7" fillId="5" borderId="24" xfId="0" applyNumberFormat="1" applyFont="1" applyFill="1" applyBorder="1" applyAlignment="1" applyProtection="1">
      <alignment horizontal="right" vertical="center"/>
      <protection locked="0"/>
    </xf>
    <xf numFmtId="166" fontId="7" fillId="5" borderId="49" xfId="0" applyNumberFormat="1" applyFont="1" applyFill="1" applyBorder="1" applyAlignment="1" applyProtection="1">
      <alignment horizontal="right" vertical="center"/>
      <protection locked="0"/>
    </xf>
    <xf numFmtId="165" fontId="15" fillId="5" borderId="94" xfId="0" applyNumberFormat="1" applyFont="1" applyFill="1" applyBorder="1" applyAlignment="1">
      <alignment horizontal="right" vertical="center"/>
    </xf>
    <xf numFmtId="165" fontId="15" fillId="5" borderId="95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vertical="center"/>
    </xf>
    <xf numFmtId="0" fontId="7" fillId="0" borderId="0" xfId="0" applyFont="1" applyAlignment="1">
      <alignment horizontal="center" wrapText="1"/>
    </xf>
    <xf numFmtId="0" fontId="14" fillId="4" borderId="107" xfId="0" applyFont="1" applyFill="1" applyBorder="1" applyAlignment="1">
      <alignment horizontal="center" vertical="top"/>
    </xf>
    <xf numFmtId="49" fontId="6" fillId="4" borderId="108" xfId="0" applyNumberFormat="1" applyFont="1" applyFill="1" applyBorder="1" applyAlignment="1">
      <alignment horizontal="centerContinuous" vertical="center"/>
    </xf>
    <xf numFmtId="165" fontId="8" fillId="5" borderId="109" xfId="0" applyNumberFormat="1" applyFont="1" applyFill="1" applyBorder="1" applyAlignment="1">
      <alignment horizontal="right" vertical="center"/>
    </xf>
    <xf numFmtId="165" fontId="15" fillId="5" borderId="110" xfId="0" applyNumberFormat="1" applyFont="1" applyFill="1" applyBorder="1" applyAlignment="1">
      <alignment horizontal="right" vertical="center"/>
    </xf>
    <xf numFmtId="166" fontId="15" fillId="5" borderId="112" xfId="0" applyNumberFormat="1" applyFont="1" applyFill="1" applyBorder="1" applyAlignment="1">
      <alignment horizontal="right" vertical="center"/>
    </xf>
    <xf numFmtId="167" fontId="15" fillId="5" borderId="113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15" fillId="5" borderId="112" xfId="0" applyNumberFormat="1" applyFont="1" applyFill="1" applyBorder="1" applyAlignment="1">
      <alignment horizontal="right" vertical="center"/>
    </xf>
    <xf numFmtId="165" fontId="8" fillId="5" borderId="46" xfId="0" applyNumberFormat="1" applyFont="1" applyFill="1" applyBorder="1" applyAlignment="1">
      <alignment horizontal="right" vertical="center"/>
    </xf>
    <xf numFmtId="165" fontId="15" fillId="5" borderId="115" xfId="0" applyNumberFormat="1" applyFont="1" applyFill="1" applyBorder="1" applyAlignment="1">
      <alignment horizontal="right" vertical="center"/>
    </xf>
    <xf numFmtId="165" fontId="8" fillId="5" borderId="113" xfId="0" applyNumberFormat="1" applyFont="1" applyFill="1" applyBorder="1" applyAlignment="1">
      <alignment horizontal="right" vertical="center"/>
    </xf>
    <xf numFmtId="165" fontId="8" fillId="5" borderId="106" xfId="0" applyNumberFormat="1" applyFont="1" applyFill="1" applyBorder="1" applyAlignment="1">
      <alignment horizontal="right" vertical="center"/>
    </xf>
    <xf numFmtId="165" fontId="15" fillId="5" borderId="116" xfId="0" applyNumberFormat="1" applyFont="1" applyFill="1" applyBorder="1" applyAlignment="1">
      <alignment horizontal="right" vertical="center"/>
    </xf>
    <xf numFmtId="165" fontId="15" fillId="5" borderId="117" xfId="0" applyNumberFormat="1" applyFont="1" applyFill="1" applyBorder="1" applyAlignment="1">
      <alignment horizontal="right" vertical="center"/>
    </xf>
    <xf numFmtId="49" fontId="8" fillId="4" borderId="108" xfId="0" applyNumberFormat="1" applyFont="1" applyFill="1" applyBorder="1" applyAlignment="1">
      <alignment horizontal="centerContinuous" vertical="center"/>
    </xf>
    <xf numFmtId="165" fontId="6" fillId="5" borderId="113" xfId="0" applyNumberFormat="1" applyFont="1" applyFill="1" applyBorder="1" applyAlignment="1">
      <alignment horizontal="right" vertical="center"/>
    </xf>
    <xf numFmtId="165" fontId="15" fillId="5" borderId="119" xfId="0" applyNumberFormat="1" applyFont="1" applyFill="1" applyBorder="1" applyAlignment="1">
      <alignment horizontal="right" vertical="center"/>
    </xf>
    <xf numFmtId="0" fontId="24" fillId="0" borderId="0" xfId="0" applyFont="1"/>
    <xf numFmtId="0" fontId="15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4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49" fontId="8" fillId="4" borderId="5" xfId="0" applyNumberFormat="1" applyFont="1" applyFill="1" applyBorder="1" applyAlignment="1">
      <alignment horizontal="centerContinuous" vertical="center"/>
    </xf>
    <xf numFmtId="49" fontId="8" fillId="4" borderId="6" xfId="0" applyNumberFormat="1" applyFont="1" applyFill="1" applyBorder="1" applyAlignment="1">
      <alignment horizontal="centerContinuous" vertical="center"/>
    </xf>
    <xf numFmtId="49" fontId="15" fillId="4" borderId="38" xfId="0" applyNumberFormat="1" applyFont="1" applyFill="1" applyBorder="1" applyAlignment="1">
      <alignment vertical="center"/>
    </xf>
    <xf numFmtId="49" fontId="15" fillId="4" borderId="39" xfId="0" applyNumberFormat="1" applyFont="1" applyFill="1" applyBorder="1" applyAlignment="1">
      <alignment horizontal="left" vertical="center"/>
    </xf>
    <xf numFmtId="49" fontId="15" fillId="4" borderId="39" xfId="0" applyNumberFormat="1" applyFont="1" applyFill="1" applyBorder="1" applyAlignment="1">
      <alignment horizontal="right" vertical="center"/>
    </xf>
    <xf numFmtId="49" fontId="15" fillId="4" borderId="40" xfId="0" applyNumberFormat="1" applyFont="1" applyFill="1" applyBorder="1" applyAlignment="1">
      <alignment horizontal="left" vertical="center"/>
    </xf>
    <xf numFmtId="165" fontId="15" fillId="3" borderId="0" xfId="0" applyNumberFormat="1" applyFont="1" applyFill="1" applyAlignment="1">
      <alignment vertical="center"/>
    </xf>
    <xf numFmtId="49" fontId="15" fillId="4" borderId="33" xfId="0" applyNumberFormat="1" applyFont="1" applyFill="1" applyBorder="1" applyAlignment="1">
      <alignment vertical="center"/>
    </xf>
    <xf numFmtId="49" fontId="15" fillId="4" borderId="34" xfId="0" applyNumberFormat="1" applyFont="1" applyFill="1" applyBorder="1" applyAlignment="1">
      <alignment horizontal="left" vertical="center"/>
    </xf>
    <xf numFmtId="49" fontId="15" fillId="4" borderId="34" xfId="0" applyNumberFormat="1" applyFont="1" applyFill="1" applyBorder="1" applyAlignment="1">
      <alignment horizontal="right" vertical="center"/>
    </xf>
    <xf numFmtId="49" fontId="15" fillId="4" borderId="35" xfId="0" applyNumberFormat="1" applyFont="1" applyFill="1" applyBorder="1" applyAlignment="1">
      <alignment horizontal="left" vertical="center"/>
    </xf>
    <xf numFmtId="167" fontId="15" fillId="3" borderId="0" xfId="0" applyNumberFormat="1" applyFont="1" applyFill="1" applyAlignment="1">
      <alignment vertical="center"/>
    </xf>
    <xf numFmtId="49" fontId="15" fillId="4" borderId="42" xfId="0" applyNumberFormat="1" applyFont="1" applyFill="1" applyBorder="1" applyAlignment="1">
      <alignment vertical="center"/>
    </xf>
    <xf numFmtId="49" fontId="15" fillId="4" borderId="43" xfId="0" applyNumberFormat="1" applyFont="1" applyFill="1" applyBorder="1" applyAlignment="1">
      <alignment horizontal="left" vertical="center"/>
    </xf>
    <xf numFmtId="49" fontId="15" fillId="4" borderId="43" xfId="0" applyNumberFormat="1" applyFont="1" applyFill="1" applyBorder="1" applyAlignment="1">
      <alignment horizontal="right" vertical="center"/>
    </xf>
    <xf numFmtId="49" fontId="15" fillId="4" borderId="44" xfId="0" applyNumberFormat="1" applyFont="1" applyFill="1" applyBorder="1" applyAlignment="1">
      <alignment horizontal="left" vertical="center"/>
    </xf>
    <xf numFmtId="49" fontId="15" fillId="4" borderId="45" xfId="0" applyNumberFormat="1" applyFont="1" applyFill="1" applyBorder="1" applyAlignment="1">
      <alignment vertical="center"/>
    </xf>
    <xf numFmtId="49" fontId="15" fillId="4" borderId="22" xfId="0" applyNumberFormat="1" applyFont="1" applyFill="1" applyBorder="1" applyAlignment="1">
      <alignment horizontal="left" vertical="center"/>
    </xf>
    <xf numFmtId="49" fontId="15" fillId="4" borderId="22" xfId="0" applyNumberFormat="1" applyFont="1" applyFill="1" applyBorder="1" applyAlignment="1">
      <alignment horizontal="right" vertical="center"/>
    </xf>
    <xf numFmtId="49" fontId="15" fillId="4" borderId="23" xfId="0" applyNumberFormat="1" applyFont="1" applyFill="1" applyBorder="1" applyAlignment="1">
      <alignment horizontal="left" vertical="center"/>
    </xf>
    <xf numFmtId="166" fontId="8" fillId="5" borderId="24" xfId="0" applyNumberFormat="1" applyFont="1" applyFill="1" applyBorder="1" applyAlignment="1">
      <alignment horizontal="right" vertical="center"/>
    </xf>
    <xf numFmtId="49" fontId="8" fillId="4" borderId="26" xfId="0" applyNumberFormat="1" applyFont="1" applyFill="1" applyBorder="1" applyAlignment="1">
      <alignment horizontal="centerContinuous" vertical="center"/>
    </xf>
    <xf numFmtId="0" fontId="27" fillId="0" borderId="36" xfId="0" applyFont="1" applyBorder="1"/>
    <xf numFmtId="0" fontId="28" fillId="0" borderId="36" xfId="0" applyFont="1" applyBorder="1"/>
    <xf numFmtId="0" fontId="28" fillId="0" borderId="36" xfId="0" applyFont="1" applyBorder="1" applyAlignment="1">
      <alignment horizontal="right"/>
    </xf>
    <xf numFmtId="169" fontId="15" fillId="3" borderId="0" xfId="0" applyNumberFormat="1" applyFont="1" applyFill="1" applyAlignment="1">
      <alignment vertical="center"/>
    </xf>
    <xf numFmtId="0" fontId="13" fillId="4" borderId="3" xfId="0" applyFont="1" applyFill="1" applyBorder="1" applyAlignment="1">
      <alignment horizontal="center" vertical="top"/>
    </xf>
    <xf numFmtId="0" fontId="13" fillId="4" borderId="69" xfId="0" applyFont="1" applyFill="1" applyBorder="1" applyAlignment="1">
      <alignment horizontal="center" vertical="top"/>
    </xf>
    <xf numFmtId="0" fontId="13" fillId="4" borderId="107" xfId="0" applyFont="1" applyFill="1" applyBorder="1" applyAlignment="1">
      <alignment horizontal="center" vertical="top"/>
    </xf>
    <xf numFmtId="165" fontId="6" fillId="5" borderId="24" xfId="0" applyNumberFormat="1" applyFont="1" applyFill="1" applyBorder="1" applyAlignment="1">
      <alignment horizontal="right" vertical="center"/>
    </xf>
    <xf numFmtId="165" fontId="6" fillId="5" borderId="49" xfId="0" applyNumberFormat="1" applyFont="1" applyFill="1" applyBorder="1" applyAlignment="1">
      <alignment horizontal="right" vertical="center"/>
    </xf>
    <xf numFmtId="165" fontId="6" fillId="5" borderId="112" xfId="0" applyNumberFormat="1" applyFont="1" applyFill="1" applyBorder="1" applyAlignment="1">
      <alignment horizontal="right" vertical="center"/>
    </xf>
    <xf numFmtId="49" fontId="6" fillId="4" borderId="28" xfId="0" applyNumberFormat="1" applyFont="1" applyFill="1" applyBorder="1" applyAlignment="1">
      <alignment horizontal="centerContinuous" vertical="center"/>
    </xf>
    <xf numFmtId="49" fontId="6" fillId="4" borderId="29" xfId="0" applyNumberFormat="1" applyFont="1" applyFill="1" applyBorder="1" applyAlignment="1">
      <alignment horizontal="centerContinuous" vertical="center"/>
    </xf>
    <xf numFmtId="49" fontId="6" fillId="4" borderId="46" xfId="0" applyNumberFormat="1" applyFont="1" applyFill="1" applyBorder="1" applyAlignment="1">
      <alignment horizontal="centerContinuous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7" fillId="5" borderId="48" xfId="0" applyNumberFormat="1" applyFont="1" applyFill="1" applyBorder="1" applyAlignment="1">
      <alignment horizontal="right" vertical="center"/>
    </xf>
    <xf numFmtId="165" fontId="7" fillId="5" borderId="110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7" fillId="5" borderId="49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49" fontId="6" fillId="4" borderId="114" xfId="0" applyNumberFormat="1" applyFont="1" applyFill="1" applyBorder="1" applyAlignment="1">
      <alignment horizontal="centerContinuous" vertical="center"/>
    </xf>
    <xf numFmtId="165" fontId="6" fillId="5" borderId="28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165" fontId="7" fillId="5" borderId="57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116" xfId="0" applyNumberFormat="1" applyFont="1" applyFill="1" applyBorder="1" applyAlignment="1">
      <alignment horizontal="right" vertical="center"/>
    </xf>
    <xf numFmtId="165" fontId="6" fillId="5" borderId="67" xfId="0" applyNumberFormat="1" applyFont="1" applyFill="1" applyBorder="1" applyAlignment="1">
      <alignment horizontal="right" vertical="center"/>
    </xf>
    <xf numFmtId="165" fontId="6" fillId="5" borderId="10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vertical="center"/>
    </xf>
    <xf numFmtId="49" fontId="8" fillId="4" borderId="26" xfId="0" applyNumberFormat="1" applyFont="1" applyFill="1" applyBorder="1" applyAlignment="1">
      <alignment vertical="center"/>
    </xf>
    <xf numFmtId="49" fontId="8" fillId="4" borderId="27" xfId="0" applyNumberFormat="1" applyFont="1" applyFill="1" applyBorder="1" applyAlignment="1">
      <alignment horizontal="left" vertical="center"/>
    </xf>
    <xf numFmtId="49" fontId="8" fillId="4" borderId="27" xfId="0" applyNumberFormat="1" applyFont="1" applyFill="1" applyBorder="1" applyAlignment="1">
      <alignment horizontal="right" vertical="center"/>
    </xf>
    <xf numFmtId="49" fontId="8" fillId="4" borderId="47" xfId="0" applyNumberFormat="1" applyFont="1" applyFill="1" applyBorder="1" applyAlignment="1">
      <alignment horizontal="left" vertical="center"/>
    </xf>
    <xf numFmtId="49" fontId="15" fillId="4" borderId="32" xfId="0" applyNumberFormat="1" applyFont="1" applyFill="1" applyBorder="1" applyAlignment="1">
      <alignment vertical="center"/>
    </xf>
    <xf numFmtId="49" fontId="15" fillId="4" borderId="18" xfId="0" applyNumberFormat="1" applyFont="1" applyFill="1" applyBorder="1" applyAlignment="1">
      <alignment horizontal="left" vertical="center"/>
    </xf>
    <xf numFmtId="49" fontId="15" fillId="4" borderId="18" xfId="0" applyNumberFormat="1" applyFont="1" applyFill="1" applyBorder="1" applyAlignment="1">
      <alignment horizontal="right" vertical="center"/>
    </xf>
    <xf numFmtId="49" fontId="15" fillId="4" borderId="19" xfId="0" applyNumberFormat="1" applyFont="1" applyFill="1" applyBorder="1" applyAlignment="1">
      <alignment horizontal="left" vertical="center"/>
    </xf>
    <xf numFmtId="165" fontId="8" fillId="5" borderId="20" xfId="0" applyNumberFormat="1" applyFont="1" applyFill="1" applyBorder="1" applyAlignment="1">
      <alignment horizontal="right" vertical="center"/>
    </xf>
    <xf numFmtId="165" fontId="8" fillId="5" borderId="84" xfId="0" applyNumberFormat="1" applyFont="1" applyFill="1" applyBorder="1" applyAlignment="1">
      <alignment horizontal="right" vertical="center"/>
    </xf>
    <xf numFmtId="165" fontId="8" fillId="5" borderId="111" xfId="0" applyNumberFormat="1" applyFont="1" applyFill="1" applyBorder="1" applyAlignment="1">
      <alignment horizontal="right" vertical="center"/>
    </xf>
    <xf numFmtId="49" fontId="15" fillId="4" borderId="30" xfId="0" applyNumberFormat="1" applyFont="1" applyFill="1" applyBorder="1" applyAlignment="1">
      <alignment vertical="center"/>
    </xf>
    <xf numFmtId="49" fontId="15" fillId="4" borderId="15" xfId="0" applyNumberFormat="1" applyFont="1" applyFill="1" applyBorder="1" applyAlignment="1">
      <alignment horizontal="left" vertical="center"/>
    </xf>
    <xf numFmtId="49" fontId="15" fillId="4" borderId="15" xfId="0" applyNumberFormat="1" applyFont="1" applyFill="1" applyBorder="1" applyAlignment="1">
      <alignment horizontal="right" vertical="center"/>
    </xf>
    <xf numFmtId="49" fontId="15" fillId="4" borderId="16" xfId="0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165" fontId="7" fillId="5" borderId="41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49" fontId="6" fillId="4" borderId="73" xfId="0" applyNumberFormat="1" applyFont="1" applyFill="1" applyBorder="1" applyAlignment="1">
      <alignment horizontal="centerContinuous" vertical="center"/>
    </xf>
    <xf numFmtId="165" fontId="6" fillId="5" borderId="51" xfId="0" applyNumberFormat="1" applyFont="1" applyFill="1" applyBorder="1" applyAlignment="1">
      <alignment horizontal="right" vertical="center"/>
    </xf>
    <xf numFmtId="165" fontId="15" fillId="5" borderId="113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centerContinuous" vertical="center"/>
    </xf>
    <xf numFmtId="167" fontId="7" fillId="5" borderId="113" xfId="0" applyNumberFormat="1" applyFont="1" applyFill="1" applyBorder="1" applyAlignment="1" applyProtection="1">
      <alignment horizontal="right" vertical="center"/>
      <protection locked="0"/>
    </xf>
    <xf numFmtId="166" fontId="7" fillId="5" borderId="112" xfId="0" applyNumberFormat="1" applyFont="1" applyFill="1" applyBorder="1" applyAlignment="1" applyProtection="1">
      <alignment horizontal="right" vertical="center"/>
      <protection locked="0"/>
    </xf>
    <xf numFmtId="0" fontId="13" fillId="4" borderId="4" xfId="0" applyFont="1" applyFill="1" applyBorder="1" applyAlignment="1">
      <alignment horizontal="center" vertical="top"/>
    </xf>
    <xf numFmtId="0" fontId="13" fillId="4" borderId="82" xfId="0" applyFont="1" applyFill="1" applyBorder="1" applyAlignment="1">
      <alignment horizontal="center" vertical="top"/>
    </xf>
    <xf numFmtId="165" fontId="6" fillId="5" borderId="75" xfId="0" applyNumberFormat="1" applyFont="1" applyFill="1" applyBorder="1" applyAlignment="1">
      <alignment horizontal="right" vertical="center"/>
    </xf>
    <xf numFmtId="49" fontId="6" fillId="4" borderId="75" xfId="0" applyNumberFormat="1" applyFont="1" applyFill="1" applyBorder="1" applyAlignment="1">
      <alignment horizontal="centerContinuous" vertical="center"/>
    </xf>
    <xf numFmtId="165" fontId="7" fillId="5" borderId="52" xfId="0" applyNumberFormat="1" applyFont="1" applyFill="1" applyBorder="1" applyAlignment="1">
      <alignment horizontal="right" vertical="center"/>
    </xf>
    <xf numFmtId="165" fontId="7" fillId="5" borderId="53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7" fillId="5" borderId="68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93" xfId="0" applyNumberFormat="1" applyFont="1" applyFill="1" applyBorder="1" applyAlignment="1">
      <alignment horizontal="right" vertical="center"/>
    </xf>
    <xf numFmtId="165" fontId="7" fillId="5" borderId="43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49" fontId="7" fillId="4" borderId="66" xfId="0" applyNumberFormat="1" applyFont="1" applyFill="1" applyBorder="1" applyAlignment="1">
      <alignment horizontal="left" vertical="center"/>
    </xf>
    <xf numFmtId="167" fontId="15" fillId="5" borderId="66" xfId="0" applyNumberFormat="1" applyFont="1" applyFill="1" applyBorder="1" applyAlignment="1">
      <alignment horizontal="right" vertical="center"/>
    </xf>
    <xf numFmtId="167" fontId="15" fillId="5" borderId="41" xfId="0" applyNumberFormat="1" applyFont="1" applyFill="1" applyBorder="1" applyAlignment="1">
      <alignment horizontal="right" vertical="center"/>
    </xf>
    <xf numFmtId="167" fontId="15" fillId="5" borderId="49" xfId="0" applyNumberFormat="1" applyFont="1" applyFill="1" applyBorder="1" applyAlignment="1">
      <alignment horizontal="right" vertical="center"/>
    </xf>
    <xf numFmtId="167" fontId="15" fillId="5" borderId="24" xfId="0" applyNumberFormat="1" applyFont="1" applyFill="1" applyBorder="1" applyAlignment="1">
      <alignment horizontal="right" vertical="center"/>
    </xf>
    <xf numFmtId="0" fontId="32" fillId="0" borderId="36" xfId="0" applyFont="1" applyBorder="1"/>
    <xf numFmtId="167" fontId="15" fillId="5" borderId="119" xfId="0" applyNumberFormat="1" applyFont="1" applyFill="1" applyBorder="1" applyAlignment="1">
      <alignment horizontal="right" vertical="center"/>
    </xf>
    <xf numFmtId="167" fontId="15" fillId="5" borderId="112" xfId="0" applyNumberFormat="1" applyFont="1" applyFill="1" applyBorder="1" applyAlignment="1">
      <alignment horizontal="right" vertical="center"/>
    </xf>
    <xf numFmtId="168" fontId="15" fillId="5" borderId="113" xfId="0" applyNumberFormat="1" applyFont="1" applyFill="1" applyBorder="1" applyAlignment="1">
      <alignment horizontal="right" vertical="center"/>
    </xf>
    <xf numFmtId="168" fontId="15" fillId="5" borderId="119" xfId="0" applyNumberFormat="1" applyFont="1" applyFill="1" applyBorder="1" applyAlignment="1">
      <alignment horizontal="right" vertical="center"/>
    </xf>
    <xf numFmtId="168" fontId="15" fillId="5" borderId="112" xfId="0" applyNumberFormat="1" applyFont="1" applyFill="1" applyBorder="1" applyAlignment="1">
      <alignment horizontal="right" vertical="center"/>
    </xf>
    <xf numFmtId="165" fontId="8" fillId="4" borderId="46" xfId="0" applyNumberFormat="1" applyFont="1" applyFill="1" applyBorder="1" applyAlignment="1">
      <alignment horizontal="centerContinuous" vertical="center"/>
    </xf>
    <xf numFmtId="1" fontId="7" fillId="0" borderId="0" xfId="0" applyNumberFormat="1" applyFont="1" applyAlignment="1">
      <alignment horizontal="center"/>
    </xf>
    <xf numFmtId="0" fontId="33" fillId="2" borderId="0" xfId="0" applyFont="1" applyFill="1" applyAlignment="1" applyProtection="1">
      <alignment vertical="center"/>
      <protection hidden="1"/>
    </xf>
    <xf numFmtId="164" fontId="15" fillId="3" borderId="0" xfId="1" applyNumberFormat="1" applyFont="1" applyFill="1" applyAlignment="1">
      <alignment vertical="center"/>
    </xf>
    <xf numFmtId="0" fontId="6" fillId="4" borderId="79" xfId="0" applyFont="1" applyFill="1" applyBorder="1" applyAlignment="1">
      <alignment horizontal="center"/>
    </xf>
    <xf numFmtId="0" fontId="6" fillId="4" borderId="87" xfId="0" applyFont="1" applyFill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49" fontId="6" fillId="4" borderId="98" xfId="0" applyNumberFormat="1" applyFont="1" applyFill="1" applyBorder="1" applyAlignment="1">
      <alignment horizontal="center" vertical="center" wrapText="1"/>
    </xf>
    <xf numFmtId="49" fontId="6" fillId="4" borderId="36" xfId="0" applyNumberFormat="1" applyFont="1" applyFill="1" applyBorder="1" applyAlignment="1">
      <alignment horizontal="center" vertical="center" wrapText="1"/>
    </xf>
    <xf numFmtId="49" fontId="6" fillId="4" borderId="99" xfId="0" applyNumberFormat="1" applyFont="1" applyFill="1" applyBorder="1" applyAlignment="1">
      <alignment horizontal="center" vertical="center" wrapText="1"/>
    </xf>
    <xf numFmtId="49" fontId="6" fillId="4" borderId="37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8" xfId="0" applyNumberFormat="1" applyFont="1" applyFill="1" applyBorder="1" applyAlignment="1">
      <alignment horizontal="center" vertical="center" wrapText="1"/>
    </xf>
    <xf numFmtId="49" fontId="6" fillId="4" borderId="100" xfId="0" applyNumberFormat="1" applyFont="1" applyFill="1" applyBorder="1" applyAlignment="1">
      <alignment horizontal="center" vertical="center" wrapText="1"/>
    </xf>
    <xf numFmtId="49" fontId="6" fillId="4" borderId="101" xfId="0" applyNumberFormat="1" applyFont="1" applyFill="1" applyBorder="1" applyAlignment="1">
      <alignment horizontal="center" vertical="center" wrapText="1"/>
    </xf>
    <xf numFmtId="49" fontId="6" fillId="4" borderId="102" xfId="0" applyNumberFormat="1" applyFont="1" applyFill="1" applyBorder="1" applyAlignment="1">
      <alignment horizontal="center" vertical="center" wrapText="1"/>
    </xf>
    <xf numFmtId="0" fontId="6" fillId="4" borderId="10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8" fillId="4" borderId="79" xfId="0" applyFont="1" applyFill="1" applyBorder="1" applyAlignment="1">
      <alignment horizontal="center"/>
    </xf>
    <xf numFmtId="0" fontId="8" fillId="4" borderId="87" xfId="0" applyFont="1" applyFill="1" applyBorder="1" applyAlignment="1">
      <alignment horizontal="center"/>
    </xf>
    <xf numFmtId="0" fontId="8" fillId="4" borderId="10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6" xfId="0" applyFont="1" applyFill="1" applyBorder="1" applyAlignment="1">
      <alignment horizontal="center"/>
    </xf>
    <xf numFmtId="0" fontId="8" fillId="4" borderId="88" xfId="0" applyFont="1" applyFill="1" applyBorder="1" applyAlignment="1">
      <alignment horizontal="center"/>
    </xf>
    <xf numFmtId="49" fontId="15" fillId="4" borderId="22" xfId="0" applyNumberFormat="1" applyFont="1" applyFill="1" applyBorder="1" applyAlignment="1">
      <alignment horizontal="left" vertical="center" wrapText="1"/>
    </xf>
    <xf numFmtId="49" fontId="8" fillId="4" borderId="98" xfId="0" applyNumberFormat="1" applyFont="1" applyFill="1" applyBorder="1" applyAlignment="1">
      <alignment horizontal="center" vertical="center" wrapText="1"/>
    </xf>
    <xf numFmtId="49" fontId="8" fillId="4" borderId="36" xfId="0" applyNumberFormat="1" applyFont="1" applyFill="1" applyBorder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49" fontId="8" fillId="4" borderId="37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78" xfId="0" applyNumberFormat="1" applyFont="1" applyFill="1" applyBorder="1" applyAlignment="1">
      <alignment horizontal="center" vertical="center" wrapText="1"/>
    </xf>
    <xf numFmtId="49" fontId="8" fillId="4" borderId="100" xfId="0" applyNumberFormat="1" applyFont="1" applyFill="1" applyBorder="1" applyAlignment="1">
      <alignment horizontal="center" vertical="center" wrapText="1"/>
    </xf>
    <xf numFmtId="49" fontId="8" fillId="4" borderId="101" xfId="0" applyNumberFormat="1" applyFont="1" applyFill="1" applyBorder="1" applyAlignment="1">
      <alignment horizontal="center" vertical="center" wrapText="1"/>
    </xf>
    <xf numFmtId="49" fontId="8" fillId="4" borderId="102" xfId="0" applyNumberFormat="1" applyFont="1" applyFill="1" applyBorder="1" applyAlignment="1">
      <alignment horizontal="center" vertical="center" wrapText="1"/>
    </xf>
    <xf numFmtId="49" fontId="15" fillId="8" borderId="34" xfId="2" applyNumberFormat="1" applyFont="1" applyFill="1" applyBorder="1" applyAlignment="1">
      <alignment horizontal="left" vertical="center" wrapText="1"/>
    </xf>
    <xf numFmtId="49" fontId="10" fillId="4" borderId="96" xfId="0" applyNumberFormat="1" applyFont="1" applyFill="1" applyBorder="1" applyAlignment="1">
      <alignment horizontal="center" vertical="center" textRotation="90" shrinkToFit="1"/>
    </xf>
    <xf numFmtId="0" fontId="16" fillId="4" borderId="103" xfId="0" applyFont="1" applyFill="1" applyBorder="1" applyAlignment="1">
      <alignment horizontal="center" vertical="center" textRotation="90" shrinkToFit="1"/>
    </xf>
    <xf numFmtId="0" fontId="6" fillId="4" borderId="86" xfId="0" applyFont="1" applyFill="1" applyBorder="1" applyAlignment="1">
      <alignment horizontal="center"/>
    </xf>
    <xf numFmtId="0" fontId="6" fillId="4" borderId="88" xfId="0" applyFont="1" applyFill="1" applyBorder="1" applyAlignment="1">
      <alignment horizontal="center"/>
    </xf>
    <xf numFmtId="0" fontId="6" fillId="4" borderId="80" xfId="0" applyFont="1" applyFill="1" applyBorder="1" applyAlignment="1">
      <alignment horizontal="center"/>
    </xf>
    <xf numFmtId="0" fontId="6" fillId="4" borderId="89" xfId="0" applyFont="1" applyFill="1" applyBorder="1" applyAlignment="1">
      <alignment horizontal="center"/>
    </xf>
    <xf numFmtId="0" fontId="16" fillId="4" borderId="97" xfId="0" applyFont="1" applyFill="1" applyBorder="1" applyAlignment="1">
      <alignment horizontal="center" vertical="center" textRotation="90" shrinkToFit="1"/>
    </xf>
    <xf numFmtId="0" fontId="6" fillId="4" borderId="104" xfId="0" applyFont="1" applyFill="1" applyBorder="1" applyAlignment="1">
      <alignment horizontal="center"/>
    </xf>
    <xf numFmtId="0" fontId="6" fillId="4" borderId="105" xfId="0" applyFont="1" applyFill="1" applyBorder="1" applyAlignment="1">
      <alignment horizontal="center"/>
    </xf>
    <xf numFmtId="0" fontId="0" fillId="0" borderId="87" xfId="0" applyBorder="1" applyAlignment="1">
      <alignment horizontal="center"/>
    </xf>
    <xf numFmtId="0" fontId="17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10" fillId="4" borderId="103" xfId="0" applyNumberFormat="1" applyFont="1" applyFill="1" applyBorder="1" applyAlignment="1">
      <alignment horizontal="center" vertical="center" textRotation="90" shrinkToFit="1"/>
    </xf>
  </cellXfs>
  <cellStyles count="3">
    <cellStyle name="Normální" xfId="0" builtinId="0"/>
    <cellStyle name="normální_Vyv_b8" xfId="2" xr:uid="{00000000-0005-0000-0000-000001000000}"/>
    <cellStyle name="Procenta" xfId="1" builtinId="5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B0E41FEB-CBCB-4255-B994-26886577881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8080"/>
      <color rgb="FF003366"/>
      <color rgb="FF28A4A1"/>
      <color rgb="FF2DB9B6"/>
      <color rgb="FF31C9C5"/>
      <color rgb="FF33CCCC"/>
      <color rgb="FF0099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Pedagogičtí pracovníci školských zařízení celkem, JŠ a ZUŠ</a:t>
            </a:r>
          </a:p>
        </c:rich>
      </c:tx>
      <c:layout>
        <c:manualLayout>
          <c:xMode val="edge"/>
          <c:yMode val="edge"/>
          <c:x val="0.27848145564082971"/>
          <c:y val="1.79856115107913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2981530343007"/>
          <c:y val="0.15658362989323843"/>
          <c:w val="0.77572559366754612"/>
          <c:h val="0.604982206405694"/>
        </c:manualLayout>
      </c:layout>
      <c:areaChart>
        <c:grouping val="stacked"/>
        <c:varyColors val="0"/>
        <c:ser>
          <c:idx val="0"/>
          <c:order val="1"/>
          <c:tx>
            <c:strRef>
              <c:f>'GB1'!$J$19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'GB1'!$K$19:$AE$19</c:f>
              <c:numCache>
                <c:formatCode>#,##0</c:formatCode>
                <c:ptCount val="11"/>
                <c:pt idx="0">
                  <c:v>24840.302821684705</c:v>
                </c:pt>
                <c:pt idx="1">
                  <c:v>25065.694391388537</c:v>
                </c:pt>
                <c:pt idx="2">
                  <c:v>25507.432431231035</c:v>
                </c:pt>
                <c:pt idx="3">
                  <c:v>26514.663393868417</c:v>
                </c:pt>
                <c:pt idx="4">
                  <c:v>27544.088036053377</c:v>
                </c:pt>
                <c:pt idx="5">
                  <c:v>29899.889176080727</c:v>
                </c:pt>
                <c:pt idx="6">
                  <c:v>33230.045950776133</c:v>
                </c:pt>
                <c:pt idx="7">
                  <c:v>35383.197687207605</c:v>
                </c:pt>
                <c:pt idx="8">
                  <c:v>36466.023437367236</c:v>
                </c:pt>
                <c:pt idx="9">
                  <c:v>32491.187999198177</c:v>
                </c:pt>
                <c:pt idx="10">
                  <c:v>31048.870794366299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08064"/>
        <c:axId val="-703814592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'GB1'!$K$18:$AE$18</c:f>
              <c:numCache>
                <c:formatCode>#,##0</c:formatCode>
                <c:ptCount val="11"/>
                <c:pt idx="0">
                  <c:v>24666.420701932911</c:v>
                </c:pt>
                <c:pt idx="1">
                  <c:v>24990.49730821437</c:v>
                </c:pt>
                <c:pt idx="2">
                  <c:v>25507.432431231035</c:v>
                </c:pt>
                <c:pt idx="3">
                  <c:v>26700.266037625501</c:v>
                </c:pt>
                <c:pt idx="4">
                  <c:v>28397.954765171031</c:v>
                </c:pt>
                <c:pt idx="5">
                  <c:v>31484.583302413004</c:v>
                </c:pt>
                <c:pt idx="6">
                  <c:v>35988.139764690553</c:v>
                </c:pt>
                <c:pt idx="7">
                  <c:v>39558.415014298102</c:v>
                </c:pt>
                <c:pt idx="8">
                  <c:v>41972.39297640969</c:v>
                </c:pt>
                <c:pt idx="9">
                  <c:v>42303.526774956023</c:v>
                </c:pt>
                <c:pt idx="10">
                  <c:v>43747.85894926211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08064"/>
        <c:axId val="-703814592"/>
      </c:barChart>
      <c:lineChart>
        <c:grouping val="standard"/>
        <c:varyColors val="0"/>
        <c:ser>
          <c:idx val="2"/>
          <c:order val="2"/>
          <c:tx>
            <c:strRef>
              <c:f>'GB1'!$J$20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'GB1'!$K$17:$AE$17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'GB1'!$K$20:$AE$20</c:f>
              <c:numCache>
                <c:formatCode>#,##0</c:formatCode>
                <c:ptCount val="11"/>
                <c:pt idx="0">
                  <c:v>24.816227000000005</c:v>
                </c:pt>
                <c:pt idx="1">
                  <c:v>25.333927000000006</c:v>
                </c:pt>
                <c:pt idx="2">
                  <c:v>26.059093000000008</c:v>
                </c:pt>
                <c:pt idx="3">
                  <c:v>26.684633999999999</c:v>
                </c:pt>
                <c:pt idx="4">
                  <c:v>27.411016999999962</c:v>
                </c:pt>
                <c:pt idx="5">
                  <c:v>27.865973300000004</c:v>
                </c:pt>
                <c:pt idx="6">
                  <c:v>28.325473700000003</c:v>
                </c:pt>
                <c:pt idx="7">
                  <c:v>29.003258899999967</c:v>
                </c:pt>
                <c:pt idx="8">
                  <c:v>29.659871299999978</c:v>
                </c:pt>
                <c:pt idx="9">
                  <c:v>30.279889700000023</c:v>
                </c:pt>
                <c:pt idx="10">
                  <c:v>30.994380700000015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4-4EDE-99BD-EEB5D194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1872"/>
        <c:axId val="-703810240"/>
      </c:lineChart>
      <c:catAx>
        <c:axId val="-7038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592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592"/>
        <c:scaling>
          <c:orientation val="minMax"/>
          <c:max val="5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4064697609001406E-2"/>
              <c:y val="0.24460431654676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08064"/>
        <c:crosses val="autoZero"/>
        <c:crossBetween val="between"/>
        <c:majorUnit val="5000"/>
      </c:valAx>
      <c:catAx>
        <c:axId val="-70381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0240"/>
        <c:crossesAt val="10"/>
        <c:auto val="0"/>
        <c:lblAlgn val="ctr"/>
        <c:lblOffset val="100"/>
        <c:noMultiLvlLbl val="0"/>
      </c:catAx>
      <c:valAx>
        <c:axId val="-703810240"/>
        <c:scaling>
          <c:orientation val="minMax"/>
          <c:max val="7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pedagog. prac. v tis.</a:t>
                </a:r>
              </a:p>
            </c:rich>
          </c:tx>
          <c:layout>
            <c:manualLayout>
              <c:xMode val="edge"/>
              <c:yMode val="edge"/>
              <c:x val="0.95499429659900104"/>
              <c:y val="0.183453237410071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1872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998325490694811"/>
          <c:y val="0.87757953418714174"/>
          <c:w val="0.66032617790183201"/>
          <c:h val="8.2924887717737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 školských zařízení celkem, JŠ a ZUŠ</a:t>
            </a:r>
          </a:p>
        </c:rich>
      </c:tx>
      <c:layout>
        <c:manualLayout>
          <c:xMode val="edge"/>
          <c:yMode val="edge"/>
          <c:x val="0.31601138340853457"/>
          <c:y val="1.7667844522968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4732667279967"/>
          <c:y val="0.13636386917454718"/>
          <c:w val="0.77733960358459375"/>
          <c:h val="0.62237868495049742"/>
        </c:manualLayout>
      </c:layout>
      <c:areaChart>
        <c:grouping val="stacked"/>
        <c:varyColors val="0"/>
        <c:ser>
          <c:idx val="0"/>
          <c:order val="1"/>
          <c:tx>
            <c:strRef>
              <c:f>'GB1'!$J$13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'GB1'!$K$11:$AE$11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'GB1'!$K$13:$AE$13</c:f>
              <c:numCache>
                <c:formatCode>#,##0</c:formatCode>
                <c:ptCount val="11"/>
                <c:pt idx="0">
                  <c:v>19273.96657538056</c:v>
                </c:pt>
                <c:pt idx="1">
                  <c:v>19500.075492090124</c:v>
                </c:pt>
                <c:pt idx="2">
                  <c:v>19947.280559987084</c:v>
                </c:pt>
                <c:pt idx="3">
                  <c:v>20807.325487690796</c:v>
                </c:pt>
                <c:pt idx="4">
                  <c:v>21913.722924014994</c:v>
                </c:pt>
                <c:pt idx="5">
                  <c:v>23904.447723723333</c:v>
                </c:pt>
                <c:pt idx="6">
                  <c:v>26234.667149074154</c:v>
                </c:pt>
                <c:pt idx="7">
                  <c:v>28064.096760100776</c:v>
                </c:pt>
                <c:pt idx="8">
                  <c:v>28769.989805364232</c:v>
                </c:pt>
                <c:pt idx="9">
                  <c:v>25935.552189970571</c:v>
                </c:pt>
                <c:pt idx="10">
                  <c:v>25385.939020832338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3815136"/>
        <c:axId val="-7038140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'GB1'!$K$11:$AE$11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'GB1'!$K$12:$AE$12</c:f>
              <c:numCache>
                <c:formatCode>#,##0</c:formatCode>
                <c:ptCount val="11"/>
                <c:pt idx="0">
                  <c:v>19139.048809352895</c:v>
                </c:pt>
                <c:pt idx="1">
                  <c:v>19441.575265613854</c:v>
                </c:pt>
                <c:pt idx="2">
                  <c:v>19947.280559987084</c:v>
                </c:pt>
                <c:pt idx="3">
                  <c:v>20952.976766104635</c:v>
                </c:pt>
                <c:pt idx="4">
                  <c:v>22593.048334659456</c:v>
                </c:pt>
                <c:pt idx="5">
                  <c:v>25171.383453080667</c:v>
                </c:pt>
                <c:pt idx="6">
                  <c:v>28412.144522447306</c:v>
                </c:pt>
                <c:pt idx="7">
                  <c:v>31375.660177792666</c:v>
                </c:pt>
                <c:pt idx="8">
                  <c:v>33114.258265974233</c:v>
                </c:pt>
                <c:pt idx="9">
                  <c:v>33768.088951341677</c:v>
                </c:pt>
                <c:pt idx="10">
                  <c:v>35768.788080352759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815136"/>
        <c:axId val="-703814048"/>
      </c:barChart>
      <c:lineChart>
        <c:grouping val="standar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'GB1'!$K$11:$AE$11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'GB1'!$K$14:$AE$14</c:f>
              <c:numCache>
                <c:formatCode>#,##0</c:formatCode>
                <c:ptCount val="11"/>
                <c:pt idx="0">
                  <c:v>56.113657999999916</c:v>
                </c:pt>
                <c:pt idx="1">
                  <c:v>57.025965999999833</c:v>
                </c:pt>
                <c:pt idx="2">
                  <c:v>58.170437999999962</c:v>
                </c:pt>
                <c:pt idx="3">
                  <c:v>59.054510999999863</c:v>
                </c:pt>
                <c:pt idx="4">
                  <c:v>60.197975999999855</c:v>
                </c:pt>
                <c:pt idx="5">
                  <c:v>61.080081800000016</c:v>
                </c:pt>
                <c:pt idx="6">
                  <c:v>62.136098800000006</c:v>
                </c:pt>
                <c:pt idx="7">
                  <c:v>63.150078099999924</c:v>
                </c:pt>
                <c:pt idx="8">
                  <c:v>64.008291399999877</c:v>
                </c:pt>
                <c:pt idx="9">
                  <c:v>65.212240299999962</c:v>
                </c:pt>
                <c:pt idx="10">
                  <c:v>66.437250900000038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0-4494-9132-0A16A39A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813504"/>
        <c:axId val="-703811328"/>
      </c:lineChart>
      <c:catAx>
        <c:axId val="-7038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40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703814048"/>
        <c:scaling>
          <c:orientation val="minMax"/>
          <c:max val="50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269662921348312E-3"/>
              <c:y val="0.240283056490730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5136"/>
        <c:crosses val="autoZero"/>
        <c:crossBetween val="between"/>
        <c:majorUnit val="5000"/>
      </c:valAx>
      <c:catAx>
        <c:axId val="-70381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3811328"/>
        <c:crossesAt val="10"/>
        <c:auto val="0"/>
        <c:lblAlgn val="ctr"/>
        <c:lblOffset val="100"/>
        <c:noMultiLvlLbl val="0"/>
      </c:catAx>
      <c:valAx>
        <c:axId val="-703811328"/>
        <c:scaling>
          <c:orientation val="minMax"/>
          <c:max val="7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505676958919461"/>
              <c:y val="0.20848093634938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3813504"/>
        <c:crosses val="max"/>
        <c:crossBetween val="between"/>
        <c:majorUnit val="5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14323469235216"/>
          <c:y val="0.88410515438712389"/>
          <c:w val="0.66693273626645788"/>
          <c:h val="0.105407051338024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8680771973287"/>
          <c:y val="7.3568170643390302E-2"/>
          <c:w val="0.81844802342606149"/>
          <c:h val="0.72511848341232232"/>
        </c:manualLayout>
      </c:layout>
      <c:lineChart>
        <c:grouping val="standard"/>
        <c:varyColors val="0"/>
        <c:ser>
          <c:idx val="1"/>
          <c:order val="0"/>
          <c:tx>
            <c:strRef>
              <c:f>'GB2'!$I$11</c:f>
              <c:strCache>
                <c:ptCount val="1"/>
                <c:pt idx="0">
                  <c:v>průměrný počet žáků na školní družinu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003366"/>
                </a:solidFill>
                <a:ln>
                  <a:solidFill>
                    <a:srgbClr val="003366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0D-47A5-8462-3BFED757F1BC}"/>
              </c:ext>
            </c:extLst>
          </c:dPt>
          <c:dLbls>
            <c:dLbl>
              <c:idx val="3"/>
              <c:layout>
                <c:manualLayout>
                  <c:x val="-3.7106555076785903E-2"/>
                  <c:y val="-4.8047000634277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8-413B-92D8-D225FC5ADB61}"/>
                </c:ext>
              </c:extLst>
            </c:dLbl>
            <c:dLbl>
              <c:idx val="4"/>
              <c:layout>
                <c:manualLayout>
                  <c:x val="-3.9061589590842064E-2"/>
                  <c:y val="-4.717690452189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D-47A5-8462-3BFED757F1BC}"/>
                </c:ext>
              </c:extLst>
            </c:dLbl>
            <c:dLbl>
              <c:idx val="5"/>
              <c:layout>
                <c:manualLayout>
                  <c:x val="-3.7106555076785903E-2"/>
                  <c:y val="-4.717690452189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6-42E1-9880-9AA9FA4830D0}"/>
                </c:ext>
              </c:extLst>
            </c:dLbl>
            <c:dLbl>
              <c:idx val="6"/>
              <c:layout>
                <c:manualLayout>
                  <c:x val="-3.7751535191308458E-2"/>
                  <c:y val="-5.3568395494661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D-47A5-8462-3BFED757F1BC}"/>
                </c:ext>
              </c:extLst>
            </c:dLbl>
            <c:dLbl>
              <c:idx val="7"/>
              <c:layout>
                <c:manualLayout>
                  <c:x val="-3.5593846829219268E-2"/>
                  <c:y val="-4.9014580117673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6-4FAF-9B89-14F4A019AB31}"/>
                </c:ext>
              </c:extLst>
            </c:dLbl>
            <c:dLbl>
              <c:idx val="8"/>
              <c:layout>
                <c:manualLayout>
                  <c:x val="-3.7154983166301406E-2"/>
                  <c:y val="-5.3568382015086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-5.99598595082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EF-43C5-B48D-A5A8A6267CBC}"/>
                </c:ext>
              </c:extLst>
            </c:dLbl>
            <c:dLbl>
              <c:idx val="10"/>
              <c:layout>
                <c:manualLayout>
                  <c:x val="-3.7154983166301406E-2"/>
                  <c:y val="-5.0372643268490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336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'GB2'!$J$11:$AD$11</c:f>
              <c:numCache>
                <c:formatCode>0.0</c:formatCode>
                <c:ptCount val="11"/>
                <c:pt idx="0">
                  <c:v>71.383320773674953</c:v>
                </c:pt>
                <c:pt idx="1">
                  <c:v>75.422077922077918</c:v>
                </c:pt>
                <c:pt idx="2">
                  <c:v>79.039800995024876</c:v>
                </c:pt>
                <c:pt idx="3">
                  <c:v>81.605438813349821</c:v>
                </c:pt>
                <c:pt idx="4">
                  <c:v>82.84815724815725</c:v>
                </c:pt>
                <c:pt idx="5">
                  <c:v>82.813141182217876</c:v>
                </c:pt>
                <c:pt idx="6">
                  <c:v>81.977799463283731</c:v>
                </c:pt>
                <c:pt idx="7">
                  <c:v>80.055959302325576</c:v>
                </c:pt>
                <c:pt idx="8">
                  <c:v>80.268814618898773</c:v>
                </c:pt>
                <c:pt idx="9">
                  <c:v>84.101767797419967</c:v>
                </c:pt>
                <c:pt idx="10">
                  <c:v>85.943903018778229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A-438B-ACA1-C1216C87F81A}"/>
            </c:ext>
          </c:extLst>
        </c:ser>
        <c:ser>
          <c:idx val="0"/>
          <c:order val="1"/>
          <c:tx>
            <c:strRef>
              <c:f>'GB2'!$I$12</c:f>
              <c:strCache>
                <c:ptCount val="1"/>
                <c:pt idx="0">
                  <c:v>průměrný počet žáků na školní klub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7106555076785903E-2"/>
                  <c:y val="4.8047256908183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8-413B-92D8-D225FC5ADB61}"/>
                </c:ext>
              </c:extLst>
            </c:dLbl>
            <c:dLbl>
              <c:idx val="4"/>
              <c:layout>
                <c:manualLayout>
                  <c:x val="-3.7155046090323517E-2"/>
                  <c:y val="5.6764372394655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EF-43C5-B48D-A5A8A6267CBC}"/>
                </c:ext>
              </c:extLst>
            </c:dLbl>
            <c:dLbl>
              <c:idx val="5"/>
              <c:layout>
                <c:manualLayout>
                  <c:x val="-3.7106555076785903E-2"/>
                  <c:y val="4.7177156154867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6-42E1-9880-9AA9FA4830D0}"/>
                </c:ext>
              </c:extLst>
            </c:dLbl>
            <c:dLbl>
              <c:idx val="6"/>
              <c:layout>
                <c:manualLayout>
                  <c:x val="-4.3813401038077217E-2"/>
                  <c:y val="4.7177206998840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D-47A5-8462-3BFED757F1BC}"/>
                </c:ext>
              </c:extLst>
            </c:dLbl>
            <c:dLbl>
              <c:idx val="7"/>
              <c:layout>
                <c:manualLayout>
                  <c:x val="-4.7318916467532945E-2"/>
                  <c:y val="5.221031886426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6-4FAF-9B89-14F4A019AB31}"/>
                </c:ext>
              </c:extLst>
            </c:dLbl>
            <c:dLbl>
              <c:idx val="8"/>
              <c:layout>
                <c:manualLayout>
                  <c:x val="-4.8885253174660616E-2"/>
                  <c:y val="4.398141740827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F-43C5-B48D-A5A8A6267CBC}"/>
                </c:ext>
              </c:extLst>
            </c:dLbl>
            <c:dLbl>
              <c:idx val="9"/>
              <c:layout>
                <c:manualLayout>
                  <c:x val="-3.7154983166301406E-2"/>
                  <c:y val="5.356863364805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F-43C5-B48D-A5A8A6267CBC}"/>
                </c:ext>
              </c:extLst>
            </c:dLbl>
            <c:dLbl>
              <c:idx val="10"/>
              <c:layout>
                <c:manualLayout>
                  <c:x val="-3.1282225026211613E-2"/>
                  <c:y val="6.315584988784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F-43C5-B48D-A5A8A6267C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00808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'GB2'!$J$12:$AD$12</c:f>
              <c:numCache>
                <c:formatCode>0.0</c:formatCode>
                <c:ptCount val="11"/>
                <c:pt idx="0">
                  <c:v>82.49444444444444</c:v>
                </c:pt>
                <c:pt idx="1">
                  <c:v>81.291666666666671</c:v>
                </c:pt>
                <c:pt idx="2">
                  <c:v>82.132867132867133</c:v>
                </c:pt>
                <c:pt idx="3">
                  <c:v>79.77834179357022</c:v>
                </c:pt>
                <c:pt idx="4">
                  <c:v>79.857621440536008</c:v>
                </c:pt>
                <c:pt idx="5">
                  <c:v>79.391376451077946</c:v>
                </c:pt>
                <c:pt idx="6">
                  <c:v>77.187396351575458</c:v>
                </c:pt>
                <c:pt idx="7">
                  <c:v>68.524752475247524</c:v>
                </c:pt>
                <c:pt idx="8">
                  <c:v>72.003267973856211</c:v>
                </c:pt>
                <c:pt idx="9">
                  <c:v>72.472440944881896</c:v>
                </c:pt>
                <c:pt idx="10">
                  <c:v>73.455676516329703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A-438B-ACA1-C1216C87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9456"/>
        <c:axId val="-701562928"/>
      </c:lineChart>
      <c:catAx>
        <c:axId val="-701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2928"/>
        <c:scaling>
          <c:orientation val="minMax"/>
          <c:max val="95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šk. družinu/klub</a:t>
                </a:r>
              </a:p>
            </c:rich>
          </c:tx>
          <c:layout>
            <c:manualLayout>
              <c:xMode val="edge"/>
              <c:yMode val="edge"/>
              <c:x val="2.9282576866764276E-2"/>
              <c:y val="0.149289099526066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9454197264867"/>
          <c:y val="0.90108282700585451"/>
          <c:w val="0.82123015940299482"/>
          <c:h val="7.2850765039725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0479511204576"/>
          <c:y val="6.7089442729899987E-2"/>
          <c:w val="0.78382121026046192"/>
          <c:h val="0.62716498743943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'GB3'!$I$11</c:f>
              <c:strCache>
                <c:ptCount val="1"/>
                <c:pt idx="0">
                  <c:v>počet zapsaných žáků z 1. stupně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'GB3'!$J$11:$AB$11</c:f>
              <c:numCache>
                <c:formatCode>#,##0</c:formatCode>
                <c:ptCount val="11"/>
                <c:pt idx="0">
                  <c:v>278280</c:v>
                </c:pt>
                <c:pt idx="1">
                  <c:v>295914</c:v>
                </c:pt>
                <c:pt idx="2">
                  <c:v>311354</c:v>
                </c:pt>
                <c:pt idx="3">
                  <c:v>323277</c:v>
                </c:pt>
                <c:pt idx="4">
                  <c:v>330679</c:v>
                </c:pt>
                <c:pt idx="5">
                  <c:v>332286</c:v>
                </c:pt>
                <c:pt idx="6">
                  <c:v>328452</c:v>
                </c:pt>
                <c:pt idx="7">
                  <c:v>322944</c:v>
                </c:pt>
                <c:pt idx="8">
                  <c:v>325343</c:v>
                </c:pt>
                <c:pt idx="9">
                  <c:v>342675</c:v>
                </c:pt>
                <c:pt idx="10">
                  <c:v>351422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AA6-8A6A-71F3738E9F0B}"/>
            </c:ext>
          </c:extLst>
        </c:ser>
        <c:ser>
          <c:idx val="0"/>
          <c:order val="1"/>
          <c:tx>
            <c:strRef>
              <c:f>'GB3'!$I$12</c:f>
              <c:strCache>
                <c:ptCount val="1"/>
                <c:pt idx="0">
                  <c:v>počet zapsaných žáků z 2. stupně a nižších ročníků víceletých středních škol a 8letých konzervatoří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'GB3'!$J$12:$AB$12</c:f>
              <c:numCache>
                <c:formatCode>#,##0</c:formatCode>
                <c:ptCount val="11"/>
                <c:pt idx="0">
                  <c:v>26456</c:v>
                </c:pt>
                <c:pt idx="1">
                  <c:v>27561</c:v>
                </c:pt>
                <c:pt idx="2">
                  <c:v>28171</c:v>
                </c:pt>
                <c:pt idx="3">
                  <c:v>28726</c:v>
                </c:pt>
                <c:pt idx="4">
                  <c:v>29512</c:v>
                </c:pt>
                <c:pt idx="5">
                  <c:v>29367</c:v>
                </c:pt>
                <c:pt idx="6">
                  <c:v>29415</c:v>
                </c:pt>
                <c:pt idx="7">
                  <c:v>27037</c:v>
                </c:pt>
                <c:pt idx="8">
                  <c:v>27878</c:v>
                </c:pt>
                <c:pt idx="9">
                  <c:v>29019</c:v>
                </c:pt>
                <c:pt idx="10">
                  <c:v>29777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701568368"/>
        <c:axId val="-701567824"/>
      </c:barChart>
      <c:lineChart>
        <c:grouping val="standard"/>
        <c:varyColors val="0"/>
        <c:ser>
          <c:idx val="2"/>
          <c:order val="2"/>
          <c:tx>
            <c:strRef>
              <c:f>'GB3'!$I$13</c:f>
              <c:strCache>
                <c:ptCount val="1"/>
                <c:pt idx="0">
                  <c:v>podíl zapsaných žáků z 1. stupně na počtu žáků 1. stupně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'GB3'!$J$13:$AB$13</c:f>
              <c:numCache>
                <c:formatCode>0.0%</c:formatCode>
                <c:ptCount val="11"/>
                <c:pt idx="0">
                  <c:v>0.54997895186201906</c:v>
                </c:pt>
                <c:pt idx="1">
                  <c:v>0.55874577986571095</c:v>
                </c:pt>
                <c:pt idx="2">
                  <c:v>0.56463219132869569</c:v>
                </c:pt>
                <c:pt idx="3">
                  <c:v>0.56818333608686633</c:v>
                </c:pt>
                <c:pt idx="4">
                  <c:v>0.57439564772563445</c:v>
                </c:pt>
                <c:pt idx="5">
                  <c:v>0.5794587769992432</c:v>
                </c:pt>
                <c:pt idx="6">
                  <c:v>0.58303777784878208</c:v>
                </c:pt>
                <c:pt idx="7">
                  <c:v>0.58178778538216391</c:v>
                </c:pt>
                <c:pt idx="8">
                  <c:v>0.59618186182796384</c:v>
                </c:pt>
                <c:pt idx="9">
                  <c:v>0.60126121415549716</c:v>
                </c:pt>
                <c:pt idx="10">
                  <c:v>0.61374857444248254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3-4AA6-8A6A-71F3738E9F0B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podíl zapsaných žáků z 2. stupně, nižších ročníků víceletých středních škol a 8letých konzervatoří na počtu žáků 2. stupně ZŠ, 
nižších ročníků víceletých středních škol a 8letých konzervatoří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'GB3'!$J$14:$AB$14</c:f>
              <c:numCache>
                <c:formatCode>0.0%</c:formatCode>
                <c:ptCount val="11"/>
                <c:pt idx="0">
                  <c:v>7.3014094457982945E-2</c:v>
                </c:pt>
                <c:pt idx="1">
                  <c:v>7.5465963511504308E-2</c:v>
                </c:pt>
                <c:pt idx="2">
                  <c:v>7.6214876659109476E-2</c:v>
                </c:pt>
                <c:pt idx="3">
                  <c:v>7.5888104276796348E-2</c:v>
                </c:pt>
                <c:pt idx="4">
                  <c:v>7.5282257447362111E-2</c:v>
                </c:pt>
                <c:pt idx="5">
                  <c:v>7.1725495559745597E-2</c:v>
                </c:pt>
                <c:pt idx="6">
                  <c:v>6.8104308526525145E-2</c:v>
                </c:pt>
                <c:pt idx="7">
                  <c:v>6.0165116382571542E-2</c:v>
                </c:pt>
                <c:pt idx="8">
                  <c:v>6.0506485163127462E-2</c:v>
                </c:pt>
                <c:pt idx="9">
                  <c:v>6.048195483080309E-2</c:v>
                </c:pt>
                <c:pt idx="10">
                  <c:v>6.3420223675719187E-2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3-4AA6-8A6A-71F3738E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280"/>
        <c:axId val="-701566736"/>
      </c:lineChart>
      <c:catAx>
        <c:axId val="-7015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7824"/>
        <c:scaling>
          <c:orientation val="minMax"/>
          <c:max val="40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zapsaných ve šk. družině/klubu</a:t>
                </a:r>
              </a:p>
            </c:rich>
          </c:tx>
          <c:layout>
            <c:manualLayout>
              <c:xMode val="edge"/>
              <c:yMode val="edge"/>
              <c:x val="1.0131712259371834E-2"/>
              <c:y val="0.161417529501725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crossBetween val="between"/>
      </c:valAx>
      <c:catAx>
        <c:axId val="-70156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6736"/>
        <c:crosses val="autoZero"/>
        <c:auto val="1"/>
        <c:lblAlgn val="ctr"/>
        <c:lblOffset val="100"/>
        <c:noMultiLvlLbl val="0"/>
      </c:catAx>
      <c:valAx>
        <c:axId val="-701566736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podíl na počtu žáků 1.st. ZŠ/2.st. ZŠ, nižšího st. víceletých SŠ a 8l konzervatoří</a:t>
                </a:r>
              </a:p>
            </c:rich>
          </c:tx>
          <c:layout>
            <c:manualLayout>
              <c:xMode val="edge"/>
              <c:yMode val="edge"/>
              <c:x val="0.95609729608674032"/>
              <c:y val="1.65722683193656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701567280"/>
        <c:crosses val="max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3731760065126E-3"/>
          <c:y val="0.7557544889389044"/>
          <c:w val="0.93920605040664462"/>
          <c:h val="0.224686411756348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33348046155594"/>
          <c:y val="5.909090909090909E-2"/>
          <c:w val="0.82824950151119081"/>
          <c:h val="0.67045454545454541"/>
        </c:manualLayout>
      </c:layout>
      <c:lineChart>
        <c:grouping val="standard"/>
        <c:varyColors val="0"/>
        <c:ser>
          <c:idx val="1"/>
          <c:order val="0"/>
          <c:tx>
            <c:strRef>
              <c:f>'GB4'!$I$11</c:f>
              <c:strCache>
                <c:ptCount val="1"/>
                <c:pt idx="0">
                  <c:v>průměrný počet účastníků na středisko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'GB4'!$J$11:$AD$11</c:f>
              <c:numCache>
                <c:formatCode>0.0</c:formatCode>
                <c:ptCount val="11"/>
                <c:pt idx="0">
                  <c:v>867.625</c:v>
                </c:pt>
                <c:pt idx="1">
                  <c:v>874.17948717948718</c:v>
                </c:pt>
                <c:pt idx="2">
                  <c:v>909.23824451410655</c:v>
                </c:pt>
                <c:pt idx="3">
                  <c:v>922.89096573208724</c:v>
                </c:pt>
                <c:pt idx="4">
                  <c:v>936.07716049382714</c:v>
                </c:pt>
                <c:pt idx="5">
                  <c:v>922.84545454545457</c:v>
                </c:pt>
                <c:pt idx="6">
                  <c:v>928.27245508982037</c:v>
                </c:pt>
                <c:pt idx="7">
                  <c:v>784.58858858858855</c:v>
                </c:pt>
                <c:pt idx="8">
                  <c:v>854.97280966767369</c:v>
                </c:pt>
                <c:pt idx="9">
                  <c:v>745.14071856287421</c:v>
                </c:pt>
                <c:pt idx="10">
                  <c:v>788.02678571428567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3-41FC-92E4-C58DDED18013}"/>
            </c:ext>
          </c:extLst>
        </c:ser>
        <c:ser>
          <c:idx val="0"/>
          <c:order val="1"/>
          <c:tx>
            <c:strRef>
              <c:f>'GB4'!$I$12</c:f>
              <c:strCache>
                <c:ptCount val="1"/>
                <c:pt idx="0">
                  <c:v>průměrný počet účastníků (děti a žáci) na středisko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'GB4'!$J$12:$AD$12</c:f>
              <c:numCache>
                <c:formatCode>0.0</c:formatCode>
                <c:ptCount val="11"/>
                <c:pt idx="0">
                  <c:v>758.39743589743591</c:v>
                </c:pt>
                <c:pt idx="1">
                  <c:v>766.10576923076928</c:v>
                </c:pt>
                <c:pt idx="2">
                  <c:v>802.79937304075236</c:v>
                </c:pt>
                <c:pt idx="3">
                  <c:v>820.08099688473521</c:v>
                </c:pt>
                <c:pt idx="4">
                  <c:v>835.92592592592598</c:v>
                </c:pt>
                <c:pt idx="5">
                  <c:v>829.28787878787875</c:v>
                </c:pt>
                <c:pt idx="6">
                  <c:v>833.19760479041918</c:v>
                </c:pt>
                <c:pt idx="7">
                  <c:v>706.36336336336342</c:v>
                </c:pt>
                <c:pt idx="8">
                  <c:v>771.3141993957704</c:v>
                </c:pt>
                <c:pt idx="9">
                  <c:v>666.33832335329339</c:v>
                </c:pt>
                <c:pt idx="10">
                  <c:v>707.16964285714289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3-41FC-92E4-C58DDED18013}"/>
            </c:ext>
          </c:extLst>
        </c:ser>
        <c:ser>
          <c:idx val="2"/>
          <c:order val="2"/>
          <c:tx>
            <c:strRef>
              <c:f>'GB4'!$I$13</c:f>
              <c:strCache>
                <c:ptCount val="1"/>
                <c:pt idx="0">
                  <c:v>průměrný počet účastníků (studenti a ostatní) na středisko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'GB4'!$J$13:$AD$13</c:f>
              <c:numCache>
                <c:formatCode>0.0</c:formatCode>
                <c:ptCount val="11"/>
                <c:pt idx="0">
                  <c:v>109.2275641025641</c:v>
                </c:pt>
                <c:pt idx="1">
                  <c:v>108.07371794871794</c:v>
                </c:pt>
                <c:pt idx="2">
                  <c:v>106.43887147335423</c:v>
                </c:pt>
                <c:pt idx="3">
                  <c:v>102.80996884735202</c:v>
                </c:pt>
                <c:pt idx="4">
                  <c:v>100.15123456790124</c:v>
                </c:pt>
                <c:pt idx="5">
                  <c:v>93.557575757575762</c:v>
                </c:pt>
                <c:pt idx="6">
                  <c:v>95.074850299401191</c:v>
                </c:pt>
                <c:pt idx="7">
                  <c:v>78.22522522522523</c:v>
                </c:pt>
                <c:pt idx="8">
                  <c:v>83.658610271903328</c:v>
                </c:pt>
                <c:pt idx="9">
                  <c:v>78.802395209580837</c:v>
                </c:pt>
                <c:pt idx="10">
                  <c:v>80.857142857142861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3-41FC-92E4-C58DDED1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5648"/>
        <c:axId val="-701566192"/>
      </c:lineChart>
      <c:catAx>
        <c:axId val="-70156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6192"/>
        <c:scaling>
          <c:orientation val="minMax"/>
          <c:max val="1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členů na středisko</a:t>
                </a:r>
              </a:p>
            </c:rich>
          </c:tx>
          <c:layout>
            <c:manualLayout>
              <c:xMode val="edge"/>
              <c:yMode val="edge"/>
              <c:x val="2.3728813559322035E-2"/>
              <c:y val="0.179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07979163771067"/>
          <c:y val="0.84185502430289749"/>
          <c:w val="0.82750768970455812"/>
          <c:h val="0.104953549428148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83676593189E-2"/>
          <c:y val="8.7963161809086116E-2"/>
          <c:w val="0.88296850812323269"/>
          <c:h val="0.65277925342532328"/>
        </c:manualLayout>
      </c:layou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průměrný počet žáků na školu (pobočku)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'GB5'!$K$11:$AE$11</c:f>
              <c:numCache>
                <c:formatCode>0.0</c:formatCode>
                <c:ptCount val="11"/>
                <c:pt idx="0">
                  <c:v>174.57728253055356</c:v>
                </c:pt>
                <c:pt idx="1">
                  <c:v>174.28601997146933</c:v>
                </c:pt>
                <c:pt idx="2">
                  <c:v>170.42305037957212</c:v>
                </c:pt>
                <c:pt idx="3">
                  <c:v>171.04198210598761</c:v>
                </c:pt>
                <c:pt idx="4">
                  <c:v>174.33587786259542</c:v>
                </c:pt>
                <c:pt idx="5">
                  <c:v>178.55281690140845</c:v>
                </c:pt>
                <c:pt idx="6">
                  <c:v>169.20425815036594</c:v>
                </c:pt>
                <c:pt idx="7">
                  <c:v>156.58676654182273</c:v>
                </c:pt>
                <c:pt idx="8">
                  <c:v>153.51819864281308</c:v>
                </c:pt>
                <c:pt idx="9">
                  <c:v>159.322400990099</c:v>
                </c:pt>
                <c:pt idx="10">
                  <c:v>159.45802919708029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4-41C1-BDF7-FB95892E8928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průměrný počet žáků hudeb. oborů na školu (pobočku)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'GB5'!$K$12:$AE$12</c:f>
              <c:numCache>
                <c:formatCode>0.0</c:formatCode>
                <c:ptCount val="11"/>
                <c:pt idx="0">
                  <c:v>113.46944644140906</c:v>
                </c:pt>
                <c:pt idx="1">
                  <c:v>113.74607703281028</c:v>
                </c:pt>
                <c:pt idx="2">
                  <c:v>111.39337474120083</c:v>
                </c:pt>
                <c:pt idx="3">
                  <c:v>111.7116311080523</c:v>
                </c:pt>
                <c:pt idx="4">
                  <c:v>113.59750173490632</c:v>
                </c:pt>
                <c:pt idx="5">
                  <c:v>116.08380281690141</c:v>
                </c:pt>
                <c:pt idx="6">
                  <c:v>109.79507651363939</c:v>
                </c:pt>
                <c:pt idx="7">
                  <c:v>102.25967540574283</c:v>
                </c:pt>
                <c:pt idx="8">
                  <c:v>101.39296730413325</c:v>
                </c:pt>
                <c:pt idx="9">
                  <c:v>103.19925742574257</c:v>
                </c:pt>
                <c:pt idx="10">
                  <c:v>102.31326034063261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4-41C1-BDF7-FB95892E8928}"/>
            </c:ext>
          </c:extLst>
        </c:ser>
        <c:ser>
          <c:idx val="2"/>
          <c:order val="2"/>
          <c:tx>
            <c:strRef>
              <c:f>'GB5'!$J$13</c:f>
              <c:strCache>
                <c:ptCount val="1"/>
                <c:pt idx="0">
                  <c:v>průměrný počet žáků ostatních oborů na školu (pobočku)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'GB5'!$K$10:$AE$10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'GB5'!$K$13:$AE$13</c:f>
              <c:numCache>
                <c:formatCode>0.0</c:formatCode>
                <c:ptCount val="11"/>
                <c:pt idx="0">
                  <c:v>61.107836089144499</c:v>
                </c:pt>
                <c:pt idx="1">
                  <c:v>60.53994293865906</c:v>
                </c:pt>
                <c:pt idx="2">
                  <c:v>59.029675638371288</c:v>
                </c:pt>
                <c:pt idx="3">
                  <c:v>59.330350997935305</c:v>
                </c:pt>
                <c:pt idx="4">
                  <c:v>60.738376127689108</c:v>
                </c:pt>
                <c:pt idx="5">
                  <c:v>62.469014084507045</c:v>
                </c:pt>
                <c:pt idx="6">
                  <c:v>59.409181636726544</c:v>
                </c:pt>
                <c:pt idx="7">
                  <c:v>54.3270911360799</c:v>
                </c:pt>
                <c:pt idx="8">
                  <c:v>52.125231338679825</c:v>
                </c:pt>
                <c:pt idx="9">
                  <c:v>56.123143564356432</c:v>
                </c:pt>
                <c:pt idx="10">
                  <c:v>57.144768856447691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4-41C1-BDF7-FB95892E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4560"/>
        <c:axId val="-701565104"/>
      </c:line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žáků na ZUŠ</a:t>
                </a:r>
              </a:p>
            </c:rich>
          </c:tx>
          <c:layout>
            <c:manualLayout>
              <c:xMode val="edge"/>
              <c:yMode val="edge"/>
              <c:x val="1.1494252873563218E-2"/>
              <c:y val="0.24305604160591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207681094341425E-2"/>
          <c:y val="0.8569444797778174"/>
          <c:w val="0.87609459979708548"/>
          <c:h val="0.11065020392822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8.2.5!A1"/><Relationship Id="rId13" Type="http://schemas.openxmlformats.org/officeDocument/2006/relationships/hyperlink" Target="#B8.5.2!A1"/><Relationship Id="rId18" Type="http://schemas.openxmlformats.org/officeDocument/2006/relationships/hyperlink" Target="#'GB5'!A1"/><Relationship Id="rId3" Type="http://schemas.openxmlformats.org/officeDocument/2006/relationships/hyperlink" Target="#B8.1.3!A1"/><Relationship Id="rId7" Type="http://schemas.openxmlformats.org/officeDocument/2006/relationships/hyperlink" Target="#B8.2.4!A1"/><Relationship Id="rId12" Type="http://schemas.openxmlformats.org/officeDocument/2006/relationships/hyperlink" Target="#B8.5.1!A1"/><Relationship Id="rId17" Type="http://schemas.openxmlformats.org/officeDocument/2006/relationships/hyperlink" Target="#'GB4'!A1"/><Relationship Id="rId2" Type="http://schemas.openxmlformats.org/officeDocument/2006/relationships/hyperlink" Target="#B8.1.2!A1"/><Relationship Id="rId16" Type="http://schemas.openxmlformats.org/officeDocument/2006/relationships/hyperlink" Target="#'GB3'!A1"/><Relationship Id="rId1" Type="http://schemas.openxmlformats.org/officeDocument/2006/relationships/hyperlink" Target="#Obsah!A1"/><Relationship Id="rId6" Type="http://schemas.openxmlformats.org/officeDocument/2006/relationships/hyperlink" Target="#B8.2.3!A1"/><Relationship Id="rId11" Type="http://schemas.openxmlformats.org/officeDocument/2006/relationships/hyperlink" Target="#B8.4.1!A1"/><Relationship Id="rId5" Type="http://schemas.openxmlformats.org/officeDocument/2006/relationships/hyperlink" Target="#B8.2.2!A1"/><Relationship Id="rId15" Type="http://schemas.openxmlformats.org/officeDocument/2006/relationships/hyperlink" Target="#'GB2'!A1"/><Relationship Id="rId10" Type="http://schemas.openxmlformats.org/officeDocument/2006/relationships/hyperlink" Target="#B8.3.2!A1"/><Relationship Id="rId4" Type="http://schemas.openxmlformats.org/officeDocument/2006/relationships/hyperlink" Target="#B8.2.1!A1"/><Relationship Id="rId9" Type="http://schemas.openxmlformats.org/officeDocument/2006/relationships/hyperlink" Target="#B8.3.1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9525</xdr:rowOff>
    </xdr:from>
    <xdr:to>
      <xdr:col>5</xdr:col>
      <xdr:colOff>9525</xdr:colOff>
      <xdr:row>6</xdr:row>
      <xdr:rowOff>19050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9525</xdr:colOff>
      <xdr:row>7</xdr:row>
      <xdr:rowOff>9525</xdr:rowOff>
    </xdr:from>
    <xdr:to>
      <xdr:col>5</xdr:col>
      <xdr:colOff>9525</xdr:colOff>
      <xdr:row>8</xdr:row>
      <xdr:rowOff>9525</xdr:rowOff>
    </xdr:to>
    <xdr:sp macro="[0]!List1.TL_3" textlink="">
      <xdr:nvSpPr>
        <xdr:cNvPr id="1089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67425" y="19907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B8.1.2</a:t>
          </a:r>
        </a:p>
      </xdr:txBody>
    </xdr:sp>
    <xdr:clientData/>
  </xdr:twoCellAnchor>
  <xdr:twoCellAnchor>
    <xdr:from>
      <xdr:col>4</xdr:col>
      <xdr:colOff>9525</xdr:colOff>
      <xdr:row>9</xdr:row>
      <xdr:rowOff>9525</xdr:rowOff>
    </xdr:from>
    <xdr:to>
      <xdr:col>5</xdr:col>
      <xdr:colOff>9525</xdr:colOff>
      <xdr:row>10</xdr:row>
      <xdr:rowOff>0</xdr:rowOff>
    </xdr:to>
    <xdr:sp macro="[0]!List1.TL_4" textlink="">
      <xdr:nvSpPr>
        <xdr:cNvPr id="1090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67425" y="239077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B8.1.3</a:t>
          </a:r>
        </a:p>
      </xdr:txBody>
    </xdr:sp>
    <xdr:clientData/>
  </xdr:twoCellAnchor>
  <xdr:twoCellAnchor>
    <xdr:from>
      <xdr:col>4</xdr:col>
      <xdr:colOff>9525</xdr:colOff>
      <xdr:row>11</xdr:row>
      <xdr:rowOff>0</xdr:rowOff>
    </xdr:from>
    <xdr:to>
      <xdr:col>5</xdr:col>
      <xdr:colOff>9525</xdr:colOff>
      <xdr:row>12</xdr:row>
      <xdr:rowOff>9525</xdr:rowOff>
    </xdr:to>
    <xdr:sp macro="[0]!List1.TL_6" textlink="">
      <xdr:nvSpPr>
        <xdr:cNvPr id="1092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67425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B8.2.1</a:t>
          </a:r>
        </a:p>
      </xdr:txBody>
    </xdr:sp>
    <xdr:clientData/>
  </xdr:twoCellAnchor>
  <xdr:twoCellAnchor>
    <xdr:from>
      <xdr:col>4</xdr:col>
      <xdr:colOff>9525</xdr:colOff>
      <xdr:row>13</xdr:row>
      <xdr:rowOff>9525</xdr:rowOff>
    </xdr:from>
    <xdr:to>
      <xdr:col>5</xdr:col>
      <xdr:colOff>9525</xdr:colOff>
      <xdr:row>14</xdr:row>
      <xdr:rowOff>9525</xdr:rowOff>
    </xdr:to>
    <xdr:sp macro="[0]!List1.TL_7" textlink="">
      <xdr:nvSpPr>
        <xdr:cNvPr id="1093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67425" y="32480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B8.2.2</a:t>
          </a:r>
        </a:p>
      </xdr:txBody>
    </xdr:sp>
    <xdr:clientData/>
  </xdr:twoCellAnchor>
  <xdr:twoCellAnchor>
    <xdr:from>
      <xdr:col>4</xdr:col>
      <xdr:colOff>9525</xdr:colOff>
      <xdr:row>15</xdr:row>
      <xdr:rowOff>0</xdr:rowOff>
    </xdr:from>
    <xdr:to>
      <xdr:col>5</xdr:col>
      <xdr:colOff>9525</xdr:colOff>
      <xdr:row>16</xdr:row>
      <xdr:rowOff>9525</xdr:rowOff>
    </xdr:to>
    <xdr:sp macro="[0]!List1.TL_8" textlink="">
      <xdr:nvSpPr>
        <xdr:cNvPr id="1094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67425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B8.2.3</a:t>
          </a:r>
        </a:p>
      </xdr:txBody>
    </xdr:sp>
    <xdr:clientData/>
  </xdr:twoCellAnchor>
  <xdr:twoCellAnchor>
    <xdr:from>
      <xdr:col>4</xdr:col>
      <xdr:colOff>9525</xdr:colOff>
      <xdr:row>17</xdr:row>
      <xdr:rowOff>9525</xdr:rowOff>
    </xdr:from>
    <xdr:to>
      <xdr:col>5</xdr:col>
      <xdr:colOff>9525</xdr:colOff>
      <xdr:row>18</xdr:row>
      <xdr:rowOff>9525</xdr:rowOff>
    </xdr:to>
    <xdr:sp macro="[0]!List1.TL_9" textlink="">
      <xdr:nvSpPr>
        <xdr:cNvPr id="1095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67425" y="3952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B8.2.4</a:t>
          </a:r>
        </a:p>
      </xdr:txBody>
    </xdr:sp>
    <xdr:clientData/>
  </xdr:twoCellAnchor>
  <xdr:twoCellAnchor>
    <xdr:from>
      <xdr:col>4</xdr:col>
      <xdr:colOff>9525</xdr:colOff>
      <xdr:row>19</xdr:row>
      <xdr:rowOff>9525</xdr:rowOff>
    </xdr:from>
    <xdr:to>
      <xdr:col>5</xdr:col>
      <xdr:colOff>9525</xdr:colOff>
      <xdr:row>20</xdr:row>
      <xdr:rowOff>9525</xdr:rowOff>
    </xdr:to>
    <xdr:sp macro="[0]!List1.TL_10" textlink="">
      <xdr:nvSpPr>
        <xdr:cNvPr id="1096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67425" y="43529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B8.2.5</a:t>
          </a:r>
        </a:p>
      </xdr:txBody>
    </xdr:sp>
    <xdr:clientData/>
  </xdr:twoCellAnchor>
  <xdr:twoCellAnchor>
    <xdr:from>
      <xdr:col>4</xdr:col>
      <xdr:colOff>9525</xdr:colOff>
      <xdr:row>21</xdr:row>
      <xdr:rowOff>0</xdr:rowOff>
    </xdr:from>
    <xdr:to>
      <xdr:col>5</xdr:col>
      <xdr:colOff>9525</xdr:colOff>
      <xdr:row>22</xdr:row>
      <xdr:rowOff>9525</xdr:rowOff>
    </xdr:to>
    <xdr:sp macro="[0]!List1.TL_11" textlink="">
      <xdr:nvSpPr>
        <xdr:cNvPr id="1097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67425" y="4800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B8.3.1</a:t>
          </a:r>
        </a:p>
      </xdr:txBody>
    </xdr:sp>
    <xdr:clientData/>
  </xdr:twoCellAnchor>
  <xdr:twoCellAnchor>
    <xdr:from>
      <xdr:col>4</xdr:col>
      <xdr:colOff>9525</xdr:colOff>
      <xdr:row>23</xdr:row>
      <xdr:rowOff>0</xdr:rowOff>
    </xdr:from>
    <xdr:to>
      <xdr:col>5</xdr:col>
      <xdr:colOff>9525</xdr:colOff>
      <xdr:row>24</xdr:row>
      <xdr:rowOff>9525</xdr:rowOff>
    </xdr:to>
    <xdr:sp macro="[0]!List1.TL_12" textlink="">
      <xdr:nvSpPr>
        <xdr:cNvPr id="1098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67425" y="51054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B8.3.2</a:t>
          </a:r>
        </a:p>
      </xdr:txBody>
    </xdr:sp>
    <xdr:clientData/>
  </xdr:twoCellAnchor>
  <xdr:twoCellAnchor>
    <xdr:from>
      <xdr:col>4</xdr:col>
      <xdr:colOff>9525</xdr:colOff>
      <xdr:row>25</xdr:row>
      <xdr:rowOff>0</xdr:rowOff>
    </xdr:from>
    <xdr:to>
      <xdr:col>5</xdr:col>
      <xdr:colOff>9525</xdr:colOff>
      <xdr:row>26</xdr:row>
      <xdr:rowOff>9525</xdr:rowOff>
    </xdr:to>
    <xdr:sp macro="[0]!List1.TL_13" textlink="">
      <xdr:nvSpPr>
        <xdr:cNvPr id="1099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67425" y="55626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B8.4.1</a:t>
          </a:r>
        </a:p>
      </xdr:txBody>
    </xdr:sp>
    <xdr:clientData/>
  </xdr:twoCellAnchor>
  <xdr:twoCellAnchor>
    <xdr:from>
      <xdr:col>4</xdr:col>
      <xdr:colOff>9525</xdr:colOff>
      <xdr:row>27</xdr:row>
      <xdr:rowOff>9525</xdr:rowOff>
    </xdr:from>
    <xdr:to>
      <xdr:col>5</xdr:col>
      <xdr:colOff>9525</xdr:colOff>
      <xdr:row>28</xdr:row>
      <xdr:rowOff>9525</xdr:rowOff>
    </xdr:to>
    <xdr:sp macro="[0]!List1.TL_14" textlink="">
      <xdr:nvSpPr>
        <xdr:cNvPr id="1100" name="Text Box 7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67425" y="6029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B8.5.1</a:t>
          </a:r>
        </a:p>
      </xdr:txBody>
    </xdr:sp>
    <xdr:clientData/>
  </xdr:twoCellAnchor>
  <xdr:twoCellAnchor>
    <xdr:from>
      <xdr:col>4</xdr:col>
      <xdr:colOff>9525</xdr:colOff>
      <xdr:row>29</xdr:row>
      <xdr:rowOff>0</xdr:rowOff>
    </xdr:from>
    <xdr:to>
      <xdr:col>5</xdr:col>
      <xdr:colOff>9525</xdr:colOff>
      <xdr:row>29</xdr:row>
      <xdr:rowOff>219075</xdr:rowOff>
    </xdr:to>
    <xdr:sp macro="[0]!List1.TL_15" textlink="">
      <xdr:nvSpPr>
        <xdr:cNvPr id="1102" name="Text Box 7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67425" y="644842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32</xdr:row>
      <xdr:rowOff>0</xdr:rowOff>
    </xdr:from>
    <xdr:to>
      <xdr:col>5</xdr:col>
      <xdr:colOff>9525</xdr:colOff>
      <xdr:row>32</xdr:row>
      <xdr:rowOff>219075</xdr:rowOff>
    </xdr:to>
    <xdr:sp macro="[0]!List1.TL_15" textlink="">
      <xdr:nvSpPr>
        <xdr:cNvPr id="1107" name="Text Box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67425" y="70104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32</xdr:row>
      <xdr:rowOff>9525</xdr:rowOff>
    </xdr:from>
    <xdr:to>
      <xdr:col>5</xdr:col>
      <xdr:colOff>9525</xdr:colOff>
      <xdr:row>33</xdr:row>
      <xdr:rowOff>9525</xdr:rowOff>
    </xdr:to>
    <xdr:sp macro="[0]!List1.TL_16" textlink="">
      <xdr:nvSpPr>
        <xdr:cNvPr id="1108" name="Text Box 8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67425" y="7019925"/>
          <a:ext cx="714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9525</xdr:colOff>
      <xdr:row>34</xdr:row>
      <xdr:rowOff>0</xdr:rowOff>
    </xdr:from>
    <xdr:to>
      <xdr:col>5</xdr:col>
      <xdr:colOff>9525</xdr:colOff>
      <xdr:row>34</xdr:row>
      <xdr:rowOff>219075</xdr:rowOff>
    </xdr:to>
    <xdr:sp macro="[0]!List1.TL_15" textlink="">
      <xdr:nvSpPr>
        <xdr:cNvPr id="1109" name="Text Box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67425" y="7620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34</xdr:row>
      <xdr:rowOff>9525</xdr:rowOff>
    </xdr:from>
    <xdr:to>
      <xdr:col>5</xdr:col>
      <xdr:colOff>9525</xdr:colOff>
      <xdr:row>35</xdr:row>
      <xdr:rowOff>9525</xdr:rowOff>
    </xdr:to>
    <xdr:sp macro="[0]!List1.TL_17" textlink="">
      <xdr:nvSpPr>
        <xdr:cNvPr id="1110" name="Text Box 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67425" y="7629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9525</xdr:colOff>
      <xdr:row>36</xdr:row>
      <xdr:rowOff>0</xdr:rowOff>
    </xdr:from>
    <xdr:to>
      <xdr:col>5</xdr:col>
      <xdr:colOff>9525</xdr:colOff>
      <xdr:row>36</xdr:row>
      <xdr:rowOff>219075</xdr:rowOff>
    </xdr:to>
    <xdr:sp macro="[0]!List1.TL_15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67425" y="7953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36</xdr:row>
      <xdr:rowOff>9525</xdr:rowOff>
    </xdr:from>
    <xdr:to>
      <xdr:col>5</xdr:col>
      <xdr:colOff>9525</xdr:colOff>
      <xdr:row>37</xdr:row>
      <xdr:rowOff>9525</xdr:rowOff>
    </xdr:to>
    <xdr:sp macro="[0]!List1.TL_18" textlink="">
      <xdr:nvSpPr>
        <xdr:cNvPr id="1112" name="Text Box 8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67425" y="7962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9525</xdr:colOff>
      <xdr:row>38</xdr:row>
      <xdr:rowOff>0</xdr:rowOff>
    </xdr:from>
    <xdr:to>
      <xdr:col>5</xdr:col>
      <xdr:colOff>9525</xdr:colOff>
      <xdr:row>38</xdr:row>
      <xdr:rowOff>219075</xdr:rowOff>
    </xdr:to>
    <xdr:sp macro="[0]!List1.TL_15" textlink="">
      <xdr:nvSpPr>
        <xdr:cNvPr id="1113" name="Text Box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67425" y="8382000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B8.5.2</a:t>
          </a:r>
        </a:p>
      </xdr:txBody>
    </xdr:sp>
    <xdr:clientData/>
  </xdr:twoCellAnchor>
  <xdr:twoCellAnchor>
    <xdr:from>
      <xdr:col>4</xdr:col>
      <xdr:colOff>9525</xdr:colOff>
      <xdr:row>38</xdr:row>
      <xdr:rowOff>9525</xdr:rowOff>
    </xdr:from>
    <xdr:to>
      <xdr:col>5</xdr:col>
      <xdr:colOff>9525</xdr:colOff>
      <xdr:row>39</xdr:row>
      <xdr:rowOff>9525</xdr:rowOff>
    </xdr:to>
    <xdr:sp macro="[0]!List1.TL_19" textlink="">
      <xdr:nvSpPr>
        <xdr:cNvPr id="1114" name="Text Box 9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67425" y="8391525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9525</xdr:colOff>
      <xdr:row>40</xdr:row>
      <xdr:rowOff>0</xdr:rowOff>
    </xdr:from>
    <xdr:to>
      <xdr:col>5</xdr:col>
      <xdr:colOff>9525</xdr:colOff>
      <xdr:row>40</xdr:row>
      <xdr:rowOff>219075</xdr:rowOff>
    </xdr:to>
    <xdr:sp macro="[0]!List1.TL_20" textlink="">
      <xdr:nvSpPr>
        <xdr:cNvPr id="1115" name="Text Box 9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67425" y="8715375"/>
          <a:ext cx="7143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21</xdr:row>
      <xdr:rowOff>52917</xdr:rowOff>
    </xdr:from>
    <xdr:to>
      <xdr:col>30</xdr:col>
      <xdr:colOff>423335</xdr:colOff>
      <xdr:row>37</xdr:row>
      <xdr:rowOff>137584</xdr:rowOff>
    </xdr:to>
    <xdr:graphicFrame macro="">
      <xdr:nvGraphicFramePr>
        <xdr:cNvPr id="3082" name="graf 1">
          <a:extLst>
            <a:ext uri="{FF2B5EF4-FFF2-40B4-BE49-F238E27FC236}">
              <a16:creationId xmlns:a16="http://schemas.microsoft.com/office/drawing/2014/main" id="{00000000-0008-0000-0E00-00000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5</xdr:row>
      <xdr:rowOff>256119</xdr:rowOff>
    </xdr:from>
    <xdr:to>
      <xdr:col>30</xdr:col>
      <xdr:colOff>423338</xdr:colOff>
      <xdr:row>21</xdr:row>
      <xdr:rowOff>52916</xdr:rowOff>
    </xdr:to>
    <xdr:graphicFrame macro="">
      <xdr:nvGraphicFramePr>
        <xdr:cNvPr id="3083" name="graf 2">
          <a:extLst>
            <a:ext uri="{FF2B5EF4-FFF2-40B4-BE49-F238E27FC236}">
              <a16:creationId xmlns:a16="http://schemas.microsoft.com/office/drawing/2014/main" id="{00000000-0008-0000-0E00-00000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115357</xdr:colOff>
      <xdr:row>5</xdr:row>
      <xdr:rowOff>3175</xdr:rowOff>
    </xdr:from>
    <xdr:to>
      <xdr:col>29</xdr:col>
      <xdr:colOff>504823</xdr:colOff>
      <xdr:row>27</xdr:row>
      <xdr:rowOff>84666</xdr:rowOff>
    </xdr:to>
    <xdr:graphicFrame macro="">
      <xdr:nvGraphicFramePr>
        <xdr:cNvPr id="4102" name="graf 1">
          <a:extLst>
            <a:ext uri="{FF2B5EF4-FFF2-40B4-BE49-F238E27FC236}">
              <a16:creationId xmlns:a16="http://schemas.microsoft.com/office/drawing/2014/main" id="{00000000-0008-0000-0F00-00000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12699</xdr:colOff>
      <xdr:row>5</xdr:row>
      <xdr:rowOff>248707</xdr:rowOff>
    </xdr:from>
    <xdr:to>
      <xdr:col>28</xdr:col>
      <xdr:colOff>12699</xdr:colOff>
      <xdr:row>35</xdr:row>
      <xdr:rowOff>21167</xdr:rowOff>
    </xdr:to>
    <xdr:graphicFrame macro="">
      <xdr:nvGraphicFramePr>
        <xdr:cNvPr id="5126" name="graf 1">
          <a:extLst>
            <a:ext uri="{FF2B5EF4-FFF2-40B4-BE49-F238E27FC236}">
              <a16:creationId xmlns:a16="http://schemas.microsoft.com/office/drawing/2014/main" id="{00000000-0008-0000-10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4</xdr:row>
      <xdr:rowOff>187324</xdr:rowOff>
    </xdr:from>
    <xdr:to>
      <xdr:col>30</xdr:col>
      <xdr:colOff>14818</xdr:colOff>
      <xdr:row>30</xdr:row>
      <xdr:rowOff>116417</xdr:rowOff>
    </xdr:to>
    <xdr:graphicFrame macro="">
      <xdr:nvGraphicFramePr>
        <xdr:cNvPr id="6150" name="graf 1">
          <a:extLst>
            <a:ext uri="{FF2B5EF4-FFF2-40B4-BE49-F238E27FC236}">
              <a16:creationId xmlns:a16="http://schemas.microsoft.com/office/drawing/2014/main" id="{00000000-0008-0000-11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5</xdr:row>
      <xdr:rowOff>11638</xdr:rowOff>
    </xdr:from>
    <xdr:to>
      <xdr:col>31</xdr:col>
      <xdr:colOff>0</xdr:colOff>
      <xdr:row>28</xdr:row>
      <xdr:rowOff>105833</xdr:rowOff>
    </xdr:to>
    <xdr:graphicFrame macro="">
      <xdr:nvGraphicFramePr>
        <xdr:cNvPr id="7174" name="graf 1">
          <a:extLst>
            <a:ext uri="{FF2B5EF4-FFF2-40B4-BE49-F238E27FC236}">
              <a16:creationId xmlns:a16="http://schemas.microsoft.com/office/drawing/2014/main" id="{00000000-0008-0000-1200-00000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7.1.1"/>
      <sheetName val="B7.1.2"/>
      <sheetName val="B7.1.3"/>
      <sheetName val="B7.1.4"/>
      <sheetName val="B7.1.5"/>
      <sheetName val="B7.2.1"/>
      <sheetName val="B7.2.2"/>
      <sheetName val="B7.2.3"/>
      <sheetName val="B7.2.4"/>
      <sheetName val="B7.2.5"/>
      <sheetName val="B7.2.6"/>
      <sheetName val="B7.2.7"/>
      <sheetName val="B7.2.8"/>
      <sheetName val="B7.2.9"/>
      <sheetName val="B7.2.10"/>
      <sheetName val="B7.2.11"/>
      <sheetName val="B7.2.12"/>
      <sheetName val="B7.2.13"/>
      <sheetName val="B7.2.14"/>
      <sheetName val="B7.2.15"/>
      <sheetName val="B7.3.1"/>
      <sheetName val="B7.3.2"/>
      <sheetName val="B7.3.3"/>
      <sheetName val="B7.3.4"/>
      <sheetName val="B7.3.5"/>
      <sheetName val="B7.3.5.1"/>
      <sheetName val="B7.3.5.2"/>
      <sheetName val="B7.3.6"/>
      <sheetName val="B7.3.6.1"/>
      <sheetName val="B7.3.6.2"/>
      <sheetName val="B7.3.7"/>
      <sheetName val="B7.3.7.1"/>
      <sheetName val="B7.3.7.2"/>
      <sheetName val="B7.3.8"/>
      <sheetName val="B7.3.8.1"/>
      <sheetName val="B7.3.8.2"/>
      <sheetName val="B7.3.9"/>
      <sheetName val="B7.3.10"/>
      <sheetName val="B7.3.11"/>
      <sheetName val="B7.3.12"/>
      <sheetName val="B7.3.13"/>
      <sheetName val="B7.3.14"/>
      <sheetName val="B7.3.15"/>
      <sheetName val="B7.3.16"/>
      <sheetName val="GB1"/>
      <sheetName val="GB2"/>
      <sheetName val="GB3"/>
      <sheetName val="GB4"/>
      <sheetName val="GB5"/>
      <sheetName val="GB6"/>
      <sheetName val="GB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3">
          <cell r="K13">
            <v>9786</v>
          </cell>
          <cell r="L13">
            <v>9555</v>
          </cell>
          <cell r="M13">
            <v>9103</v>
          </cell>
          <cell r="N13">
            <v>8786</v>
          </cell>
          <cell r="O13">
            <v>8191</v>
          </cell>
          <cell r="P13">
            <v>8861</v>
          </cell>
          <cell r="Q13">
            <v>9414</v>
          </cell>
        </row>
        <row r="14">
          <cell r="K14">
            <v>6959</v>
          </cell>
          <cell r="L14">
            <v>6976</v>
          </cell>
          <cell r="M14">
            <v>6630</v>
          </cell>
          <cell r="N14">
            <v>6295</v>
          </cell>
          <cell r="O14">
            <v>5971</v>
          </cell>
          <cell r="P14">
            <v>6130</v>
          </cell>
          <cell r="Q14">
            <v>6400</v>
          </cell>
        </row>
        <row r="15">
          <cell r="K15">
            <v>2827</v>
          </cell>
          <cell r="L15">
            <v>2579</v>
          </cell>
          <cell r="M15">
            <v>2473</v>
          </cell>
          <cell r="N15">
            <v>2491</v>
          </cell>
          <cell r="O15">
            <v>2220</v>
          </cell>
          <cell r="P15">
            <v>2731</v>
          </cell>
          <cell r="Q15">
            <v>3014</v>
          </cell>
        </row>
      </sheetData>
      <sheetData sheetId="16" refreshError="1"/>
      <sheetData sheetId="17">
        <row r="12">
          <cell r="K12">
            <v>2261.5</v>
          </cell>
          <cell r="L12">
            <v>1923</v>
          </cell>
          <cell r="M12">
            <v>1792.2</v>
          </cell>
          <cell r="N12">
            <v>1799</v>
          </cell>
          <cell r="O12">
            <v>1815.2</v>
          </cell>
          <cell r="P12">
            <v>1806.2</v>
          </cell>
          <cell r="Q12">
            <v>1841</v>
          </cell>
        </row>
        <row r="13">
          <cell r="K13">
            <v>1543</v>
          </cell>
          <cell r="L13">
            <v>1300</v>
          </cell>
          <cell r="M13">
            <v>1190.8</v>
          </cell>
          <cell r="N13">
            <v>1171.3</v>
          </cell>
          <cell r="O13">
            <v>1229.9000000000001</v>
          </cell>
          <cell r="P13">
            <v>1245.4000000000001</v>
          </cell>
          <cell r="Q13">
            <v>1289</v>
          </cell>
        </row>
        <row r="14">
          <cell r="K14" t="str">
            <v>.</v>
          </cell>
          <cell r="L14" t="str">
            <v>.</v>
          </cell>
          <cell r="M14" t="str">
            <v>.</v>
          </cell>
          <cell r="N14">
            <v>47.7</v>
          </cell>
          <cell r="O14">
            <v>126.2</v>
          </cell>
          <cell r="P14">
            <v>116.9</v>
          </cell>
          <cell r="Q14">
            <v>134.69999999999999</v>
          </cell>
        </row>
        <row r="15">
          <cell r="K15">
            <v>1543</v>
          </cell>
          <cell r="L15">
            <v>1300</v>
          </cell>
          <cell r="M15">
            <v>1189.2</v>
          </cell>
          <cell r="N15">
            <v>1123.5999999999999</v>
          </cell>
          <cell r="O15">
            <v>1103.7</v>
          </cell>
          <cell r="P15">
            <v>1128.5</v>
          </cell>
          <cell r="Q15">
            <v>1154.3</v>
          </cell>
        </row>
        <row r="16">
          <cell r="K16">
            <v>718.5</v>
          </cell>
          <cell r="L16">
            <v>623</v>
          </cell>
          <cell r="M16">
            <v>601.4</v>
          </cell>
          <cell r="N16">
            <v>627.70000000000005</v>
          </cell>
          <cell r="O16">
            <v>585.29999999999995</v>
          </cell>
          <cell r="P16">
            <v>560.79999999999995</v>
          </cell>
          <cell r="Q16">
            <v>552</v>
          </cell>
        </row>
        <row r="17">
          <cell r="K17">
            <v>590.9</v>
          </cell>
          <cell r="L17">
            <v>506</v>
          </cell>
          <cell r="M17">
            <v>483.4</v>
          </cell>
          <cell r="N17">
            <v>516.79999999999995</v>
          </cell>
          <cell r="O17">
            <v>481.6</v>
          </cell>
          <cell r="P17">
            <v>459</v>
          </cell>
          <cell r="Q17">
            <v>449.9</v>
          </cell>
        </row>
        <row r="18">
          <cell r="K18">
            <v>127.6</v>
          </cell>
          <cell r="L18">
            <v>117</v>
          </cell>
          <cell r="M18">
            <v>118</v>
          </cell>
          <cell r="N18">
            <v>110.9</v>
          </cell>
          <cell r="O18">
            <v>103.7</v>
          </cell>
          <cell r="P18">
            <v>101.8</v>
          </cell>
          <cell r="Q18">
            <v>102.1</v>
          </cell>
        </row>
        <row r="19">
          <cell r="K19">
            <v>1420.4</v>
          </cell>
          <cell r="L19">
            <v>1201</v>
          </cell>
          <cell r="M19">
            <v>1098.8</v>
          </cell>
          <cell r="N19">
            <v>1067.4000000000001</v>
          </cell>
          <cell r="O19">
            <v>1098.9000000000001</v>
          </cell>
          <cell r="P19">
            <v>1115.4000000000001</v>
          </cell>
          <cell r="Q19">
            <v>1156.5999999999999</v>
          </cell>
        </row>
        <row r="20">
          <cell r="K20">
            <v>999.2</v>
          </cell>
          <cell r="L20">
            <v>838.8</v>
          </cell>
          <cell r="M20">
            <v>759.5</v>
          </cell>
          <cell r="N20">
            <v>717.9</v>
          </cell>
          <cell r="O20">
            <v>769</v>
          </cell>
          <cell r="P20">
            <v>799.2</v>
          </cell>
          <cell r="Q20">
            <v>839.4</v>
          </cell>
        </row>
        <row r="21">
          <cell r="K21" t="str">
            <v>.</v>
          </cell>
          <cell r="L21" t="str">
            <v>.</v>
          </cell>
          <cell r="M21" t="str">
            <v>.</v>
          </cell>
          <cell r="N21">
            <v>14.8</v>
          </cell>
          <cell r="O21">
            <v>45</v>
          </cell>
          <cell r="P21">
            <v>42.9</v>
          </cell>
          <cell r="Q21">
            <v>50.6</v>
          </cell>
        </row>
        <row r="22">
          <cell r="K22">
            <v>998.9</v>
          </cell>
          <cell r="L22">
            <v>838.8</v>
          </cell>
          <cell r="M22">
            <v>759.2</v>
          </cell>
          <cell r="N22">
            <v>703.1</v>
          </cell>
          <cell r="O22">
            <v>724</v>
          </cell>
          <cell r="P22">
            <v>756.3</v>
          </cell>
          <cell r="Q22">
            <v>788.8</v>
          </cell>
        </row>
        <row r="23">
          <cell r="K23">
            <v>421.2</v>
          </cell>
          <cell r="L23">
            <v>362</v>
          </cell>
          <cell r="M23">
            <v>339.3</v>
          </cell>
          <cell r="N23">
            <v>349.5</v>
          </cell>
          <cell r="O23">
            <v>329.9</v>
          </cell>
          <cell r="P23">
            <v>316.2</v>
          </cell>
          <cell r="Q23">
            <v>317.2</v>
          </cell>
        </row>
        <row r="24">
          <cell r="K24">
            <v>350.9</v>
          </cell>
          <cell r="L24">
            <v>297.3</v>
          </cell>
          <cell r="M24">
            <v>277</v>
          </cell>
          <cell r="N24">
            <v>290.3</v>
          </cell>
          <cell r="O24">
            <v>271.89999999999998</v>
          </cell>
          <cell r="P24">
            <v>259.60000000000002</v>
          </cell>
          <cell r="Q24">
            <v>263.8</v>
          </cell>
        </row>
        <row r="25">
          <cell r="K25">
            <v>70.3</v>
          </cell>
          <cell r="L25">
            <v>65</v>
          </cell>
          <cell r="M25">
            <v>62.3</v>
          </cell>
          <cell r="N25">
            <v>59.2</v>
          </cell>
          <cell r="O25">
            <v>58</v>
          </cell>
          <cell r="P25">
            <v>56.6</v>
          </cell>
          <cell r="Q25">
            <v>53.4</v>
          </cell>
        </row>
      </sheetData>
      <sheetData sheetId="18">
        <row r="13">
          <cell r="K13">
            <v>768605.31</v>
          </cell>
          <cell r="L13">
            <v>717972.3</v>
          </cell>
          <cell r="M13">
            <v>725092.39</v>
          </cell>
          <cell r="N13">
            <v>710881.12</v>
          </cell>
          <cell r="O13">
            <v>682463.01</v>
          </cell>
          <cell r="P13">
            <v>705903.79</v>
          </cell>
          <cell r="Q13">
            <v>697723.6</v>
          </cell>
        </row>
        <row r="14">
          <cell r="K14">
            <v>710343.52</v>
          </cell>
          <cell r="L14">
            <v>700589.65</v>
          </cell>
          <cell r="M14">
            <v>721105.7</v>
          </cell>
          <cell r="N14">
            <v>708384.99</v>
          </cell>
          <cell r="O14">
            <v>679663.06</v>
          </cell>
          <cell r="P14">
            <v>673641.41</v>
          </cell>
          <cell r="Q14">
            <v>691202.1</v>
          </cell>
        </row>
        <row r="15">
          <cell r="K15">
            <v>58261.79</v>
          </cell>
          <cell r="L15">
            <v>17382.650000000001</v>
          </cell>
          <cell r="M15">
            <v>3986.69</v>
          </cell>
          <cell r="N15">
            <v>2496.13</v>
          </cell>
          <cell r="O15">
            <v>2799.95</v>
          </cell>
          <cell r="P15">
            <v>32262.38</v>
          </cell>
          <cell r="Q15">
            <v>6521.5</v>
          </cell>
        </row>
        <row r="16">
          <cell r="K16">
            <v>0.92419803865263428</v>
          </cell>
          <cell r="L16">
            <v>0.9757892470224826</v>
          </cell>
          <cell r="M16">
            <v>0.99450181789937153</v>
          </cell>
          <cell r="N16">
            <v>0.9964886815393269</v>
          </cell>
          <cell r="O16">
            <v>0.99589728679947076</v>
          </cell>
          <cell r="P16">
            <v>0.95429634964844146</v>
          </cell>
          <cell r="Q16">
            <v>0.99065317555547783</v>
          </cell>
        </row>
        <row r="17">
          <cell r="K17">
            <v>7.5801961347365651E-2</v>
          </cell>
          <cell r="L17">
            <v>2.4210752977517347E-2</v>
          </cell>
          <cell r="M17">
            <v>5.4981821006285844E-3</v>
          </cell>
          <cell r="N17">
            <v>3.5113184606731435E-3</v>
          </cell>
          <cell r="O17">
            <v>4.1027132005293596E-3</v>
          </cell>
          <cell r="P17">
            <v>4.5703650351558531E-2</v>
          </cell>
          <cell r="Q17">
            <v>9.346824444522157E-3</v>
          </cell>
        </row>
        <row r="19">
          <cell r="K19">
            <v>52340</v>
          </cell>
          <cell r="L19">
            <v>60109</v>
          </cell>
          <cell r="M19">
            <v>65136</v>
          </cell>
          <cell r="N19">
            <v>53610.73</v>
          </cell>
          <cell r="O19">
            <v>52595</v>
          </cell>
          <cell r="P19">
            <v>49921</v>
          </cell>
          <cell r="Q19">
            <v>86666.78</v>
          </cell>
        </row>
        <row r="20">
          <cell r="K20">
            <v>52340</v>
          </cell>
          <cell r="L20">
            <v>60109</v>
          </cell>
          <cell r="M20">
            <v>65136</v>
          </cell>
          <cell r="N20">
            <v>53508</v>
          </cell>
          <cell r="O20">
            <v>52595</v>
          </cell>
          <cell r="P20">
            <v>49921</v>
          </cell>
          <cell r="Q20">
            <v>86429.8</v>
          </cell>
        </row>
        <row r="21">
          <cell r="K21">
            <v>0</v>
          </cell>
          <cell r="L21">
            <v>0</v>
          </cell>
          <cell r="M21">
            <v>0</v>
          </cell>
          <cell r="N21">
            <v>102.73</v>
          </cell>
          <cell r="O21">
            <v>0</v>
          </cell>
          <cell r="P21">
            <v>0</v>
          </cell>
          <cell r="Q21">
            <v>236.98</v>
          </cell>
        </row>
        <row r="22">
          <cell r="K22">
            <v>1</v>
          </cell>
          <cell r="L22">
            <v>1</v>
          </cell>
          <cell r="M22">
            <v>1</v>
          </cell>
          <cell r="N22">
            <v>0.99808377912406709</v>
          </cell>
          <cell r="O22">
            <v>1</v>
          </cell>
          <cell r="P22">
            <v>1</v>
          </cell>
          <cell r="Q22">
            <v>0.99726561896034449</v>
          </cell>
        </row>
        <row r="23">
          <cell r="K23">
            <v>0</v>
          </cell>
          <cell r="L23">
            <v>0</v>
          </cell>
          <cell r="M23">
            <v>0</v>
          </cell>
          <cell r="N23">
            <v>1.916220875932859E-3</v>
          </cell>
          <cell r="O23">
            <v>0</v>
          </cell>
          <cell r="P23">
            <v>0</v>
          </cell>
          <cell r="Q23">
            <v>2.7343810396555633E-3</v>
          </cell>
        </row>
        <row r="25">
          <cell r="K25">
            <v>716265.31</v>
          </cell>
          <cell r="L25">
            <v>657863.30000000005</v>
          </cell>
          <cell r="M25">
            <v>659956.39</v>
          </cell>
          <cell r="N25">
            <v>657270.39</v>
          </cell>
          <cell r="O25">
            <v>629868.01</v>
          </cell>
          <cell r="P25">
            <v>655982.79</v>
          </cell>
          <cell r="Q25">
            <v>637632.56999999995</v>
          </cell>
        </row>
        <row r="26">
          <cell r="K26">
            <v>658003.52</v>
          </cell>
          <cell r="L26">
            <v>640480.65</v>
          </cell>
          <cell r="M26">
            <v>655969.69999999995</v>
          </cell>
          <cell r="N26">
            <v>654876.99</v>
          </cell>
          <cell r="O26">
            <v>627068.06000000006</v>
          </cell>
          <cell r="P26">
            <v>623720.41</v>
          </cell>
          <cell r="Q26">
            <v>631181.06999999995</v>
          </cell>
        </row>
        <row r="27">
          <cell r="K27">
            <v>58261.79</v>
          </cell>
          <cell r="L27">
            <v>17382.650000000001</v>
          </cell>
          <cell r="M27">
            <v>3986.69</v>
          </cell>
          <cell r="N27">
            <v>2393.4</v>
          </cell>
          <cell r="O27">
            <v>2799.95</v>
          </cell>
          <cell r="P27">
            <v>32262.38</v>
          </cell>
          <cell r="Q27">
            <v>6451.5</v>
          </cell>
        </row>
        <row r="28">
          <cell r="K28">
            <v>0.91865892541968841</v>
          </cell>
          <cell r="L28">
            <v>0.97357710940859599</v>
          </cell>
          <cell r="M28">
            <v>0.99395916145307728</v>
          </cell>
          <cell r="N28">
            <v>0.996358576262655</v>
          </cell>
          <cell r="O28">
            <v>0.99555470359575815</v>
          </cell>
          <cell r="P28">
            <v>0.95081825241177442</v>
          </cell>
          <cell r="Q28">
            <v>0.98988210404622212</v>
          </cell>
        </row>
        <row r="29">
          <cell r="K29">
            <v>8.1341074580311576E-2</v>
          </cell>
          <cell r="L29">
            <v>2.6422890591403986E-2</v>
          </cell>
          <cell r="M29">
            <v>6.0408385469227759E-3</v>
          </cell>
          <cell r="N29">
            <v>3.6414237373449915E-3</v>
          </cell>
          <cell r="O29">
            <v>4.4452964042418991E-3</v>
          </cell>
          <cell r="P29">
            <v>4.9181747588225598E-2</v>
          </cell>
          <cell r="Q29">
            <v>1.0117895953777895E-2</v>
          </cell>
        </row>
        <row r="31">
          <cell r="K31">
            <v>121.34803966999998</v>
          </cell>
          <cell r="L31">
            <v>128.55417447999997</v>
          </cell>
          <cell r="M31">
            <v>141.24843944</v>
          </cell>
          <cell r="N31">
            <v>151.58498969999997</v>
          </cell>
          <cell r="O31">
            <v>149.79972682000005</v>
          </cell>
          <cell r="P31">
            <v>162.80350399</v>
          </cell>
          <cell r="Q31">
            <v>161.87480193999997</v>
          </cell>
        </row>
        <row r="32">
          <cell r="K32">
            <v>6.33389144225308E-3</v>
          </cell>
          <cell r="L32">
            <v>5.5849784956745977E-3</v>
          </cell>
          <cell r="M32">
            <v>5.1334541668193595E-3</v>
          </cell>
          <cell r="N32">
            <v>4.6896537804098958E-3</v>
          </cell>
          <cell r="O32">
            <v>4.5558361452824967E-3</v>
          </cell>
          <cell r="P32">
            <v>4.3359250427641854E-3</v>
          </cell>
          <cell r="Q32">
            <v>4.3102668953912673E-3</v>
          </cell>
        </row>
        <row r="33">
          <cell r="K33">
            <v>3057.66</v>
          </cell>
          <cell r="L33">
            <v>3257.9720000000002</v>
          </cell>
          <cell r="M33">
            <v>3507.1309999999999</v>
          </cell>
          <cell r="N33">
            <v>3831.819</v>
          </cell>
          <cell r="O33">
            <v>4015.346</v>
          </cell>
          <cell r="P33">
            <v>3921.8270000000002</v>
          </cell>
          <cell r="Q33">
            <v>3953.6509999999998</v>
          </cell>
        </row>
        <row r="34">
          <cell r="K34">
            <v>2.5137043032907522E-4</v>
          </cell>
          <cell r="L34">
            <v>2.2037399339220842E-4</v>
          </cell>
          <cell r="M34">
            <v>2.067480199627559E-4</v>
          </cell>
          <cell r="N34">
            <v>1.8552053737402521E-4</v>
          </cell>
          <cell r="O34">
            <v>1.6996368681553221E-4</v>
          </cell>
          <cell r="P34">
            <v>1.7999360757116518E-4</v>
          </cell>
          <cell r="Q34">
            <v>1.7647576885263772E-4</v>
          </cell>
        </row>
        <row r="36">
          <cell r="K36">
            <v>240951.54300000001</v>
          </cell>
          <cell r="L36">
            <v>259704.91099999999</v>
          </cell>
          <cell r="M36">
            <v>291056.80099999998</v>
          </cell>
          <cell r="N36">
            <v>271140.935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K37">
            <v>188611.54300000001</v>
          </cell>
          <cell r="L37">
            <v>199595.91099999999</v>
          </cell>
          <cell r="M37">
            <v>225920.80100000001</v>
          </cell>
          <cell r="N37">
            <v>217632.935</v>
          </cell>
          <cell r="O37" t="str">
            <v xml:space="preserve">. </v>
          </cell>
          <cell r="P37" t="str">
            <v>.</v>
          </cell>
          <cell r="Q37" t="str">
            <v>.</v>
          </cell>
        </row>
        <row r="38">
          <cell r="K38">
            <v>52340</v>
          </cell>
          <cell r="L38">
            <v>60109</v>
          </cell>
          <cell r="M38">
            <v>65136</v>
          </cell>
          <cell r="N38">
            <v>53508</v>
          </cell>
          <cell r="O38">
            <v>52595</v>
          </cell>
          <cell r="P38">
            <v>49921</v>
          </cell>
          <cell r="Q38">
            <v>51957</v>
          </cell>
        </row>
        <row r="40">
          <cell r="K40">
            <v>0.33920425289443057</v>
          </cell>
          <cell r="L40">
            <v>0.37069475833678101</v>
          </cell>
          <cell r="M40">
            <v>0.40362571118214707</v>
          </cell>
          <cell r="N40">
            <v>0.38141529908685717</v>
          </cell>
          <cell r="O40" t="str">
            <v xml:space="preserve">. </v>
          </cell>
          <cell r="P40" t="str">
            <v>.</v>
          </cell>
          <cell r="Q40" t="str">
            <v>.</v>
          </cell>
        </row>
      </sheetData>
      <sheetData sheetId="19"/>
      <sheetData sheetId="20">
        <row r="20">
          <cell r="K20">
            <v>98.1</v>
          </cell>
          <cell r="L20">
            <v>100</v>
          </cell>
          <cell r="M20">
            <v>83</v>
          </cell>
          <cell r="N20">
            <v>85.3</v>
          </cell>
          <cell r="O20">
            <v>90.7</v>
          </cell>
          <cell r="P20">
            <v>91.7</v>
          </cell>
          <cell r="Q20">
            <v>93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21">
        <row r="12">
          <cell r="K12">
            <v>60</v>
          </cell>
          <cell r="L12">
            <v>64</v>
          </cell>
          <cell r="M12">
            <v>63</v>
          </cell>
          <cell r="N12">
            <v>68</v>
          </cell>
          <cell r="O12">
            <v>71</v>
          </cell>
          <cell r="P12">
            <v>71</v>
          </cell>
          <cell r="Q12">
            <v>70</v>
          </cell>
        </row>
        <row r="13">
          <cell r="K13">
            <v>36</v>
          </cell>
          <cell r="L13">
            <v>39</v>
          </cell>
          <cell r="M13">
            <v>38</v>
          </cell>
          <cell r="N13">
            <v>42</v>
          </cell>
          <cell r="O13">
            <v>45</v>
          </cell>
          <cell r="P13">
            <v>45</v>
          </cell>
          <cell r="Q13">
            <v>44</v>
          </cell>
        </row>
        <row r="14"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</v>
          </cell>
          <cell r="P14">
            <v>2</v>
          </cell>
          <cell r="Q14">
            <v>2</v>
          </cell>
        </row>
      </sheetData>
      <sheetData sheetId="22">
        <row r="13">
          <cell r="K13">
            <v>264776</v>
          </cell>
          <cell r="L13">
            <v>289464</v>
          </cell>
          <cell r="M13">
            <v>316176</v>
          </cell>
          <cell r="N13">
            <v>343943</v>
          </cell>
          <cell r="O13">
            <v>368051</v>
          </cell>
          <cell r="P13">
            <v>388991</v>
          </cell>
          <cell r="Q13">
            <v>395980</v>
          </cell>
        </row>
        <row r="14">
          <cell r="K14">
            <v>207990</v>
          </cell>
          <cell r="L14">
            <v>223148</v>
          </cell>
          <cell r="M14">
            <v>238173</v>
          </cell>
          <cell r="N14">
            <v>251908</v>
          </cell>
          <cell r="O14">
            <v>263898</v>
          </cell>
          <cell r="P14">
            <v>277039</v>
          </cell>
          <cell r="Q14">
            <v>283513</v>
          </cell>
        </row>
        <row r="15">
          <cell r="K15">
            <v>89856</v>
          </cell>
          <cell r="L15">
            <v>112822</v>
          </cell>
          <cell r="M15">
            <v>132777</v>
          </cell>
          <cell r="N15">
            <v>149150</v>
          </cell>
          <cell r="O15">
            <v>161171</v>
          </cell>
          <cell r="P15">
            <v>170885</v>
          </cell>
          <cell r="Q15">
            <v>176315</v>
          </cell>
        </row>
        <row r="16">
          <cell r="K16">
            <v>99085</v>
          </cell>
          <cell r="L16">
            <v>86446</v>
          </cell>
          <cell r="M16">
            <v>73489</v>
          </cell>
          <cell r="N16">
            <v>60174</v>
          </cell>
          <cell r="O16">
            <v>49292</v>
          </cell>
          <cell r="P16">
            <v>42937</v>
          </cell>
          <cell r="Q16">
            <v>38094</v>
          </cell>
        </row>
        <row r="17">
          <cell r="K17">
            <v>11800</v>
          </cell>
          <cell r="L17">
            <v>16460</v>
          </cell>
          <cell r="M17">
            <v>24629</v>
          </cell>
          <cell r="N17">
            <v>35351</v>
          </cell>
          <cell r="O17">
            <v>45942</v>
          </cell>
          <cell r="P17">
            <v>54648</v>
          </cell>
          <cell r="Q17">
            <v>59441</v>
          </cell>
        </row>
        <row r="18">
          <cell r="K18">
            <v>10017</v>
          </cell>
          <cell r="L18">
            <v>10101</v>
          </cell>
          <cell r="M18">
            <v>9973</v>
          </cell>
          <cell r="N18">
            <v>9961</v>
          </cell>
          <cell r="O18">
            <v>10503</v>
          </cell>
          <cell r="P18">
            <v>11589</v>
          </cell>
          <cell r="Q18">
            <v>12499</v>
          </cell>
        </row>
        <row r="19">
          <cell r="K19">
            <v>58847</v>
          </cell>
          <cell r="L19">
            <v>68687</v>
          </cell>
          <cell r="M19">
            <v>80777</v>
          </cell>
          <cell r="N19">
            <v>95347</v>
          </cell>
          <cell r="O19">
            <v>107985</v>
          </cell>
          <cell r="P19">
            <v>116292</v>
          </cell>
          <cell r="Q19">
            <v>116738</v>
          </cell>
        </row>
        <row r="20">
          <cell r="K20">
            <v>33868</v>
          </cell>
          <cell r="L20">
            <v>41940</v>
          </cell>
          <cell r="M20">
            <v>50128</v>
          </cell>
          <cell r="N20">
            <v>60121</v>
          </cell>
          <cell r="O20">
            <v>69423</v>
          </cell>
          <cell r="P20">
            <v>74364</v>
          </cell>
          <cell r="Q20">
            <v>73515</v>
          </cell>
        </row>
        <row r="21">
          <cell r="K21">
            <v>8356</v>
          </cell>
          <cell r="L21">
            <v>7092</v>
          </cell>
          <cell r="M21">
            <v>6041</v>
          </cell>
          <cell r="N21">
            <v>5052</v>
          </cell>
          <cell r="O21">
            <v>4095</v>
          </cell>
          <cell r="P21">
            <v>3156</v>
          </cell>
          <cell r="Q21">
            <v>2655</v>
          </cell>
        </row>
        <row r="22">
          <cell r="K22">
            <v>5482</v>
          </cell>
          <cell r="L22">
            <v>7632</v>
          </cell>
          <cell r="M22">
            <v>11469</v>
          </cell>
          <cell r="N22">
            <v>16382</v>
          </cell>
          <cell r="O22">
            <v>20732</v>
          </cell>
          <cell r="P22">
            <v>25165</v>
          </cell>
          <cell r="Q22">
            <v>27412</v>
          </cell>
        </row>
        <row r="23">
          <cell r="K23">
            <v>11476</v>
          </cell>
          <cell r="L23">
            <v>12281</v>
          </cell>
          <cell r="M23">
            <v>13387</v>
          </cell>
          <cell r="N23">
            <v>14064</v>
          </cell>
          <cell r="O23">
            <v>14049</v>
          </cell>
          <cell r="P23">
            <v>13954</v>
          </cell>
          <cell r="Q23">
            <v>13462</v>
          </cell>
        </row>
        <row r="25">
          <cell r="K25">
            <v>247726</v>
          </cell>
          <cell r="L25">
            <v>268599</v>
          </cell>
          <cell r="M25">
            <v>292325</v>
          </cell>
          <cell r="N25">
            <v>316915</v>
          </cell>
          <cell r="O25">
            <v>337946</v>
          </cell>
          <cell r="P25">
            <v>354586</v>
          </cell>
          <cell r="Q25">
            <v>358493</v>
          </cell>
        </row>
        <row r="26">
          <cell r="K26">
            <v>194095</v>
          </cell>
          <cell r="L26">
            <v>206801</v>
          </cell>
          <cell r="M26">
            <v>219812</v>
          </cell>
          <cell r="N26">
            <v>231346</v>
          </cell>
          <cell r="O26">
            <v>241289</v>
          </cell>
          <cell r="P26">
            <v>251468</v>
          </cell>
          <cell r="Q26">
            <v>255361</v>
          </cell>
        </row>
        <row r="27">
          <cell r="K27">
            <v>84506</v>
          </cell>
          <cell r="L27">
            <v>105601</v>
          </cell>
          <cell r="M27">
            <v>123797</v>
          </cell>
          <cell r="N27">
            <v>138504</v>
          </cell>
          <cell r="O27">
            <v>149506</v>
          </cell>
          <cell r="P27">
            <v>157623</v>
          </cell>
          <cell r="Q27">
            <v>161416</v>
          </cell>
        </row>
        <row r="28">
          <cell r="K28">
            <v>91892</v>
          </cell>
          <cell r="L28">
            <v>79165</v>
          </cell>
          <cell r="M28">
            <v>66538</v>
          </cell>
          <cell r="N28">
            <v>53633</v>
          </cell>
          <cell r="O28">
            <v>43092</v>
          </cell>
          <cell r="P28">
            <v>36607</v>
          </cell>
          <cell r="Q28">
            <v>31716</v>
          </cell>
        </row>
        <row r="29">
          <cell r="K29">
            <v>11146</v>
          </cell>
          <cell r="L29">
            <v>15451</v>
          </cell>
          <cell r="M29">
            <v>23220</v>
          </cell>
          <cell r="N29">
            <v>33082</v>
          </cell>
          <cell r="O29">
            <v>42341</v>
          </cell>
          <cell r="P29">
            <v>49952</v>
          </cell>
          <cell r="Q29">
            <v>54006</v>
          </cell>
        </row>
        <row r="30">
          <cell r="K30">
            <v>9155</v>
          </cell>
          <cell r="L30">
            <v>9096</v>
          </cell>
          <cell r="M30">
            <v>8780</v>
          </cell>
          <cell r="N30">
            <v>8636</v>
          </cell>
          <cell r="O30">
            <v>9124</v>
          </cell>
          <cell r="P30">
            <v>10079</v>
          </cell>
          <cell r="Q30">
            <v>10839</v>
          </cell>
        </row>
        <row r="31">
          <cell r="K31">
            <v>55627</v>
          </cell>
          <cell r="L31">
            <v>64085</v>
          </cell>
          <cell r="M31">
            <v>75175</v>
          </cell>
          <cell r="N31">
            <v>88718</v>
          </cell>
          <cell r="O31">
            <v>100300</v>
          </cell>
          <cell r="P31">
            <v>107227</v>
          </cell>
          <cell r="Q31">
            <v>107164</v>
          </cell>
        </row>
        <row r="32">
          <cell r="K32">
            <v>31640</v>
          </cell>
          <cell r="L32">
            <v>38662</v>
          </cell>
          <cell r="M32">
            <v>46369</v>
          </cell>
          <cell r="N32">
            <v>56077</v>
          </cell>
          <cell r="O32">
            <v>64841</v>
          </cell>
          <cell r="P32">
            <v>69091</v>
          </cell>
          <cell r="Q32">
            <v>68178</v>
          </cell>
        </row>
        <row r="33">
          <cell r="K33">
            <v>8249</v>
          </cell>
          <cell r="L33">
            <v>7010</v>
          </cell>
          <cell r="M33">
            <v>5969</v>
          </cell>
          <cell r="N33">
            <v>4978</v>
          </cell>
          <cell r="O33">
            <v>4045</v>
          </cell>
          <cell r="P33">
            <v>3125</v>
          </cell>
          <cell r="Q33">
            <v>2630</v>
          </cell>
        </row>
        <row r="34">
          <cell r="K34">
            <v>5305</v>
          </cell>
          <cell r="L34">
            <v>7179</v>
          </cell>
          <cell r="M34">
            <v>10596</v>
          </cell>
          <cell r="N34">
            <v>14932</v>
          </cell>
          <cell r="O34">
            <v>18824</v>
          </cell>
          <cell r="P34">
            <v>22661</v>
          </cell>
          <cell r="Q34">
            <v>24534</v>
          </cell>
        </row>
        <row r="35">
          <cell r="K35">
            <v>10764</v>
          </cell>
          <cell r="L35">
            <v>11488</v>
          </cell>
          <cell r="M35">
            <v>12481</v>
          </cell>
          <cell r="N35">
            <v>12994</v>
          </cell>
          <cell r="O35">
            <v>12897</v>
          </cell>
          <cell r="P35">
            <v>12685</v>
          </cell>
          <cell r="Q35">
            <v>12116</v>
          </cell>
        </row>
        <row r="37">
          <cell r="K37">
            <v>17071</v>
          </cell>
          <cell r="L37">
            <v>20884</v>
          </cell>
          <cell r="M37">
            <v>23867</v>
          </cell>
          <cell r="N37">
            <v>27047</v>
          </cell>
          <cell r="O37">
            <v>30128</v>
          </cell>
          <cell r="P37">
            <v>34439</v>
          </cell>
          <cell r="Q37">
            <v>37507</v>
          </cell>
        </row>
        <row r="38">
          <cell r="K38">
            <v>13908</v>
          </cell>
          <cell r="L38">
            <v>16354</v>
          </cell>
          <cell r="M38">
            <v>18369</v>
          </cell>
          <cell r="N38">
            <v>20575</v>
          </cell>
          <cell r="O38">
            <v>22621</v>
          </cell>
          <cell r="P38">
            <v>25585</v>
          </cell>
          <cell r="Q38">
            <v>28165</v>
          </cell>
        </row>
        <row r="39">
          <cell r="K39">
            <v>5357</v>
          </cell>
          <cell r="L39">
            <v>7224</v>
          </cell>
          <cell r="M39">
            <v>8983</v>
          </cell>
          <cell r="N39">
            <v>10651</v>
          </cell>
          <cell r="O39">
            <v>11668</v>
          </cell>
          <cell r="P39">
            <v>13269</v>
          </cell>
          <cell r="Q39">
            <v>14906</v>
          </cell>
        </row>
        <row r="40">
          <cell r="K40">
            <v>7194</v>
          </cell>
          <cell r="L40">
            <v>7282</v>
          </cell>
          <cell r="M40">
            <v>6951</v>
          </cell>
          <cell r="N40">
            <v>6541</v>
          </cell>
          <cell r="O40">
            <v>6201</v>
          </cell>
          <cell r="P40">
            <v>6330</v>
          </cell>
          <cell r="Q40">
            <v>6378</v>
          </cell>
        </row>
        <row r="41">
          <cell r="K41">
            <v>655</v>
          </cell>
          <cell r="L41">
            <v>1009</v>
          </cell>
          <cell r="M41">
            <v>1411</v>
          </cell>
          <cell r="N41">
            <v>2270</v>
          </cell>
          <cell r="O41">
            <v>3601</v>
          </cell>
          <cell r="P41">
            <v>4696</v>
          </cell>
          <cell r="Q41">
            <v>5436</v>
          </cell>
        </row>
        <row r="42">
          <cell r="K42">
            <v>862</v>
          </cell>
          <cell r="L42">
            <v>1005</v>
          </cell>
          <cell r="M42">
            <v>1193</v>
          </cell>
          <cell r="N42">
            <v>1325</v>
          </cell>
          <cell r="O42">
            <v>1379</v>
          </cell>
          <cell r="P42">
            <v>1511</v>
          </cell>
          <cell r="Q42">
            <v>1661</v>
          </cell>
        </row>
        <row r="43">
          <cell r="K43">
            <v>3220</v>
          </cell>
          <cell r="L43">
            <v>4607</v>
          </cell>
          <cell r="M43">
            <v>5606</v>
          </cell>
          <cell r="N43">
            <v>6631</v>
          </cell>
          <cell r="O43">
            <v>7690</v>
          </cell>
          <cell r="P43">
            <v>9076</v>
          </cell>
          <cell r="Q43">
            <v>9577</v>
          </cell>
        </row>
        <row r="44">
          <cell r="K44">
            <v>2228</v>
          </cell>
          <cell r="L44">
            <v>3280</v>
          </cell>
          <cell r="M44">
            <v>3759</v>
          </cell>
          <cell r="N44">
            <v>4044</v>
          </cell>
          <cell r="O44">
            <v>4584</v>
          </cell>
          <cell r="P44">
            <v>5278</v>
          </cell>
          <cell r="Q44">
            <v>5337</v>
          </cell>
        </row>
        <row r="45">
          <cell r="K45">
            <v>107</v>
          </cell>
          <cell r="L45">
            <v>82</v>
          </cell>
          <cell r="M45">
            <v>72</v>
          </cell>
          <cell r="N45">
            <v>74</v>
          </cell>
          <cell r="O45">
            <v>50</v>
          </cell>
          <cell r="P45">
            <v>31</v>
          </cell>
          <cell r="Q45">
            <v>25</v>
          </cell>
        </row>
        <row r="46">
          <cell r="K46">
            <v>177</v>
          </cell>
          <cell r="L46">
            <v>453</v>
          </cell>
          <cell r="M46">
            <v>873</v>
          </cell>
          <cell r="N46">
            <v>1450</v>
          </cell>
          <cell r="O46">
            <v>1908</v>
          </cell>
          <cell r="P46">
            <v>2506</v>
          </cell>
          <cell r="Q46">
            <v>2878</v>
          </cell>
        </row>
        <row r="47">
          <cell r="K47">
            <v>712</v>
          </cell>
          <cell r="L47">
            <v>794</v>
          </cell>
          <cell r="M47">
            <v>908</v>
          </cell>
          <cell r="N47">
            <v>1071</v>
          </cell>
          <cell r="O47">
            <v>1153</v>
          </cell>
          <cell r="P47">
            <v>1271</v>
          </cell>
          <cell r="Q47">
            <v>1348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K13">
            <v>21514</v>
          </cell>
          <cell r="L13">
            <v>23282</v>
          </cell>
          <cell r="M13">
            <v>24656</v>
          </cell>
          <cell r="N13">
            <v>26548</v>
          </cell>
          <cell r="O13">
            <v>28095</v>
          </cell>
          <cell r="P13">
            <v>29881</v>
          </cell>
          <cell r="Q13">
            <v>32064</v>
          </cell>
        </row>
        <row r="14">
          <cell r="K14">
            <v>69904</v>
          </cell>
          <cell r="L14">
            <v>74423</v>
          </cell>
          <cell r="M14">
            <v>79484</v>
          </cell>
          <cell r="N14">
            <v>82269</v>
          </cell>
          <cell r="O14">
            <v>83916</v>
          </cell>
          <cell r="P14">
            <v>86028</v>
          </cell>
          <cell r="Q14">
            <v>86579</v>
          </cell>
        </row>
        <row r="15">
          <cell r="K15">
            <v>10265</v>
          </cell>
          <cell r="L15">
            <v>11280</v>
          </cell>
          <cell r="M15">
            <v>12168</v>
          </cell>
          <cell r="N15">
            <v>12799</v>
          </cell>
          <cell r="O15">
            <v>13817</v>
          </cell>
          <cell r="P15">
            <v>14560</v>
          </cell>
          <cell r="Q15">
            <v>14990</v>
          </cell>
        </row>
        <row r="16">
          <cell r="K16">
            <v>20075</v>
          </cell>
          <cell r="L16">
            <v>22027</v>
          </cell>
          <cell r="M16">
            <v>24110</v>
          </cell>
          <cell r="N16">
            <v>25392</v>
          </cell>
          <cell r="O16">
            <v>26694</v>
          </cell>
          <cell r="P16">
            <v>27662</v>
          </cell>
          <cell r="Q16">
            <v>28734</v>
          </cell>
        </row>
        <row r="17">
          <cell r="K17">
            <v>38192</v>
          </cell>
          <cell r="L17">
            <v>42372</v>
          </cell>
          <cell r="M17">
            <v>47705</v>
          </cell>
          <cell r="N17">
            <v>53733</v>
          </cell>
          <cell r="O17">
            <v>60160</v>
          </cell>
          <cell r="P17">
            <v>65929</v>
          </cell>
          <cell r="Q17">
            <v>67298</v>
          </cell>
        </row>
        <row r="18">
          <cell r="K18">
            <v>54988</v>
          </cell>
          <cell r="L18">
            <v>62039</v>
          </cell>
          <cell r="M18">
            <v>70553</v>
          </cell>
          <cell r="N18">
            <v>81038</v>
          </cell>
          <cell r="O18">
            <v>90271</v>
          </cell>
          <cell r="P18">
            <v>97782</v>
          </cell>
          <cell r="Q18">
            <v>99082</v>
          </cell>
        </row>
        <row r="19">
          <cell r="K19">
            <v>12578</v>
          </cell>
          <cell r="L19">
            <v>13322</v>
          </cell>
          <cell r="M19">
            <v>14039</v>
          </cell>
          <cell r="N19">
            <v>15077</v>
          </cell>
          <cell r="O19">
            <v>16136</v>
          </cell>
          <cell r="P19">
            <v>16963</v>
          </cell>
          <cell r="Q19">
            <v>16162</v>
          </cell>
        </row>
        <row r="20">
          <cell r="K20">
            <v>36455</v>
          </cell>
          <cell r="L20">
            <v>39674</v>
          </cell>
          <cell r="M20">
            <v>42176</v>
          </cell>
          <cell r="N20">
            <v>45660</v>
          </cell>
          <cell r="O20">
            <v>47564</v>
          </cell>
          <cell r="P20">
            <v>48355</v>
          </cell>
          <cell r="Q20">
            <v>48403</v>
          </cell>
        </row>
        <row r="21">
          <cell r="K21">
            <v>6073</v>
          </cell>
          <cell r="L21">
            <v>6697</v>
          </cell>
          <cell r="M21">
            <v>7446</v>
          </cell>
          <cell r="N21">
            <v>8183</v>
          </cell>
          <cell r="O21">
            <v>9044</v>
          </cell>
          <cell r="P21">
            <v>9787</v>
          </cell>
          <cell r="Q21">
            <v>10236</v>
          </cell>
        </row>
        <row r="23">
          <cell r="K23">
            <v>18543</v>
          </cell>
          <cell r="L23">
            <v>19884</v>
          </cell>
          <cell r="M23">
            <v>20821</v>
          </cell>
          <cell r="N23">
            <v>22338</v>
          </cell>
          <cell r="O23">
            <v>23704</v>
          </cell>
          <cell r="P23">
            <v>25440</v>
          </cell>
          <cell r="Q23">
            <v>27717</v>
          </cell>
        </row>
        <row r="24">
          <cell r="K24">
            <v>58637</v>
          </cell>
          <cell r="L24">
            <v>61444</v>
          </cell>
          <cell r="M24">
            <v>64465</v>
          </cell>
          <cell r="N24">
            <v>65400</v>
          </cell>
          <cell r="O24">
            <v>65248</v>
          </cell>
          <cell r="P24">
            <v>67094</v>
          </cell>
          <cell r="Q24">
            <v>67758</v>
          </cell>
        </row>
        <row r="25">
          <cell r="K25">
            <v>8386</v>
          </cell>
          <cell r="L25">
            <v>9145</v>
          </cell>
          <cell r="M25">
            <v>9666</v>
          </cell>
          <cell r="N25">
            <v>10124</v>
          </cell>
          <cell r="O25">
            <v>10606</v>
          </cell>
          <cell r="P25">
            <v>10896</v>
          </cell>
          <cell r="Q25">
            <v>11149</v>
          </cell>
        </row>
        <row r="26">
          <cell r="K26">
            <v>16834</v>
          </cell>
          <cell r="L26">
            <v>18702</v>
          </cell>
          <cell r="M26">
            <v>20561</v>
          </cell>
          <cell r="N26">
            <v>21533</v>
          </cell>
          <cell r="O26">
            <v>22286</v>
          </cell>
          <cell r="P26">
            <v>22766</v>
          </cell>
          <cell r="Q26">
            <v>23585</v>
          </cell>
        </row>
        <row r="27">
          <cell r="K27">
            <v>28672</v>
          </cell>
          <cell r="L27">
            <v>31503</v>
          </cell>
          <cell r="M27">
            <v>34919</v>
          </cell>
          <cell r="N27">
            <v>38241</v>
          </cell>
          <cell r="O27">
            <v>42038</v>
          </cell>
          <cell r="P27">
            <v>45542</v>
          </cell>
          <cell r="Q27">
            <v>47134</v>
          </cell>
        </row>
        <row r="28">
          <cell r="K28">
            <v>40448</v>
          </cell>
          <cell r="L28">
            <v>43979</v>
          </cell>
          <cell r="M28">
            <v>47833</v>
          </cell>
          <cell r="N28">
            <v>53405</v>
          </cell>
          <cell r="O28">
            <v>58188</v>
          </cell>
          <cell r="P28">
            <v>62774</v>
          </cell>
          <cell r="Q28">
            <v>64069</v>
          </cell>
        </row>
        <row r="29">
          <cell r="K29">
            <v>10846</v>
          </cell>
          <cell r="L29">
            <v>11127</v>
          </cell>
          <cell r="M29">
            <v>11577</v>
          </cell>
          <cell r="N29">
            <v>11827</v>
          </cell>
          <cell r="O29">
            <v>12309</v>
          </cell>
          <cell r="P29">
            <v>12664</v>
          </cell>
          <cell r="Q29">
            <v>11951</v>
          </cell>
        </row>
        <row r="30">
          <cell r="K30">
            <v>24226</v>
          </cell>
          <cell r="L30">
            <v>25539</v>
          </cell>
          <cell r="M30">
            <v>26024</v>
          </cell>
          <cell r="N30">
            <v>26405</v>
          </cell>
          <cell r="O30">
            <v>26586</v>
          </cell>
          <cell r="P30">
            <v>26176</v>
          </cell>
          <cell r="Q30">
            <v>25879</v>
          </cell>
        </row>
        <row r="31">
          <cell r="K31">
            <v>5066</v>
          </cell>
          <cell r="L31">
            <v>5574</v>
          </cell>
          <cell r="M31">
            <v>6244</v>
          </cell>
          <cell r="N31">
            <v>6798</v>
          </cell>
          <cell r="O31">
            <v>7522</v>
          </cell>
          <cell r="P31">
            <v>8228</v>
          </cell>
          <cell r="Q31">
            <v>8642</v>
          </cell>
        </row>
        <row r="33">
          <cell r="K33">
            <v>2998</v>
          </cell>
          <cell r="L33">
            <v>3426</v>
          </cell>
          <cell r="M33">
            <v>3862</v>
          </cell>
          <cell r="N33">
            <v>4240</v>
          </cell>
          <cell r="O33">
            <v>4430</v>
          </cell>
          <cell r="P33">
            <v>4477</v>
          </cell>
          <cell r="Q33">
            <v>4388</v>
          </cell>
        </row>
        <row r="34">
          <cell r="K34">
            <v>11441</v>
          </cell>
          <cell r="L34">
            <v>13122</v>
          </cell>
          <cell r="M34">
            <v>15145</v>
          </cell>
          <cell r="N34">
            <v>17047</v>
          </cell>
          <cell r="O34">
            <v>18863</v>
          </cell>
          <cell r="P34">
            <v>19170</v>
          </cell>
          <cell r="Q34">
            <v>19088</v>
          </cell>
        </row>
        <row r="35">
          <cell r="K35">
            <v>1894</v>
          </cell>
          <cell r="L35">
            <v>2156</v>
          </cell>
          <cell r="M35">
            <v>2521</v>
          </cell>
          <cell r="N35">
            <v>2709</v>
          </cell>
          <cell r="O35">
            <v>3261</v>
          </cell>
          <cell r="P35">
            <v>3727</v>
          </cell>
          <cell r="Q35">
            <v>3893</v>
          </cell>
        </row>
        <row r="36">
          <cell r="K36">
            <v>3250</v>
          </cell>
          <cell r="L36">
            <v>3334</v>
          </cell>
          <cell r="M36">
            <v>3559</v>
          </cell>
          <cell r="N36">
            <v>3871</v>
          </cell>
          <cell r="O36">
            <v>4422</v>
          </cell>
          <cell r="P36">
            <v>4909</v>
          </cell>
          <cell r="Q36">
            <v>5166</v>
          </cell>
        </row>
        <row r="37">
          <cell r="K37">
            <v>9813</v>
          </cell>
          <cell r="L37">
            <v>11192</v>
          </cell>
          <cell r="M37">
            <v>13197</v>
          </cell>
          <cell r="N37">
            <v>15962</v>
          </cell>
          <cell r="O37">
            <v>18649</v>
          </cell>
          <cell r="P37">
            <v>20969</v>
          </cell>
          <cell r="Q37">
            <v>20703</v>
          </cell>
        </row>
        <row r="38">
          <cell r="K38">
            <v>14647</v>
          </cell>
          <cell r="L38">
            <v>18179</v>
          </cell>
          <cell r="M38">
            <v>22862</v>
          </cell>
          <cell r="N38">
            <v>27839</v>
          </cell>
          <cell r="O38">
            <v>32305</v>
          </cell>
          <cell r="P38">
            <v>35260</v>
          </cell>
          <cell r="Q38">
            <v>35267</v>
          </cell>
        </row>
        <row r="39">
          <cell r="K39">
            <v>1762</v>
          </cell>
          <cell r="L39">
            <v>2229</v>
          </cell>
          <cell r="M39">
            <v>2502</v>
          </cell>
          <cell r="N39">
            <v>3298</v>
          </cell>
          <cell r="O39">
            <v>3877</v>
          </cell>
          <cell r="P39">
            <v>4357</v>
          </cell>
          <cell r="Q39">
            <v>4280</v>
          </cell>
        </row>
        <row r="40">
          <cell r="K40">
            <v>12309</v>
          </cell>
          <cell r="L40">
            <v>14251</v>
          </cell>
          <cell r="M40">
            <v>16310</v>
          </cell>
          <cell r="N40">
            <v>19452</v>
          </cell>
          <cell r="O40">
            <v>21203</v>
          </cell>
          <cell r="P40">
            <v>22460</v>
          </cell>
          <cell r="Q40">
            <v>22832</v>
          </cell>
        </row>
        <row r="41">
          <cell r="K41">
            <v>1035</v>
          </cell>
          <cell r="L41">
            <v>1155</v>
          </cell>
          <cell r="M41">
            <v>1229</v>
          </cell>
          <cell r="N41">
            <v>1415</v>
          </cell>
          <cell r="O41">
            <v>1565</v>
          </cell>
          <cell r="P41">
            <v>1606</v>
          </cell>
          <cell r="Q41">
            <v>1645</v>
          </cell>
        </row>
      </sheetData>
      <sheetData sheetId="38" refreshError="1"/>
      <sheetData sheetId="39" refreshError="1"/>
      <sheetData sheetId="40">
        <row r="13">
          <cell r="K13">
            <v>20763641.789999999</v>
          </cell>
          <cell r="L13">
            <v>24615888.409999996</v>
          </cell>
          <cell r="M13">
            <v>27673549.59</v>
          </cell>
          <cell r="N13">
            <v>29840274.939999998</v>
          </cell>
          <cell r="O13">
            <v>30371799.68</v>
          </cell>
          <cell r="P13">
            <v>32990723</v>
          </cell>
          <cell r="Q13">
            <v>32496232.009999994</v>
          </cell>
        </row>
        <row r="14">
          <cell r="K14">
            <v>17719586.649999999</v>
          </cell>
          <cell r="L14">
            <v>20246629.649999999</v>
          </cell>
          <cell r="M14">
            <v>22721297.260000002</v>
          </cell>
          <cell r="N14">
            <v>24662764.199999996</v>
          </cell>
          <cell r="O14">
            <v>25445514.079999998</v>
          </cell>
          <cell r="P14">
            <v>28104867.440000001</v>
          </cell>
          <cell r="Q14">
            <v>27704057.960000001</v>
          </cell>
        </row>
        <row r="15">
          <cell r="K15">
            <v>3044055.14</v>
          </cell>
          <cell r="L15">
            <v>4369258.76</v>
          </cell>
          <cell r="M15">
            <v>4952252.33</v>
          </cell>
          <cell r="N15">
            <v>5177510.74</v>
          </cell>
          <cell r="O15">
            <v>4926285.5999999996</v>
          </cell>
          <cell r="P15">
            <v>4885855.5599999996</v>
          </cell>
          <cell r="Q15">
            <v>4792174.0199999996</v>
          </cell>
        </row>
        <row r="16">
          <cell r="K16">
            <v>0.85339493087065044</v>
          </cell>
          <cell r="L16">
            <v>0.82250249565540667</v>
          </cell>
          <cell r="M16">
            <v>0.82104744771196525</v>
          </cell>
          <cell r="N16">
            <v>0.82649252560807662</v>
          </cell>
          <cell r="O16">
            <v>0.83780066864974134</v>
          </cell>
          <cell r="P16">
            <v>0.85190213745846066</v>
          </cell>
          <cell r="Q16">
            <v>0.85253139353124674</v>
          </cell>
        </row>
        <row r="17">
          <cell r="K17">
            <v>0.14660506912934951</v>
          </cell>
          <cell r="L17">
            <v>0.17749750434459335</v>
          </cell>
          <cell r="M17">
            <v>0.17895255228803483</v>
          </cell>
          <cell r="N17">
            <v>0.17350747439192329</v>
          </cell>
          <cell r="O17">
            <v>0.16219933135025866</v>
          </cell>
          <cell r="P17">
            <v>0.14809786254153931</v>
          </cell>
          <cell r="Q17">
            <v>0.14746860554556954</v>
          </cell>
        </row>
        <row r="19">
          <cell r="K19">
            <v>0.2171973047710187</v>
          </cell>
          <cell r="L19">
            <v>0.23997415124688617</v>
          </cell>
          <cell r="M19">
            <v>0.2495767471257305</v>
          </cell>
          <cell r="N19">
            <v>0.24221168659181669</v>
          </cell>
          <cell r="O19">
            <v>0.2544070464126848</v>
          </cell>
          <cell r="P19">
            <v>0.25844753021456279</v>
          </cell>
          <cell r="Q19">
            <v>0.261504978146472</v>
          </cell>
        </row>
        <row r="20">
          <cell r="K20">
            <v>121.34803966999998</v>
          </cell>
          <cell r="L20">
            <v>128.55417447999997</v>
          </cell>
          <cell r="M20">
            <v>141.24843944</v>
          </cell>
          <cell r="N20">
            <v>151.58498969999997</v>
          </cell>
          <cell r="O20">
            <v>149.79972682000005</v>
          </cell>
          <cell r="P20">
            <v>162.80350399</v>
          </cell>
          <cell r="Q20">
            <v>161.87480193999997</v>
          </cell>
        </row>
        <row r="21">
          <cell r="K21">
            <v>0.17110817650178528</v>
          </cell>
          <cell r="L21">
            <v>0.19148260653200067</v>
          </cell>
          <cell r="M21">
            <v>0.19592109972836383</v>
          </cell>
          <cell r="N21">
            <v>0.19685507779534456</v>
          </cell>
          <cell r="O21">
            <v>0.20274936626883755</v>
          </cell>
          <cell r="P21">
            <v>0.20264135716652887</v>
          </cell>
          <cell r="Q21">
            <v>0.20074916923787156</v>
          </cell>
        </row>
        <row r="22">
          <cell r="K22">
            <v>3057.66</v>
          </cell>
          <cell r="L22">
            <v>3257.9720000000002</v>
          </cell>
          <cell r="M22">
            <v>3507.1309999999999</v>
          </cell>
          <cell r="N22">
            <v>3831.819</v>
          </cell>
          <cell r="O22">
            <v>4015.346</v>
          </cell>
          <cell r="P22">
            <v>3921.8270000000002</v>
          </cell>
          <cell r="Q22">
            <v>3953.6509999999998</v>
          </cell>
        </row>
        <row r="23">
          <cell r="K23">
            <v>6.790696738682522E-3</v>
          </cell>
          <cell r="L23">
            <v>7.5555862389240901E-3</v>
          </cell>
          <cell r="M23">
            <v>7.8906518148309825E-3</v>
          </cell>
          <cell r="N23">
            <v>7.7874959490518729E-3</v>
          </cell>
          <cell r="O23">
            <v>7.5639308991055816E-3</v>
          </cell>
          <cell r="P23">
            <v>8.4120801351002996E-3</v>
          </cell>
          <cell r="Q23">
            <v>8.2192970522689014E-3</v>
          </cell>
        </row>
        <row r="25">
          <cell r="K25">
            <v>20763641.789999999</v>
          </cell>
          <cell r="L25">
            <v>24615888.410000004</v>
          </cell>
          <cell r="M25">
            <v>27673549.590000004</v>
          </cell>
          <cell r="N25">
            <v>29840274.939999998</v>
          </cell>
          <cell r="O25">
            <v>30371799.68</v>
          </cell>
          <cell r="P25">
            <v>32990723.169999998</v>
          </cell>
          <cell r="Q25">
            <v>32496232.009999994</v>
          </cell>
        </row>
        <row r="26">
          <cell r="K26">
            <v>16563709.109999999</v>
          </cell>
          <cell r="L26">
            <v>19628944.560000002</v>
          </cell>
          <cell r="M26">
            <v>22337116.25</v>
          </cell>
          <cell r="N26">
            <v>23896148.919999998</v>
          </cell>
          <cell r="O26">
            <v>24360991.050000001</v>
          </cell>
          <cell r="P26">
            <v>25964702.870000001</v>
          </cell>
          <cell r="Q26">
            <v>24688485.829999998</v>
          </cell>
        </row>
        <row r="27">
          <cell r="K27">
            <v>812027</v>
          </cell>
          <cell r="L27">
            <v>651419</v>
          </cell>
          <cell r="M27">
            <v>205437</v>
          </cell>
          <cell r="N27">
            <v>203865</v>
          </cell>
          <cell r="O27">
            <v>222664</v>
          </cell>
          <cell r="P27">
            <v>216727</v>
          </cell>
          <cell r="Q27">
            <v>219496</v>
          </cell>
        </row>
        <row r="28">
          <cell r="K28">
            <v>3282212.77</v>
          </cell>
          <cell r="L28">
            <v>4171199</v>
          </cell>
          <cell r="M28">
            <v>4761132</v>
          </cell>
          <cell r="N28">
            <v>5323507</v>
          </cell>
          <cell r="O28">
            <v>5456632.2699999996</v>
          </cell>
          <cell r="P28">
            <v>6685905.7999999998</v>
          </cell>
          <cell r="Q28">
            <v>7473846.3600000003</v>
          </cell>
        </row>
        <row r="29">
          <cell r="K29">
            <v>5178.91</v>
          </cell>
          <cell r="L29">
            <v>5355.26</v>
          </cell>
          <cell r="M29">
            <v>6808.55</v>
          </cell>
          <cell r="N29">
            <v>3916</v>
          </cell>
          <cell r="O29">
            <v>4565</v>
          </cell>
          <cell r="P29">
            <v>3958.9</v>
          </cell>
          <cell r="Q29">
            <v>4085.24</v>
          </cell>
        </row>
        <row r="30">
          <cell r="K30" t="str">
            <v>x</v>
          </cell>
          <cell r="L30" t="str">
            <v>x</v>
          </cell>
          <cell r="M30" t="str">
            <v>x</v>
          </cell>
          <cell r="N30">
            <v>750.59</v>
          </cell>
          <cell r="O30">
            <v>2229</v>
          </cell>
          <cell r="P30">
            <v>3752.6</v>
          </cell>
          <cell r="Q30">
            <v>2671.08</v>
          </cell>
        </row>
        <row r="31">
          <cell r="K31" t="str">
            <v>x</v>
          </cell>
          <cell r="L31" t="str">
            <v>x</v>
          </cell>
          <cell r="M31" t="str">
            <v>x</v>
          </cell>
          <cell r="N31">
            <v>739</v>
          </cell>
          <cell r="O31">
            <v>330</v>
          </cell>
          <cell r="P31">
            <v>522</v>
          </cell>
          <cell r="Q31">
            <v>154</v>
          </cell>
        </row>
        <row r="32">
          <cell r="K32">
            <v>0</v>
          </cell>
          <cell r="L32">
            <v>47678.7</v>
          </cell>
          <cell r="M32">
            <v>234768.87</v>
          </cell>
          <cell r="N32">
            <v>278467.93</v>
          </cell>
          <cell r="O32">
            <v>195241.36</v>
          </cell>
          <cell r="P32">
            <v>0</v>
          </cell>
          <cell r="Q32">
            <v>0</v>
          </cell>
        </row>
        <row r="33"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813</v>
          </cell>
          <cell r="Q33">
            <v>1159</v>
          </cell>
        </row>
        <row r="34">
          <cell r="K34">
            <v>420</v>
          </cell>
          <cell r="L34">
            <v>360</v>
          </cell>
          <cell r="M34">
            <v>0</v>
          </cell>
          <cell r="N34">
            <v>335.5</v>
          </cell>
          <cell r="O34">
            <v>0</v>
          </cell>
          <cell r="P34">
            <v>0</v>
          </cell>
          <cell r="Q34">
            <v>240</v>
          </cell>
        </row>
        <row r="35">
          <cell r="K35">
            <v>520</v>
          </cell>
          <cell r="L35">
            <v>420</v>
          </cell>
          <cell r="M35">
            <v>463.75</v>
          </cell>
          <cell r="N35">
            <v>240</v>
          </cell>
          <cell r="O35">
            <v>582</v>
          </cell>
          <cell r="P35">
            <v>550</v>
          </cell>
          <cell r="Q35">
            <v>296.5</v>
          </cell>
        </row>
        <row r="36">
          <cell r="K36">
            <v>99574</v>
          </cell>
          <cell r="L36">
            <v>110511.89</v>
          </cell>
          <cell r="M36">
            <v>127823.17</v>
          </cell>
          <cell r="N36">
            <v>132305</v>
          </cell>
          <cell r="O36">
            <v>128565</v>
          </cell>
          <cell r="P36">
            <v>113791</v>
          </cell>
          <cell r="Q36">
            <v>105798</v>
          </cell>
        </row>
      </sheetData>
      <sheetData sheetId="41">
        <row r="12">
          <cell r="K12">
            <v>32990</v>
          </cell>
          <cell r="L12">
            <v>33320</v>
          </cell>
          <cell r="M12">
            <v>33986</v>
          </cell>
          <cell r="N12">
            <v>34325</v>
          </cell>
          <cell r="O12">
            <v>34325</v>
          </cell>
          <cell r="P12">
            <v>34325</v>
          </cell>
          <cell r="Q12">
            <v>28414</v>
          </cell>
        </row>
        <row r="13">
          <cell r="K13">
            <v>39588</v>
          </cell>
          <cell r="L13">
            <v>39984</v>
          </cell>
          <cell r="M13">
            <v>40783.199999999997</v>
          </cell>
          <cell r="N13">
            <v>41190</v>
          </cell>
          <cell r="O13">
            <v>41190</v>
          </cell>
          <cell r="P13">
            <v>41190</v>
          </cell>
          <cell r="Q13">
            <v>34096.800000000003</v>
          </cell>
        </row>
        <row r="14">
          <cell r="K14">
            <v>54433.5</v>
          </cell>
          <cell r="L14">
            <v>54978</v>
          </cell>
          <cell r="M14">
            <v>56076.9</v>
          </cell>
          <cell r="N14">
            <v>56636.25</v>
          </cell>
          <cell r="O14">
            <v>56636.25</v>
          </cell>
          <cell r="P14">
            <v>56636.25</v>
          </cell>
          <cell r="Q14">
            <v>46883.1</v>
          </cell>
        </row>
        <row r="15">
          <cell r="K15">
            <v>74227.5</v>
          </cell>
          <cell r="L15">
            <v>74970</v>
          </cell>
          <cell r="M15">
            <v>76468.5</v>
          </cell>
          <cell r="N15">
            <v>77231.25</v>
          </cell>
          <cell r="O15">
            <v>77231.25</v>
          </cell>
          <cell r="P15">
            <v>77231.25</v>
          </cell>
          <cell r="Q15">
            <v>63931.5</v>
          </cell>
        </row>
        <row r="16">
          <cell r="K16">
            <v>92372</v>
          </cell>
          <cell r="L16">
            <v>93296</v>
          </cell>
          <cell r="M16">
            <v>95160.8</v>
          </cell>
          <cell r="N16">
            <v>96110</v>
          </cell>
          <cell r="O16">
            <v>96110</v>
          </cell>
          <cell r="P16">
            <v>96110</v>
          </cell>
          <cell r="Q16">
            <v>79559.199999999997</v>
          </cell>
        </row>
        <row r="17">
          <cell r="K17">
            <v>115465</v>
          </cell>
          <cell r="L17">
            <v>116620</v>
          </cell>
          <cell r="M17">
            <v>118951</v>
          </cell>
          <cell r="N17">
            <v>120137.5</v>
          </cell>
          <cell r="O17">
            <v>120137.5</v>
          </cell>
          <cell r="P17">
            <v>120137.5</v>
          </cell>
          <cell r="Q17">
            <v>99449</v>
          </cell>
        </row>
        <row r="18">
          <cell r="K18">
            <v>194641</v>
          </cell>
          <cell r="L18">
            <v>196588</v>
          </cell>
          <cell r="M18">
            <v>200517.4</v>
          </cell>
          <cell r="N18">
            <v>202517.5</v>
          </cell>
          <cell r="O18">
            <v>202517.5</v>
          </cell>
          <cell r="P18">
            <v>202517.5</v>
          </cell>
          <cell r="Q18">
            <v>167642.6</v>
          </cell>
        </row>
      </sheetData>
      <sheetData sheetId="42">
        <row r="12">
          <cell r="K12">
            <v>28224.407999999999</v>
          </cell>
          <cell r="L12">
            <v>28585</v>
          </cell>
          <cell r="M12">
            <v>28359.712</v>
          </cell>
          <cell r="N12">
            <v>28544.681</v>
          </cell>
          <cell r="O12">
            <v>29041.985000000001</v>
          </cell>
          <cell r="P12">
            <v>29253.72</v>
          </cell>
          <cell r="Q12">
            <v>29006.111000000008</v>
          </cell>
        </row>
        <row r="13">
          <cell r="K13">
            <v>25498.842000000001</v>
          </cell>
          <cell r="L13">
            <v>26087.3</v>
          </cell>
          <cell r="M13">
            <v>26647.559000000001</v>
          </cell>
          <cell r="N13">
            <v>27140.781999999999</v>
          </cell>
          <cell r="O13">
            <v>27702.5</v>
          </cell>
          <cell r="P13">
            <v>28100.826000000001</v>
          </cell>
          <cell r="Q13">
            <v>27908.211000000007</v>
          </cell>
        </row>
        <row r="14">
          <cell r="K14">
            <v>1911.09</v>
          </cell>
          <cell r="L14">
            <v>1800.9</v>
          </cell>
          <cell r="M14">
            <v>1118.0129999999999</v>
          </cell>
          <cell r="N14">
            <v>792.41399999999999</v>
          </cell>
          <cell r="O14">
            <v>671.87400000000002</v>
          </cell>
          <cell r="P14">
            <v>563.32500000000005</v>
          </cell>
          <cell r="Q14">
            <v>551.41200000000015</v>
          </cell>
        </row>
        <row r="15">
          <cell r="K15">
            <v>814.476</v>
          </cell>
          <cell r="L15">
            <v>696.8</v>
          </cell>
          <cell r="M15">
            <v>594.14</v>
          </cell>
          <cell r="N15">
            <v>611.48500000000001</v>
          </cell>
          <cell r="O15">
            <v>667.61099999999999</v>
          </cell>
          <cell r="P15">
            <v>589.56900000000007</v>
          </cell>
          <cell r="Q15">
            <v>546.48800000000006</v>
          </cell>
        </row>
        <row r="16">
          <cell r="K16">
            <v>14622.75</v>
          </cell>
          <cell r="L16">
            <v>15015.9</v>
          </cell>
          <cell r="M16">
            <v>15524.186</v>
          </cell>
          <cell r="N16">
            <v>16525.931</v>
          </cell>
          <cell r="O16">
            <v>16976.598000000009</v>
          </cell>
          <cell r="P16">
            <v>17271.642999999989</v>
          </cell>
          <cell r="Q16">
            <v>16990.582000000006</v>
          </cell>
        </row>
      </sheetData>
      <sheetData sheetId="43">
        <row r="13">
          <cell r="K13">
            <v>19937</v>
          </cell>
          <cell r="L13">
            <v>22324.634400326511</v>
          </cell>
          <cell r="M13">
            <v>24082</v>
          </cell>
          <cell r="N13">
            <v>26167</v>
          </cell>
          <cell r="O13">
            <v>27498.577252323958</v>
          </cell>
          <cell r="P13">
            <v>28479.463996373783</v>
          </cell>
          <cell r="Q13">
            <v>28526.330592313214</v>
          </cell>
        </row>
        <row r="14">
          <cell r="K14">
            <v>20709</v>
          </cell>
          <cell r="L14">
            <v>23181.042618781052</v>
          </cell>
          <cell r="M14">
            <v>24764</v>
          </cell>
          <cell r="N14">
            <v>26751</v>
          </cell>
          <cell r="O14">
            <v>28069.835430015355</v>
          </cell>
          <cell r="P14">
            <v>28967.777584189149</v>
          </cell>
          <cell r="Q14">
            <v>28993.159062279785</v>
          </cell>
        </row>
        <row r="15">
          <cell r="K15">
            <v>13028</v>
          </cell>
          <cell r="L15">
            <v>13704.347053515652</v>
          </cell>
          <cell r="M15">
            <v>13609</v>
          </cell>
          <cell r="N15">
            <v>15429</v>
          </cell>
          <cell r="O15">
            <v>16465.370491094065</v>
          </cell>
          <cell r="P15">
            <v>17484.216482492338</v>
          </cell>
          <cell r="Q15">
            <v>17215.694435376809</v>
          </cell>
        </row>
        <row r="16">
          <cell r="K16">
            <v>11993</v>
          </cell>
          <cell r="L16">
            <v>12540.891855857561</v>
          </cell>
          <cell r="M16">
            <v>13199</v>
          </cell>
          <cell r="N16">
            <v>14138</v>
          </cell>
          <cell r="O16">
            <v>14897.893758491098</v>
          </cell>
          <cell r="P16">
            <v>15710.615296937251</v>
          </cell>
          <cell r="Q16">
            <v>16098.744010237493</v>
          </cell>
        </row>
        <row r="17">
          <cell r="K17">
            <v>26462</v>
          </cell>
          <cell r="L17">
            <v>30462.799260954052</v>
          </cell>
          <cell r="M17">
            <v>32053</v>
          </cell>
          <cell r="N17">
            <v>34469</v>
          </cell>
          <cell r="O17">
            <v>35528.859207637841</v>
          </cell>
          <cell r="P17">
            <v>36889.087665738225</v>
          </cell>
          <cell r="Q17">
            <v>36635.932414400697</v>
          </cell>
        </row>
        <row r="19">
          <cell r="K19">
            <v>20323.139653414884</v>
          </cell>
          <cell r="L19">
            <v>22324.634400326511</v>
          </cell>
          <cell r="M19">
            <v>23494.634146341461</v>
          </cell>
          <cell r="N19">
            <v>24826.37571157495</v>
          </cell>
          <cell r="O19">
            <v>24530.398976203353</v>
          </cell>
          <cell r="P19">
            <v>25136.331859111899</v>
          </cell>
          <cell r="Q19">
            <v>24827.093639959279</v>
          </cell>
        </row>
        <row r="20">
          <cell r="K20">
            <v>21110.091743119268</v>
          </cell>
          <cell r="L20">
            <v>23181.042618781052</v>
          </cell>
          <cell r="M20">
            <v>24160</v>
          </cell>
          <cell r="N20">
            <v>25380.455407969639</v>
          </cell>
          <cell r="O20">
            <v>25039.995923296483</v>
          </cell>
          <cell r="P20">
            <v>25567.323551799778</v>
          </cell>
          <cell r="Q20">
            <v>25233.384736535929</v>
          </cell>
        </row>
        <row r="21">
          <cell r="K21">
            <v>13280.326197757393</v>
          </cell>
          <cell r="L21">
            <v>13704.347053515652</v>
          </cell>
          <cell r="M21">
            <v>13277.073170731708</v>
          </cell>
          <cell r="N21">
            <v>14638.519924098671</v>
          </cell>
          <cell r="O21">
            <v>14688.109269486233</v>
          </cell>
          <cell r="P21">
            <v>15431.788598845842</v>
          </cell>
          <cell r="Q21">
            <v>14983.19794201637</v>
          </cell>
        </row>
        <row r="22">
          <cell r="K22">
            <v>12225.280326197757</v>
          </cell>
          <cell r="L22">
            <v>12540.891855857561</v>
          </cell>
          <cell r="M22">
            <v>12877.073170731708</v>
          </cell>
          <cell r="N22">
            <v>13413.662239089183</v>
          </cell>
          <cell r="O22">
            <v>13289.824940670025</v>
          </cell>
          <cell r="P22">
            <v>13866.385963757502</v>
          </cell>
          <cell r="Q22">
            <v>14011.091392721926</v>
          </cell>
        </row>
        <row r="23">
          <cell r="K23">
            <v>26974.515800203873</v>
          </cell>
          <cell r="L23">
            <v>30462.799260954052</v>
          </cell>
          <cell r="M23">
            <v>31271.219512195119</v>
          </cell>
          <cell r="N23">
            <v>32703.036053130927</v>
          </cell>
          <cell r="O23">
            <v>31693.897598249634</v>
          </cell>
          <cell r="P23">
            <v>32558.771108330297</v>
          </cell>
          <cell r="Q23">
            <v>31885.058672237334</v>
          </cell>
        </row>
        <row r="25">
          <cell r="K25">
            <v>98.1</v>
          </cell>
          <cell r="L25">
            <v>100</v>
          </cell>
          <cell r="M25">
            <v>102.5</v>
          </cell>
          <cell r="N25">
            <v>105.4</v>
          </cell>
          <cell r="O25">
            <v>112.1</v>
          </cell>
          <cell r="P25">
            <v>113.3</v>
          </cell>
          <cell r="Q25">
            <v>114.9</v>
          </cell>
        </row>
        <row r="26">
          <cell r="K26">
            <v>2.8000000000000001E-2</v>
          </cell>
          <cell r="L26">
            <v>1.9E-2</v>
          </cell>
          <cell r="M26">
            <v>2.5000000000000001E-2</v>
          </cell>
          <cell r="N26">
            <v>2.8000000000000001E-2</v>
          </cell>
          <cell r="O26">
            <v>6.3E-2</v>
          </cell>
          <cell r="P26">
            <v>0.01</v>
          </cell>
          <cell r="Q26">
            <v>1.4999999999999999E-2</v>
          </cell>
        </row>
      </sheetData>
      <sheetData sheetId="44">
        <row r="12">
          <cell r="K12">
            <v>18271</v>
          </cell>
          <cell r="L12">
            <v>19108</v>
          </cell>
          <cell r="M12">
            <v>19785</v>
          </cell>
          <cell r="N12">
            <v>21335</v>
          </cell>
          <cell r="O12">
            <v>22109</v>
          </cell>
          <cell r="P12">
            <v>22638</v>
          </cell>
          <cell r="Q12">
            <v>22119</v>
          </cell>
        </row>
        <row r="13">
          <cell r="K13">
            <v>6213</v>
          </cell>
          <cell r="L13">
            <v>6495</v>
          </cell>
          <cell r="M13">
            <v>6767</v>
          </cell>
          <cell r="N13">
            <v>7379</v>
          </cell>
          <cell r="O13">
            <v>7668</v>
          </cell>
          <cell r="P13">
            <v>7874</v>
          </cell>
          <cell r="Q13">
            <v>7792</v>
          </cell>
        </row>
        <row r="14">
          <cell r="K14" t="str">
            <v xml:space="preserve"> . </v>
          </cell>
          <cell r="L14" t="str">
            <v xml:space="preserve"> . </v>
          </cell>
          <cell r="M14" t="str">
            <v xml:space="preserve"> . </v>
          </cell>
          <cell r="N14">
            <v>585</v>
          </cell>
          <cell r="O14">
            <v>565</v>
          </cell>
          <cell r="P14">
            <v>523</v>
          </cell>
          <cell r="Q14">
            <v>529</v>
          </cell>
        </row>
        <row r="15">
          <cell r="K15" t="str">
            <v xml:space="preserve"> . </v>
          </cell>
          <cell r="L15" t="str">
            <v xml:space="preserve"> . </v>
          </cell>
          <cell r="M15" t="str">
            <v xml:space="preserve"> . </v>
          </cell>
          <cell r="N15">
            <v>161</v>
          </cell>
          <cell r="O15">
            <v>138</v>
          </cell>
          <cell r="P15">
            <v>139</v>
          </cell>
          <cell r="Q15">
            <v>147</v>
          </cell>
        </row>
        <row r="16">
          <cell r="K16">
            <v>2092</v>
          </cell>
          <cell r="L16">
            <v>2184</v>
          </cell>
          <cell r="M16">
            <v>2238</v>
          </cell>
          <cell r="N16">
            <v>2333</v>
          </cell>
          <cell r="O16">
            <v>2424</v>
          </cell>
          <cell r="P16">
            <v>2553</v>
          </cell>
          <cell r="Q16">
            <v>2526</v>
          </cell>
        </row>
        <row r="17">
          <cell r="K17">
            <v>215</v>
          </cell>
          <cell r="L17">
            <v>240</v>
          </cell>
          <cell r="M17">
            <v>258</v>
          </cell>
          <cell r="N17">
            <v>263</v>
          </cell>
          <cell r="O17">
            <v>298</v>
          </cell>
          <cell r="P17">
            <v>329</v>
          </cell>
          <cell r="Q17">
            <v>342</v>
          </cell>
        </row>
        <row r="18">
          <cell r="K18">
            <v>3816</v>
          </cell>
          <cell r="L18">
            <v>3933</v>
          </cell>
          <cell r="M18">
            <v>4000</v>
          </cell>
          <cell r="N18">
            <v>4040</v>
          </cell>
          <cell r="O18">
            <v>4150</v>
          </cell>
          <cell r="P18">
            <v>4294</v>
          </cell>
          <cell r="Q18">
            <v>4323</v>
          </cell>
        </row>
        <row r="19">
          <cell r="K19">
            <v>844</v>
          </cell>
          <cell r="L19">
            <v>881</v>
          </cell>
          <cell r="M19">
            <v>917</v>
          </cell>
          <cell r="N19">
            <v>940</v>
          </cell>
          <cell r="O19">
            <v>959</v>
          </cell>
          <cell r="P19">
            <v>1008</v>
          </cell>
          <cell r="Q19">
            <v>1034</v>
          </cell>
        </row>
        <row r="20">
          <cell r="K20">
            <v>10215</v>
          </cell>
          <cell r="L20">
            <v>10665</v>
          </cell>
          <cell r="M20">
            <v>10821</v>
          </cell>
          <cell r="N20">
            <v>11392</v>
          </cell>
          <cell r="O20">
            <v>11802</v>
          </cell>
          <cell r="P20">
            <v>12039</v>
          </cell>
          <cell r="Q20">
            <v>11717</v>
          </cell>
        </row>
        <row r="21">
          <cell r="K21">
            <v>4105</v>
          </cell>
          <cell r="L21">
            <v>4249</v>
          </cell>
          <cell r="M21">
            <v>4270</v>
          </cell>
          <cell r="N21">
            <v>4495</v>
          </cell>
          <cell r="O21">
            <v>4652</v>
          </cell>
          <cell r="P21">
            <v>4758</v>
          </cell>
          <cell r="Q21">
            <v>4669</v>
          </cell>
        </row>
        <row r="22">
          <cell r="K22">
            <v>1674</v>
          </cell>
          <cell r="L22">
            <v>1829</v>
          </cell>
          <cell r="M22">
            <v>2080</v>
          </cell>
          <cell r="N22">
            <v>2229</v>
          </cell>
          <cell r="O22">
            <v>2395</v>
          </cell>
          <cell r="P22">
            <v>2387</v>
          </cell>
          <cell r="Q22">
            <v>2199</v>
          </cell>
        </row>
        <row r="23">
          <cell r="K23">
            <v>799</v>
          </cell>
          <cell r="L23">
            <v>851</v>
          </cell>
          <cell r="M23">
            <v>968</v>
          </cell>
          <cell r="N23">
            <v>1059</v>
          </cell>
          <cell r="O23">
            <v>1158</v>
          </cell>
          <cell r="P23">
            <v>1141</v>
          </cell>
          <cell r="Q23">
            <v>1101</v>
          </cell>
        </row>
        <row r="24">
          <cell r="K24">
            <v>474</v>
          </cell>
          <cell r="L24">
            <v>497</v>
          </cell>
          <cell r="M24">
            <v>647</v>
          </cell>
          <cell r="N24">
            <v>757</v>
          </cell>
          <cell r="O24">
            <v>773</v>
          </cell>
          <cell r="P24">
            <v>842</v>
          </cell>
          <cell r="Q24">
            <v>825</v>
          </cell>
        </row>
        <row r="25">
          <cell r="K25">
            <v>250</v>
          </cell>
          <cell r="L25">
            <v>274</v>
          </cell>
          <cell r="M25">
            <v>352</v>
          </cell>
          <cell r="N25">
            <v>459</v>
          </cell>
          <cell r="O25">
            <v>463</v>
          </cell>
          <cell r="P25">
            <v>499</v>
          </cell>
          <cell r="Q25">
            <v>499</v>
          </cell>
        </row>
        <row r="26">
          <cell r="K26">
            <v>1851</v>
          </cell>
          <cell r="L26">
            <v>2172</v>
          </cell>
          <cell r="M26">
            <v>2516</v>
          </cell>
          <cell r="N26">
            <v>2574</v>
          </cell>
          <cell r="O26">
            <v>2609</v>
          </cell>
          <cell r="P26">
            <v>2602</v>
          </cell>
          <cell r="Q26">
            <v>2532</v>
          </cell>
        </row>
        <row r="27">
          <cell r="K27">
            <v>633</v>
          </cell>
          <cell r="L27">
            <v>778</v>
          </cell>
          <cell r="M27">
            <v>876</v>
          </cell>
          <cell r="N27">
            <v>990</v>
          </cell>
          <cell r="O27">
            <v>1013</v>
          </cell>
          <cell r="P27">
            <v>973</v>
          </cell>
          <cell r="Q27">
            <v>983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6.1"/>
      <sheetName val="B6.2"/>
      <sheetName val="B6.3"/>
      <sheetName val="B6.4"/>
      <sheetName val="B6.5"/>
      <sheetName val="B6.6"/>
      <sheetName val="B6.7"/>
      <sheetName val="B6.8"/>
      <sheetName val="B6.9"/>
      <sheetName val="B6.10"/>
      <sheetName val="B6.11"/>
      <sheetName val="B6.12"/>
      <sheetName val="B6.13"/>
      <sheetName val="GB1"/>
      <sheetName val="G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J12" t="str">
            <v>.</v>
          </cell>
          <cell r="K12" t="str">
            <v>.</v>
          </cell>
          <cell r="L12" t="str">
            <v>.</v>
          </cell>
          <cell r="M12" t="str">
            <v>.</v>
          </cell>
          <cell r="N12">
            <v>587217.80000000005</v>
          </cell>
          <cell r="O12">
            <v>583663.57999999996</v>
          </cell>
          <cell r="P12">
            <v>649628.85</v>
          </cell>
          <cell r="Q12">
            <v>753234.69</v>
          </cell>
        </row>
        <row r="13">
          <cell r="J13" t="str">
            <v>.</v>
          </cell>
          <cell r="K13" t="str">
            <v>.</v>
          </cell>
          <cell r="L13" t="str">
            <v>.</v>
          </cell>
          <cell r="M13" t="str">
            <v>.</v>
          </cell>
          <cell r="N13">
            <v>517936.56</v>
          </cell>
          <cell r="O13">
            <v>542662.91</v>
          </cell>
          <cell r="P13">
            <v>597332.36</v>
          </cell>
          <cell r="Q13">
            <v>600224.94999999995</v>
          </cell>
        </row>
        <row r="14">
          <cell r="J14" t="str">
            <v>.</v>
          </cell>
          <cell r="K14" t="str">
            <v>.</v>
          </cell>
          <cell r="L14" t="str">
            <v>.</v>
          </cell>
          <cell r="M14" t="str">
            <v>.</v>
          </cell>
          <cell r="N14">
            <v>69281.240000000005</v>
          </cell>
          <cell r="O14">
            <v>41000.67</v>
          </cell>
          <cell r="P14">
            <v>52296.49</v>
          </cell>
          <cell r="Q14">
            <v>153009.74</v>
          </cell>
        </row>
        <row r="15">
          <cell r="J15" t="str">
            <v>.</v>
          </cell>
          <cell r="K15" t="str">
            <v>.</v>
          </cell>
          <cell r="L15" t="str">
            <v>.</v>
          </cell>
          <cell r="M15" t="str">
            <v>.</v>
          </cell>
          <cell r="N15">
            <v>0.8820178134927108</v>
          </cell>
          <cell r="O15">
            <v>0.92975290663159071</v>
          </cell>
          <cell r="P15">
            <v>0.91949789483641309</v>
          </cell>
          <cell r="Q15">
            <v>0.79686312641814194</v>
          </cell>
        </row>
        <row r="16">
          <cell r="J16" t="str">
            <v>.</v>
          </cell>
          <cell r="K16" t="str">
            <v>.</v>
          </cell>
          <cell r="L16" t="str">
            <v>.</v>
          </cell>
          <cell r="M16" t="str">
            <v>.</v>
          </cell>
          <cell r="N16">
            <v>0.11798218650728912</v>
          </cell>
          <cell r="O16">
            <v>7.024709336840923E-2</v>
          </cell>
          <cell r="P16">
            <v>8.0502105163586885E-2</v>
          </cell>
          <cell r="Q16">
            <v>0.203136873581858</v>
          </cell>
        </row>
        <row r="18">
          <cell r="J18" t="str">
            <v>.</v>
          </cell>
          <cell r="K18" t="str">
            <v>.</v>
          </cell>
          <cell r="L18" t="str">
            <v>.</v>
          </cell>
          <cell r="M18" t="str">
            <v>.</v>
          </cell>
          <cell r="N18">
            <v>23333</v>
          </cell>
          <cell r="O18">
            <v>24894</v>
          </cell>
          <cell r="P18">
            <v>54035.16</v>
          </cell>
          <cell r="Q18">
            <v>55536.21</v>
          </cell>
        </row>
        <row r="19">
          <cell r="J19" t="str">
            <v>.</v>
          </cell>
          <cell r="K19" t="str">
            <v>.</v>
          </cell>
          <cell r="L19" t="str">
            <v>.</v>
          </cell>
          <cell r="M19" t="str">
            <v>.</v>
          </cell>
          <cell r="N19">
            <v>23333</v>
          </cell>
          <cell r="O19">
            <v>24894</v>
          </cell>
          <cell r="P19">
            <v>53555.16</v>
          </cell>
          <cell r="Q19">
            <v>55536.21</v>
          </cell>
        </row>
        <row r="20">
          <cell r="J20" t="str">
            <v>.</v>
          </cell>
          <cell r="K20" t="str">
            <v>.</v>
          </cell>
          <cell r="L20" t="str">
            <v>.</v>
          </cell>
          <cell r="M20" t="str">
            <v>.</v>
          </cell>
          <cell r="N20">
            <v>0</v>
          </cell>
          <cell r="O20">
            <v>0</v>
          </cell>
          <cell r="P20">
            <v>480</v>
          </cell>
          <cell r="Q20">
            <v>0</v>
          </cell>
        </row>
        <row r="21">
          <cell r="J21" t="str">
            <v>.</v>
          </cell>
          <cell r="K21" t="str">
            <v>.</v>
          </cell>
          <cell r="L21" t="str">
            <v>.</v>
          </cell>
          <cell r="M21" t="str">
            <v>.</v>
          </cell>
          <cell r="N21">
            <v>1</v>
          </cell>
          <cell r="O21">
            <v>1</v>
          </cell>
          <cell r="P21">
            <v>0.99111689499947808</v>
          </cell>
          <cell r="Q21">
            <v>1</v>
          </cell>
        </row>
        <row r="22">
          <cell r="J22" t="str">
            <v>.</v>
          </cell>
          <cell r="K22" t="str">
            <v>.</v>
          </cell>
          <cell r="L22" t="str">
            <v>.</v>
          </cell>
          <cell r="M22" t="str">
            <v>.</v>
          </cell>
          <cell r="N22">
            <v>0</v>
          </cell>
          <cell r="O22">
            <v>0</v>
          </cell>
          <cell r="P22">
            <v>8.8831050005218817E-3</v>
          </cell>
          <cell r="Q22">
            <v>0</v>
          </cell>
        </row>
        <row r="24">
          <cell r="J24" t="str">
            <v>.</v>
          </cell>
          <cell r="K24" t="str">
            <v>.</v>
          </cell>
          <cell r="L24" t="str">
            <v>.</v>
          </cell>
          <cell r="M24" t="str">
            <v>.</v>
          </cell>
          <cell r="N24">
            <v>563884.80000000005</v>
          </cell>
          <cell r="O24">
            <v>558769.57999999996</v>
          </cell>
          <cell r="P24">
            <v>595593.68999999994</v>
          </cell>
          <cell r="Q24">
            <v>697698.48</v>
          </cell>
        </row>
        <row r="25">
          <cell r="J25" t="str">
            <v>.</v>
          </cell>
          <cell r="K25" t="str">
            <v>.</v>
          </cell>
          <cell r="L25" t="str">
            <v>.</v>
          </cell>
          <cell r="M25" t="str">
            <v>.</v>
          </cell>
          <cell r="N25">
            <v>494603.56</v>
          </cell>
          <cell r="O25">
            <v>517768.91</v>
          </cell>
          <cell r="P25">
            <v>543777.19999999995</v>
          </cell>
          <cell r="Q25">
            <v>544688.74</v>
          </cell>
        </row>
        <row r="26">
          <cell r="J26" t="str">
            <v>.</v>
          </cell>
          <cell r="K26" t="str">
            <v>.</v>
          </cell>
          <cell r="L26" t="str">
            <v>.</v>
          </cell>
          <cell r="M26" t="str">
            <v>.</v>
          </cell>
          <cell r="N26">
            <v>69281.240000000005</v>
          </cell>
          <cell r="O26">
            <v>41000.67</v>
          </cell>
          <cell r="P26">
            <v>51816.49</v>
          </cell>
          <cell r="Q26">
            <v>153009.74</v>
          </cell>
        </row>
        <row r="27">
          <cell r="J27" t="str">
            <v>.</v>
          </cell>
          <cell r="K27" t="str">
            <v>.</v>
          </cell>
          <cell r="L27" t="str">
            <v>.</v>
          </cell>
          <cell r="M27" t="str">
            <v>.</v>
          </cell>
          <cell r="N27">
            <v>0.87713582632480958</v>
          </cell>
          <cell r="O27">
            <v>0.92662329613577021</v>
          </cell>
          <cell r="P27">
            <v>0.91300027036888187</v>
          </cell>
          <cell r="Q27">
            <v>0.78069360277236088</v>
          </cell>
        </row>
        <row r="28">
          <cell r="J28" t="str">
            <v>.</v>
          </cell>
          <cell r="K28" t="str">
            <v>.</v>
          </cell>
          <cell r="L28" t="str">
            <v>.</v>
          </cell>
          <cell r="M28" t="str">
            <v>.</v>
          </cell>
          <cell r="N28">
            <v>0.1228641736751904</v>
          </cell>
          <cell r="O28">
            <v>7.3376703864229675E-2</v>
          </cell>
          <cell r="P28">
            <v>8.6999729631118169E-2</v>
          </cell>
          <cell r="Q28">
            <v>0.21930639722763906</v>
          </cell>
        </row>
        <row r="30">
          <cell r="J30">
            <v>114.24777249999998</v>
          </cell>
          <cell r="K30">
            <v>121.34803966999998</v>
          </cell>
          <cell r="L30">
            <v>128.55417447999997</v>
          </cell>
          <cell r="M30">
            <v>141.24843944</v>
          </cell>
          <cell r="N30">
            <v>151.58498969999997</v>
          </cell>
          <cell r="O30">
            <v>149.79972682000005</v>
          </cell>
          <cell r="P30">
            <v>162.80350399</v>
          </cell>
          <cell r="Q30">
            <v>161.87480193999997</v>
          </cell>
        </row>
        <row r="31">
          <cell r="J31" t="str">
            <v>.</v>
          </cell>
          <cell r="K31" t="str">
            <v>.</v>
          </cell>
          <cell r="L31" t="str">
            <v>.</v>
          </cell>
          <cell r="M31" t="str">
            <v>.</v>
          </cell>
          <cell r="N31">
            <v>3.8738518976196503E-3</v>
          </cell>
          <cell r="O31">
            <v>3.8962926861764737E-3</v>
          </cell>
          <cell r="P31">
            <v>3.9902633179191432E-3</v>
          </cell>
          <cell r="Q31">
            <v>4.6531929674835477E-3</v>
          </cell>
        </row>
        <row r="32">
          <cell r="J32">
            <v>2688.107</v>
          </cell>
          <cell r="K32">
            <v>3057.66</v>
          </cell>
          <cell r="L32">
            <v>3257.9720000000002</v>
          </cell>
          <cell r="M32">
            <v>3507.1309999999999</v>
          </cell>
          <cell r="N32">
            <v>3831.819</v>
          </cell>
          <cell r="O32">
            <v>4015.346</v>
          </cell>
          <cell r="P32">
            <v>3921.8270000000002</v>
          </cell>
          <cell r="Q32">
            <v>3953.6509999999998</v>
          </cell>
        </row>
        <row r="33">
          <cell r="J33" t="str">
            <v>.</v>
          </cell>
          <cell r="K33" t="str">
            <v>.</v>
          </cell>
          <cell r="L33" t="str">
            <v>.</v>
          </cell>
          <cell r="M33" t="str">
            <v>.</v>
          </cell>
          <cell r="N33">
            <v>1.5324779171458779E-4</v>
          </cell>
          <cell r="O33">
            <v>1.4535822815767307E-4</v>
          </cell>
          <cell r="P33">
            <v>1.6564444326585539E-4</v>
          </cell>
          <cell r="Q33">
            <v>1.9051623170583342E-4</v>
          </cell>
        </row>
        <row r="35">
          <cell r="J35" t="str">
            <v>.</v>
          </cell>
          <cell r="K35" t="str">
            <v>.</v>
          </cell>
          <cell r="L35" t="str">
            <v>.</v>
          </cell>
          <cell r="M35" t="str">
            <v>.</v>
          </cell>
          <cell r="N35">
            <v>47212.274000000005</v>
          </cell>
          <cell r="O35" t="str">
            <v xml:space="preserve">. </v>
          </cell>
          <cell r="P35" t="str">
            <v>.</v>
          </cell>
          <cell r="Q35" t="str">
            <v>.</v>
          </cell>
        </row>
        <row r="36">
          <cell r="J36" t="str">
            <v>.</v>
          </cell>
          <cell r="K36" t="str">
            <v>.</v>
          </cell>
          <cell r="L36" t="str">
            <v>.</v>
          </cell>
          <cell r="M36" t="str">
            <v>.</v>
          </cell>
          <cell r="N36">
            <v>23879.274000000001</v>
          </cell>
          <cell r="O36" t="str">
            <v xml:space="preserve">. </v>
          </cell>
          <cell r="P36" t="str">
            <v>.</v>
          </cell>
          <cell r="Q36" t="str">
            <v>.</v>
          </cell>
        </row>
        <row r="37">
          <cell r="J37" t="str">
            <v>.</v>
          </cell>
          <cell r="K37" t="str">
            <v>.</v>
          </cell>
          <cell r="L37" t="str">
            <v>.</v>
          </cell>
          <cell r="M37" t="str">
            <v>.</v>
          </cell>
          <cell r="N37">
            <v>23333</v>
          </cell>
          <cell r="O37">
            <v>24894</v>
          </cell>
          <cell r="P37">
            <v>27969</v>
          </cell>
          <cell r="Q37">
            <v>29782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2"/>
  <sheetViews>
    <sheetView showGridLines="0" tabSelected="1" topLeftCell="A2" zoomScale="90" zoomScaleNormal="90" workbookViewId="0">
      <pane ySplit="3" topLeftCell="A5" activePane="bottomLeft" state="frozenSplit"/>
      <selection activeCell="C3" sqref="C3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>
      <c r="C1" s="2">
        <v>100</v>
      </c>
      <c r="X1" s="2"/>
    </row>
    <row r="2" spans="1:24" s="3" customFormat="1" ht="18" customHeight="1" x14ac:dyDescent="0.2"/>
    <row r="3" spans="1:24" s="3" customFormat="1" ht="24" customHeight="1" x14ac:dyDescent="0.2">
      <c r="A3" s="4" t="s">
        <v>96</v>
      </c>
      <c r="B3" s="4"/>
      <c r="C3" s="4"/>
      <c r="D3" s="4"/>
      <c r="E3" s="4"/>
    </row>
    <row r="4" spans="1:24" s="3" customFormat="1" ht="36" customHeight="1" x14ac:dyDescent="0.2">
      <c r="A4" s="6" t="s">
        <v>91</v>
      </c>
      <c r="B4" s="6"/>
      <c r="C4" s="6"/>
      <c r="D4" s="6"/>
      <c r="E4" s="6"/>
    </row>
    <row r="5" spans="1:24" s="3" customFormat="1" ht="18" customHeight="1" x14ac:dyDescent="0.2">
      <c r="B5" s="347" t="s">
        <v>196</v>
      </c>
    </row>
    <row r="6" spans="1:24" s="3" customFormat="1" ht="25.5" customHeight="1" x14ac:dyDescent="0.2">
      <c r="A6" s="7" t="s">
        <v>79</v>
      </c>
      <c r="B6" s="8"/>
      <c r="C6" s="8" t="s">
        <v>147</v>
      </c>
      <c r="E6" s="5"/>
      <c r="G6" s="189"/>
    </row>
    <row r="7" spans="1:24" s="3" customFormat="1" ht="25.5" customHeight="1" x14ac:dyDescent="0.2">
      <c r="A7" s="9"/>
      <c r="B7" s="13" t="s">
        <v>11</v>
      </c>
      <c r="C7" s="11"/>
      <c r="G7" s="190"/>
    </row>
    <row r="8" spans="1:24" s="3" customFormat="1" ht="25.5" customHeight="1" x14ac:dyDescent="0.2">
      <c r="A8" s="7" t="s">
        <v>80</v>
      </c>
      <c r="B8" s="8"/>
      <c r="C8" s="10" t="str">
        <f>'B8.1.2'!H4&amp;" "&amp;'B8.1.2'!D5</f>
        <v>Školská zařízení celkem a jazykové školy a ZUŠ – přepočtené počty  zaměstnanců v letech 2013 až 2023</v>
      </c>
      <c r="E8" s="5"/>
    </row>
    <row r="9" spans="1:24" s="3" customFormat="1" ht="6" customHeight="1" x14ac:dyDescent="0.2">
      <c r="A9" s="9"/>
      <c r="B9" s="13"/>
      <c r="C9" s="11"/>
    </row>
    <row r="10" spans="1:24" s="3" customFormat="1" ht="25.5" customHeight="1" x14ac:dyDescent="0.2">
      <c r="A10" s="7" t="s">
        <v>81</v>
      </c>
      <c r="B10" s="8"/>
      <c r="C10" s="10" t="str">
        <f>'B8.1.3'!H4&amp;" "&amp;'B8.1.3'!D5</f>
        <v>Školská zařízení celkem a jazykové školy a ZUŠ – průměrné měsíční mzdy  zaměstnanců v letech 2013 až 2023</v>
      </c>
      <c r="E10" s="5"/>
    </row>
    <row r="11" spans="1:24" s="3" customFormat="1" ht="25.5" customHeight="1" x14ac:dyDescent="0.2">
      <c r="A11" s="9"/>
      <c r="B11" s="13" t="s">
        <v>12</v>
      </c>
      <c r="C11" s="11"/>
    </row>
    <row r="12" spans="1:24" s="3" customFormat="1" ht="25.5" customHeight="1" x14ac:dyDescent="0.2">
      <c r="A12" s="7" t="s">
        <v>82</v>
      </c>
      <c r="B12" s="8"/>
      <c r="C12" s="10" t="str">
        <f>'B8.2.1'!H4&amp;" "&amp;'B8.2.1'!D5</f>
        <v>Školní družiny a školní kluby – zařízení a zapsaní účastníci  ve školním roce 2013/14 až 2023/24</v>
      </c>
      <c r="E12" s="5"/>
    </row>
    <row r="13" spans="1:24" s="3" customFormat="1" ht="6" customHeight="1" x14ac:dyDescent="0.2">
      <c r="A13" s="9"/>
      <c r="B13" s="13"/>
      <c r="C13" s="11"/>
    </row>
    <row r="14" spans="1:24" s="3" customFormat="1" ht="25.5" customHeight="1" x14ac:dyDescent="0.2">
      <c r="A14" s="7" t="s">
        <v>83</v>
      </c>
      <c r="B14" s="8"/>
      <c r="C14" s="10" t="str">
        <f>'B8.2.2'!H4&amp;" "&amp;'B8.2.2'!D5</f>
        <v>Střediska volného času – střediska, účastníci a pedagogičtí  ve školním roce 2013/14 až 2023/24</v>
      </c>
      <c r="E14" s="5"/>
    </row>
    <row r="15" spans="1:24" s="3" customFormat="1" ht="6" customHeight="1" x14ac:dyDescent="0.2">
      <c r="A15" s="9"/>
      <c r="B15" s="13"/>
      <c r="C15" s="11"/>
    </row>
    <row r="16" spans="1:24" s="3" customFormat="1" ht="25.5" customHeight="1" x14ac:dyDescent="0.2">
      <c r="A16" s="7" t="s">
        <v>84</v>
      </c>
      <c r="B16" s="8"/>
      <c r="C16" s="10" t="str">
        <f>'B8.2.3'!H4&amp;" "&amp;'B8.2.3'!D5</f>
        <v>Základní umělecké školy – školy, žáci/dívky ve školním roce 2013/14 až 2023/24</v>
      </c>
      <c r="E16" s="5"/>
    </row>
    <row r="17" spans="1:5" s="3" customFormat="1" ht="6" customHeight="1" x14ac:dyDescent="0.2">
      <c r="A17" s="9"/>
      <c r="B17" s="13"/>
      <c r="C17" s="11"/>
    </row>
    <row r="18" spans="1:5" s="3" customFormat="1" ht="25.5" customHeight="1" x14ac:dyDescent="0.2">
      <c r="A18" s="7" t="s">
        <v>85</v>
      </c>
      <c r="B18" s="8"/>
      <c r="C18" s="10" t="str">
        <f>'B8.2.4'!H4&amp;" "&amp;'B8.2.4'!D5</f>
        <v>Jazykové školy s právem státní jazykové zkoušky – školy, žáci, učitelé   ve školním roce 2013/14 až 2023/24</v>
      </c>
      <c r="E18" s="5"/>
    </row>
    <row r="19" spans="1:5" s="3" customFormat="1" ht="6" customHeight="1" x14ac:dyDescent="0.2">
      <c r="A19" s="9"/>
      <c r="B19" s="13"/>
      <c r="C19" s="11"/>
    </row>
    <row r="20" spans="1:5" s="3" customFormat="1" ht="25.5" customHeight="1" x14ac:dyDescent="0.2">
      <c r="A20" s="7" t="s">
        <v>86</v>
      </c>
      <c r="B20" s="8"/>
      <c r="C20" s="10" t="str">
        <f>'B8.2.5'!H4&amp;" "&amp;'B8.2.5'!D5</f>
        <v>Jazykové školy – jednoleté jazykové kurzy ve školním roce 2013/14 až 2023/24</v>
      </c>
      <c r="E20" s="5"/>
    </row>
    <row r="21" spans="1:5" s="3" customFormat="1" ht="25.5" customHeight="1" x14ac:dyDescent="0.2">
      <c r="A21" s="9"/>
      <c r="B21" s="13" t="s">
        <v>13</v>
      </c>
      <c r="C21" s="11"/>
    </row>
    <row r="22" spans="1:5" s="3" customFormat="1" ht="25.5" customHeight="1" x14ac:dyDescent="0.2">
      <c r="A22" s="7" t="s">
        <v>87</v>
      </c>
      <c r="B22" s="8"/>
      <c r="C22" s="10" t="str">
        <f>'B8.3.1'!H4&amp;" "&amp;'B8.3.1'!D5</f>
        <v>Ubytovací zařízení – domovy mládeže, ubytovaní a pracovníci ve školním roce 2013/14 až 2023/24</v>
      </c>
      <c r="E22" s="5"/>
    </row>
    <row r="23" spans="1:5" s="3" customFormat="1" ht="6" customHeight="1" x14ac:dyDescent="0.2">
      <c r="A23" s="9"/>
      <c r="B23" s="13"/>
      <c r="C23" s="11"/>
    </row>
    <row r="24" spans="1:5" s="3" customFormat="1" ht="25.5" customHeight="1" x14ac:dyDescent="0.2">
      <c r="A24" s="7" t="s">
        <v>88</v>
      </c>
      <c r="B24" s="8"/>
      <c r="C24" s="10" t="str">
        <f>'B8.3.2'!H4&amp;" "&amp;'B8.3.2'!D5</f>
        <v>Ubytovací zařízení – internáty a počty ubytovaných dětí, žáků, studentů ve školním roce 2013/14 až 2023/24</v>
      </c>
      <c r="E24" s="5"/>
    </row>
    <row r="25" spans="1:5" s="3" customFormat="1" ht="25.5" customHeight="1" x14ac:dyDescent="0.2">
      <c r="A25" s="9"/>
      <c r="B25" s="13" t="s">
        <v>14</v>
      </c>
      <c r="C25" s="11"/>
    </row>
    <row r="26" spans="1:5" s="3" customFormat="1" ht="25.5" customHeight="1" x14ac:dyDescent="0.2">
      <c r="A26" s="7" t="s">
        <v>89</v>
      </c>
      <c r="B26" s="8"/>
      <c r="C26" s="10" t="str">
        <f>'B8.4.1'!H4&amp;" "&amp;'B8.4.1'!D5</f>
        <v>Stravovací zařízení – školní jídelny, strávníci a pracovníci ve školním roce 2013/14 až 2023/24</v>
      </c>
      <c r="E26" s="5"/>
    </row>
    <row r="27" spans="1:5" s="3" customFormat="1" ht="25.5" customHeight="1" x14ac:dyDescent="0.2">
      <c r="A27" s="9"/>
      <c r="B27" s="13" t="s">
        <v>15</v>
      </c>
      <c r="C27" s="11"/>
    </row>
    <row r="28" spans="1:5" s="3" customFormat="1" ht="25.5" customHeight="1" x14ac:dyDescent="0.2">
      <c r="A28" s="7" t="s">
        <v>90</v>
      </c>
      <c r="B28" s="8"/>
      <c r="C28" s="10" t="str">
        <f>'B8.5.1'!H4&amp;" "&amp;'B8.5.1'!D5</f>
        <v>Zařízení pro výkon ústavní a ochranné výchovy – počet zařízení, dětí a mládeže, z toho dívky ve školním roce 2013/14 až 2023/24</v>
      </c>
      <c r="E28" s="5"/>
    </row>
    <row r="29" spans="1:5" s="3" customFormat="1" ht="6" customHeight="1" x14ac:dyDescent="0.2">
      <c r="A29" s="9"/>
      <c r="B29" s="13"/>
      <c r="C29" s="11"/>
    </row>
    <row r="30" spans="1:5" s="3" customFormat="1" ht="25.5" customHeight="1" x14ac:dyDescent="0.2">
      <c r="A30" s="7" t="s">
        <v>118</v>
      </c>
      <c r="B30" s="8"/>
      <c r="C30" s="10" t="str">
        <f>'B8.5.2'!$H$4&amp;" "&amp;'B8.5.2'!$D$5</f>
        <v>Zařízení pro výkon ústavní a ochranné výchovy – děti a mládež podle věku ve školním roce 2013/14 až 2023/24</v>
      </c>
      <c r="E30" s="5"/>
    </row>
    <row r="31" spans="1:5" ht="25.5" customHeight="1" x14ac:dyDescent="0.2">
      <c r="B31" s="13" t="s">
        <v>126</v>
      </c>
      <c r="E31" s="12"/>
    </row>
    <row r="32" spans="1:5" s="3" customFormat="1" ht="6" customHeight="1" x14ac:dyDescent="0.2">
      <c r="A32" s="9"/>
      <c r="B32" s="13"/>
      <c r="C32" s="11"/>
    </row>
    <row r="33" spans="1:5" s="3" customFormat="1" ht="25.5" customHeight="1" x14ac:dyDescent="0.2">
      <c r="A33" s="7" t="s">
        <v>127</v>
      </c>
      <c r="B33" s="8"/>
      <c r="C33" s="10" t="str">
        <f>'GB1'!$H$4&amp;" "&amp;'GB1'!$D$5</f>
        <v>Školská zařízení celkem, jazykové školy a základní umělecké školy – všichni zřizovatelé  – přepočtené počty zaměstnanců a pedag. pracovníků, průměrné nominální a reálné mzdy v letech 2013 až 2023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128</v>
      </c>
      <c r="B35" s="8"/>
      <c r="C35" s="10" t="str">
        <f>'GB2'!$G$4&amp;" "&amp;'GB2'!$D$5</f>
        <v xml:space="preserve">Školní družiny a školní kluby – poměrové ukazatele ve školním roce 2013/14 až 2023/24 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129</v>
      </c>
      <c r="B37" s="8"/>
      <c r="C37" s="10" t="str">
        <f>'GB3'!$G$4&amp;" "&amp;'GB3'!$D$5</f>
        <v>Školní družiny a školní kluby – počty zapsaných žáků a jejich podíly na příslušné skupině žáků ve školním roce 2013/14 až 2023/24</v>
      </c>
      <c r="E37" s="5"/>
    </row>
    <row r="38" spans="1:5" s="3" customFormat="1" ht="6" customHeight="1" x14ac:dyDescent="0.2">
      <c r="A38" s="9"/>
      <c r="B38" s="13"/>
      <c r="C38" s="11"/>
    </row>
    <row r="39" spans="1:5" s="3" customFormat="1" ht="25.5" customHeight="1" x14ac:dyDescent="0.2">
      <c r="A39" s="7" t="s">
        <v>130</v>
      </c>
      <c r="B39" s="8"/>
      <c r="C39" s="10" t="str">
        <f>'GB4'!$G$4&amp;" "&amp;'GB4'!$D$5</f>
        <v xml:space="preserve">Střediska pro volný čas dětí a mládeže – poměrové ukazatele ve školním roce 2013/14 až 2023/24 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131</v>
      </c>
      <c r="B41" s="8"/>
      <c r="C41" s="10" t="str">
        <f>'GB5'!$H$4&amp;" "&amp;'GB5'!$D$5</f>
        <v xml:space="preserve">Základní umělecké školy – poměrové ukazatele ve školním roce 2013/14 až 2023/24 </v>
      </c>
      <c r="E41" s="5"/>
    </row>
    <row r="42" spans="1:5" ht="18" customHeight="1" x14ac:dyDescent="0.2">
      <c r="E42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pageSetUpPr autoPageBreaks="0"/>
  </sheetPr>
  <dimension ref="C1:AD16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.5703125" style="51" customWidth="1"/>
    <col min="9" max="9" width="7.7109375" style="51" customWidth="1"/>
    <col min="10" max="15" width="5.7109375" style="51" hidden="1" customWidth="1"/>
    <col min="16" max="19" width="7.28515625" style="51" hidden="1" customWidth="1"/>
    <col min="20" max="30" width="7.28515625" style="51" customWidth="1"/>
    <col min="31" max="41" width="14" style="51" customWidth="1"/>
    <col min="42" max="16384" width="9.140625" style="51"/>
  </cols>
  <sheetData>
    <row r="1" spans="3:30" hidden="1" x14ac:dyDescent="0.2"/>
    <row r="2" spans="3:30" hidden="1" x14ac:dyDescent="0.2"/>
    <row r="3" spans="3:30" ht="9" customHeight="1" x14ac:dyDescent="0.2">
      <c r="C3" s="50"/>
    </row>
    <row r="4" spans="3:30" s="52" customFormat="1" ht="15.75" x14ac:dyDescent="0.2">
      <c r="D4" s="15" t="s">
        <v>76</v>
      </c>
      <c r="E4" s="53"/>
      <c r="F4" s="53"/>
      <c r="G4" s="53"/>
      <c r="H4" s="15" t="s">
        <v>172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0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0" s="52" customFormat="1" ht="15.75" x14ac:dyDescent="0.2">
      <c r="D6" s="145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3:30" s="55" customFormat="1" ht="1.5" customHeight="1" thickBot="1" x14ac:dyDescent="0.25">
      <c r="D7" s="16"/>
      <c r="E7" s="56"/>
      <c r="F7" s="56"/>
      <c r="G7" s="56"/>
      <c r="H7" s="56"/>
      <c r="I7" s="57"/>
      <c r="J7" s="57"/>
      <c r="K7" s="57"/>
      <c r="L7" s="57"/>
      <c r="M7" s="57"/>
      <c r="N7" s="57"/>
      <c r="O7" s="57"/>
      <c r="P7" s="57" t="s">
        <v>122</v>
      </c>
      <c r="Q7" s="57" t="s">
        <v>125</v>
      </c>
      <c r="R7" s="57" t="s">
        <v>125</v>
      </c>
      <c r="S7" s="57" t="s">
        <v>150</v>
      </c>
      <c r="T7" s="57" t="s">
        <v>151</v>
      </c>
      <c r="U7" s="57" t="s">
        <v>152</v>
      </c>
      <c r="V7" s="57" t="s">
        <v>153</v>
      </c>
      <c r="W7" s="57" t="s">
        <v>154</v>
      </c>
      <c r="X7" s="57" t="s">
        <v>155</v>
      </c>
      <c r="Y7" s="57"/>
      <c r="Z7" s="57"/>
      <c r="AA7" s="57"/>
      <c r="AB7" s="57"/>
      <c r="AC7" s="57"/>
      <c r="AD7" s="17" t="s">
        <v>156</v>
      </c>
    </row>
    <row r="8" spans="3:30" ht="6" customHeight="1" x14ac:dyDescent="0.2">
      <c r="C8" s="22"/>
      <c r="D8" s="352"/>
      <c r="E8" s="353"/>
      <c r="F8" s="353"/>
      <c r="G8" s="353"/>
      <c r="H8" s="353"/>
      <c r="I8" s="354"/>
      <c r="J8" s="349" t="s">
        <v>66</v>
      </c>
      <c r="K8" s="349" t="s">
        <v>67</v>
      </c>
      <c r="L8" s="349" t="s">
        <v>68</v>
      </c>
      <c r="M8" s="385" t="s">
        <v>69</v>
      </c>
      <c r="N8" s="388" t="s">
        <v>92</v>
      </c>
      <c r="O8" s="383" t="s">
        <v>97</v>
      </c>
      <c r="P8" s="383" t="s">
        <v>122</v>
      </c>
      <c r="Q8" s="383" t="s">
        <v>125</v>
      </c>
      <c r="R8" s="383" t="s">
        <v>144</v>
      </c>
      <c r="S8" s="349" t="s">
        <v>150</v>
      </c>
      <c r="T8" s="349" t="s">
        <v>151</v>
      </c>
      <c r="U8" s="349" t="s">
        <v>152</v>
      </c>
      <c r="V8" s="349" t="s">
        <v>153</v>
      </c>
      <c r="W8" s="349" t="s">
        <v>154</v>
      </c>
      <c r="X8" s="349" t="s">
        <v>155</v>
      </c>
      <c r="Y8" s="349" t="s">
        <v>156</v>
      </c>
      <c r="Z8" s="349" t="s">
        <v>158</v>
      </c>
      <c r="AA8" s="349" t="s">
        <v>167</v>
      </c>
      <c r="AB8" s="349" t="s">
        <v>184</v>
      </c>
      <c r="AC8" s="349" t="s">
        <v>192</v>
      </c>
      <c r="AD8" s="361" t="s">
        <v>200</v>
      </c>
    </row>
    <row r="9" spans="3:30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6"/>
      <c r="N9" s="389"/>
      <c r="O9" s="384"/>
      <c r="P9" s="384"/>
      <c r="Q9" s="384"/>
      <c r="R9" s="384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62"/>
    </row>
    <row r="10" spans="3:30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6"/>
      <c r="N10" s="389"/>
      <c r="O10" s="384"/>
      <c r="P10" s="384"/>
      <c r="Q10" s="384"/>
      <c r="R10" s="384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62"/>
    </row>
    <row r="11" spans="3:30" ht="6" customHeight="1" x14ac:dyDescent="0.2">
      <c r="C11" s="22"/>
      <c r="D11" s="355"/>
      <c r="E11" s="356"/>
      <c r="F11" s="356"/>
      <c r="G11" s="356"/>
      <c r="H11" s="356"/>
      <c r="I11" s="357"/>
      <c r="J11" s="350"/>
      <c r="K11" s="350"/>
      <c r="L11" s="350"/>
      <c r="M11" s="386"/>
      <c r="N11" s="389"/>
      <c r="O11" s="384"/>
      <c r="P11" s="384"/>
      <c r="Q11" s="384"/>
      <c r="R11" s="384"/>
      <c r="S11" s="390"/>
      <c r="T11" s="390"/>
      <c r="U11" s="390"/>
      <c r="V11" s="390"/>
      <c r="W11" s="390"/>
      <c r="X11" s="390"/>
      <c r="Y11" s="350"/>
      <c r="Z11" s="350"/>
      <c r="AA11" s="350"/>
      <c r="AB11" s="350"/>
      <c r="AC11" s="350"/>
      <c r="AD11" s="362"/>
    </row>
    <row r="12" spans="3:30" ht="15" customHeight="1" thickBot="1" x14ac:dyDescent="0.25">
      <c r="C12" s="22"/>
      <c r="D12" s="358"/>
      <c r="E12" s="359"/>
      <c r="F12" s="359"/>
      <c r="G12" s="359"/>
      <c r="H12" s="359"/>
      <c r="I12" s="360"/>
      <c r="J12" s="256"/>
      <c r="K12" s="256"/>
      <c r="L12" s="256"/>
      <c r="M12" s="310"/>
      <c r="N12" s="311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6"/>
      <c r="Z12" s="256"/>
      <c r="AA12" s="256"/>
      <c r="AB12" s="256"/>
      <c r="AC12" s="256"/>
      <c r="AD12" s="258"/>
    </row>
    <row r="13" spans="3:30" ht="15.75" thickTop="1" x14ac:dyDescent="0.2">
      <c r="C13" s="22"/>
      <c r="D13" s="112"/>
      <c r="E13" s="113" t="s">
        <v>190</v>
      </c>
      <c r="F13" s="113"/>
      <c r="G13" s="113"/>
      <c r="H13" s="114"/>
      <c r="I13" s="115"/>
      <c r="J13" s="325">
        <v>110</v>
      </c>
      <c r="K13" s="325">
        <v>100</v>
      </c>
      <c r="L13" s="325">
        <v>98</v>
      </c>
      <c r="M13" s="326">
        <v>92</v>
      </c>
      <c r="N13" s="327">
        <v>88</v>
      </c>
      <c r="O13" s="328">
        <v>87</v>
      </c>
      <c r="P13" s="328">
        <v>88</v>
      </c>
      <c r="Q13" s="328">
        <v>88</v>
      </c>
      <c r="R13" s="328">
        <v>85</v>
      </c>
      <c r="S13" s="328">
        <v>84</v>
      </c>
      <c r="T13" s="328">
        <v>83</v>
      </c>
      <c r="U13" s="328">
        <v>81</v>
      </c>
      <c r="V13" s="328">
        <v>79</v>
      </c>
      <c r="W13" s="328">
        <v>78</v>
      </c>
      <c r="X13" s="328">
        <v>74</v>
      </c>
      <c r="Y13" s="325">
        <v>70</v>
      </c>
      <c r="Z13" s="325">
        <v>69</v>
      </c>
      <c r="AA13" s="325">
        <v>68</v>
      </c>
      <c r="AB13" s="325">
        <v>68</v>
      </c>
      <c r="AC13" s="325">
        <v>66</v>
      </c>
      <c r="AD13" s="329">
        <v>67</v>
      </c>
    </row>
    <row r="14" spans="3:30" ht="13.5" thickBot="1" x14ac:dyDescent="0.25">
      <c r="C14" s="22"/>
      <c r="D14" s="71"/>
      <c r="E14" s="34" t="s">
        <v>171</v>
      </c>
      <c r="F14" s="34"/>
      <c r="G14" s="34"/>
      <c r="H14" s="35"/>
      <c r="I14" s="36"/>
      <c r="J14" s="268">
        <v>4624</v>
      </c>
      <c r="K14" s="268">
        <v>4163</v>
      </c>
      <c r="L14" s="268">
        <v>3825</v>
      </c>
      <c r="M14" s="330">
        <v>3541</v>
      </c>
      <c r="N14" s="315">
        <v>3348</v>
      </c>
      <c r="O14" s="269">
        <v>3133</v>
      </c>
      <c r="P14" s="269">
        <v>3094</v>
      </c>
      <c r="Q14" s="269">
        <v>3011</v>
      </c>
      <c r="R14" s="269">
        <v>2814</v>
      </c>
      <c r="S14" s="269">
        <v>2699</v>
      </c>
      <c r="T14" s="269">
        <v>2554</v>
      </c>
      <c r="U14" s="269">
        <v>2445</v>
      </c>
      <c r="V14" s="269">
        <v>2382</v>
      </c>
      <c r="W14" s="269">
        <v>2276</v>
      </c>
      <c r="X14" s="269">
        <v>2192</v>
      </c>
      <c r="Y14" s="268">
        <v>1993</v>
      </c>
      <c r="Z14" s="268">
        <v>1923</v>
      </c>
      <c r="AA14" s="268">
        <v>1767</v>
      </c>
      <c r="AB14" s="268">
        <v>1789</v>
      </c>
      <c r="AC14" s="268">
        <v>1749</v>
      </c>
      <c r="AD14" s="270">
        <v>1754</v>
      </c>
    </row>
    <row r="15" spans="3:30" ht="13.5" x14ac:dyDescent="0.25">
      <c r="D15" s="339" t="s">
        <v>62</v>
      </c>
      <c r="E15" s="60"/>
      <c r="F15" s="60"/>
      <c r="G15" s="60"/>
      <c r="H15" s="60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48" t="s">
        <v>148</v>
      </c>
    </row>
    <row r="16" spans="3:30" hidden="1" x14ac:dyDescent="0.25">
      <c r="D16" s="49" t="s">
        <v>18</v>
      </c>
      <c r="E16" s="391" t="s">
        <v>112</v>
      </c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</row>
  </sheetData>
  <mergeCells count="23">
    <mergeCell ref="P8:P11"/>
    <mergeCell ref="W8:W11"/>
    <mergeCell ref="E16:AD16"/>
    <mergeCell ref="AD8:AD11"/>
    <mergeCell ref="J8:J11"/>
    <mergeCell ref="K8:K11"/>
    <mergeCell ref="D8:I12"/>
    <mergeCell ref="L8:L11"/>
    <mergeCell ref="M8:M11"/>
    <mergeCell ref="T8:T11"/>
    <mergeCell ref="N8:N11"/>
    <mergeCell ref="R8:R11"/>
    <mergeCell ref="V8:V11"/>
    <mergeCell ref="U8:U11"/>
    <mergeCell ref="AA8:AA11"/>
    <mergeCell ref="O8:O11"/>
    <mergeCell ref="AC8:AC11"/>
    <mergeCell ref="AB8:AB11"/>
    <mergeCell ref="S8:S11"/>
    <mergeCell ref="Z8:Z11"/>
    <mergeCell ref="Q8:Q11"/>
    <mergeCell ref="X8:X11"/>
    <mergeCell ref="Y8:Y11"/>
  </mergeCells>
  <phoneticPr fontId="0" type="noConversion"/>
  <conditionalFormatting sqref="D7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C1:AF2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218" hidden="1" customWidth="1"/>
    <col min="3" max="3" width="1.7109375" style="218" customWidth="1"/>
    <col min="4" max="4" width="1.140625" style="218" customWidth="1"/>
    <col min="5" max="6" width="1.7109375" style="218" customWidth="1"/>
    <col min="7" max="7" width="25.7109375" style="218" customWidth="1"/>
    <col min="8" max="8" width="12.28515625" style="218" customWidth="1"/>
    <col min="9" max="9" width="1.140625" style="218" customWidth="1"/>
    <col min="10" max="15" width="7.7109375" style="218" hidden="1" customWidth="1"/>
    <col min="16" max="19" width="8.140625" style="218" hidden="1" customWidth="1"/>
    <col min="20" max="30" width="8.140625" style="218" customWidth="1"/>
    <col min="31" max="39" width="7.7109375" style="218" customWidth="1"/>
    <col min="40" max="16384" width="9.140625" style="218"/>
  </cols>
  <sheetData>
    <row r="1" spans="3:32" hidden="1" x14ac:dyDescent="0.2"/>
    <row r="2" spans="3:32" hidden="1" x14ac:dyDescent="0.2"/>
    <row r="3" spans="3:32" ht="9" customHeight="1" x14ac:dyDescent="0.2">
      <c r="C3" s="281"/>
    </row>
    <row r="4" spans="3:32" s="219" customFormat="1" ht="15.75" x14ac:dyDescent="0.2">
      <c r="D4" s="220" t="s">
        <v>77</v>
      </c>
      <c r="E4" s="221"/>
      <c r="F4" s="221"/>
      <c r="G4" s="221"/>
      <c r="H4" s="220" t="s">
        <v>53</v>
      </c>
      <c r="I4" s="220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</row>
    <row r="5" spans="3:32" s="219" customFormat="1" ht="15.75" x14ac:dyDescent="0.2">
      <c r="D5" s="222" t="s">
        <v>199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</row>
    <row r="6" spans="3:32" s="225" customFormat="1" ht="21" customHeight="1" thickBot="1" x14ac:dyDescent="0.25">
      <c r="C6" s="219"/>
      <c r="D6" s="226"/>
      <c r="E6" s="227"/>
      <c r="F6" s="227"/>
      <c r="G6" s="227"/>
      <c r="H6" s="227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9"/>
    </row>
    <row r="7" spans="3:32" ht="6" customHeight="1" x14ac:dyDescent="0.2">
      <c r="C7" s="282"/>
      <c r="D7" s="371"/>
      <c r="E7" s="372"/>
      <c r="F7" s="372"/>
      <c r="G7" s="372"/>
      <c r="H7" s="372"/>
      <c r="I7" s="373"/>
      <c r="J7" s="364" t="s">
        <v>66</v>
      </c>
      <c r="K7" s="364" t="s">
        <v>67</v>
      </c>
      <c r="L7" s="364" t="s">
        <v>68</v>
      </c>
      <c r="M7" s="368" t="s">
        <v>69</v>
      </c>
      <c r="N7" s="368" t="s">
        <v>92</v>
      </c>
      <c r="O7" s="368" t="s">
        <v>97</v>
      </c>
      <c r="P7" s="368" t="s">
        <v>122</v>
      </c>
      <c r="Q7" s="368" t="s">
        <v>125</v>
      </c>
      <c r="R7" s="368" t="s">
        <v>144</v>
      </c>
      <c r="S7" s="368" t="s">
        <v>150</v>
      </c>
      <c r="T7" s="368" t="s">
        <v>151</v>
      </c>
      <c r="U7" s="368" t="s">
        <v>152</v>
      </c>
      <c r="V7" s="368" t="s">
        <v>153</v>
      </c>
      <c r="W7" s="368" t="s">
        <v>154</v>
      </c>
      <c r="X7" s="368" t="s">
        <v>155</v>
      </c>
      <c r="Y7" s="364" t="s">
        <v>156</v>
      </c>
      <c r="Z7" s="364" t="s">
        <v>158</v>
      </c>
      <c r="AA7" s="364" t="s">
        <v>167</v>
      </c>
      <c r="AB7" s="364" t="s">
        <v>184</v>
      </c>
      <c r="AC7" s="364" t="s">
        <v>192</v>
      </c>
      <c r="AD7" s="366" t="s">
        <v>200</v>
      </c>
    </row>
    <row r="8" spans="3:32" ht="6" customHeight="1" x14ac:dyDescent="0.2">
      <c r="C8" s="282"/>
      <c r="D8" s="374"/>
      <c r="E8" s="375"/>
      <c r="F8" s="375"/>
      <c r="G8" s="375"/>
      <c r="H8" s="375"/>
      <c r="I8" s="376"/>
      <c r="J8" s="365"/>
      <c r="K8" s="365"/>
      <c r="L8" s="365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5"/>
      <c r="Z8" s="365"/>
      <c r="AA8" s="365"/>
      <c r="AB8" s="365"/>
      <c r="AC8" s="365"/>
      <c r="AD8" s="367"/>
    </row>
    <row r="9" spans="3:32" ht="6" customHeight="1" x14ac:dyDescent="0.2">
      <c r="C9" s="282"/>
      <c r="D9" s="374"/>
      <c r="E9" s="375"/>
      <c r="F9" s="375"/>
      <c r="G9" s="375"/>
      <c r="H9" s="375"/>
      <c r="I9" s="376"/>
      <c r="J9" s="365"/>
      <c r="K9" s="365"/>
      <c r="L9" s="365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5"/>
      <c r="Z9" s="365"/>
      <c r="AA9" s="365"/>
      <c r="AB9" s="365"/>
      <c r="AC9" s="365"/>
      <c r="AD9" s="367"/>
    </row>
    <row r="10" spans="3:32" ht="6" customHeight="1" x14ac:dyDescent="0.2">
      <c r="C10" s="282"/>
      <c r="D10" s="374"/>
      <c r="E10" s="375"/>
      <c r="F10" s="375"/>
      <c r="G10" s="375"/>
      <c r="H10" s="375"/>
      <c r="I10" s="376"/>
      <c r="J10" s="365"/>
      <c r="K10" s="365"/>
      <c r="L10" s="365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5"/>
      <c r="Z10" s="365"/>
      <c r="AA10" s="365"/>
      <c r="AB10" s="365"/>
      <c r="AC10" s="365"/>
      <c r="AD10" s="367"/>
    </row>
    <row r="11" spans="3:32" ht="15" customHeight="1" thickBot="1" x14ac:dyDescent="0.25">
      <c r="C11" s="282"/>
      <c r="D11" s="377"/>
      <c r="E11" s="378"/>
      <c r="F11" s="378"/>
      <c r="G11" s="378"/>
      <c r="H11" s="378"/>
      <c r="I11" s="379"/>
      <c r="J11" s="18"/>
      <c r="K11" s="18"/>
      <c r="L11" s="18"/>
      <c r="M11" s="18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8"/>
      <c r="Z11" s="18"/>
      <c r="AA11" s="18"/>
      <c r="AB11" s="18"/>
      <c r="AC11" s="18"/>
      <c r="AD11" s="200"/>
    </row>
    <row r="12" spans="3:32" ht="14.25" customHeight="1" thickTop="1" thickBot="1" x14ac:dyDescent="0.25">
      <c r="C12" s="282"/>
      <c r="D12" s="230" t="s">
        <v>164</v>
      </c>
      <c r="E12" s="231"/>
      <c r="F12" s="231"/>
      <c r="G12" s="231"/>
      <c r="H12" s="231"/>
      <c r="I12" s="231"/>
      <c r="J12" s="80"/>
      <c r="K12" s="80"/>
      <c r="L12" s="80"/>
      <c r="M12" s="80"/>
      <c r="N12" s="8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80"/>
      <c r="Z12" s="80"/>
      <c r="AA12" s="80"/>
      <c r="AB12" s="80"/>
      <c r="AC12" s="80"/>
      <c r="AD12" s="214"/>
    </row>
    <row r="13" spans="3:32" ht="13.9" customHeight="1" thickBot="1" x14ac:dyDescent="0.25">
      <c r="C13" s="282"/>
      <c r="D13" s="283"/>
      <c r="E13" s="284" t="s">
        <v>16</v>
      </c>
      <c r="F13" s="284"/>
      <c r="G13" s="284"/>
      <c r="H13" s="285"/>
      <c r="I13" s="286"/>
      <c r="J13" s="85">
        <v>7627</v>
      </c>
      <c r="K13" s="85">
        <v>7843</v>
      </c>
      <c r="L13" s="85">
        <v>7984</v>
      </c>
      <c r="M13" s="85">
        <v>7958</v>
      </c>
      <c r="N13" s="85">
        <v>7955</v>
      </c>
      <c r="O13" s="135">
        <v>7962</v>
      </c>
      <c r="P13" s="135">
        <v>8036</v>
      </c>
      <c r="Q13" s="135">
        <v>8087</v>
      </c>
      <c r="R13" s="135">
        <v>8154</v>
      </c>
      <c r="S13" s="135">
        <v>8215</v>
      </c>
      <c r="T13" s="135">
        <v>8293</v>
      </c>
      <c r="U13" s="135">
        <v>8384</v>
      </c>
      <c r="V13" s="135">
        <v>8454</v>
      </c>
      <c r="W13" s="135">
        <v>8485</v>
      </c>
      <c r="X13" s="135">
        <v>8556</v>
      </c>
      <c r="Y13" s="85">
        <v>8582</v>
      </c>
      <c r="Z13" s="85">
        <v>8624</v>
      </c>
      <c r="AA13" s="85">
        <v>8664</v>
      </c>
      <c r="AB13" s="85">
        <v>8728</v>
      </c>
      <c r="AC13" s="85">
        <v>8781</v>
      </c>
      <c r="AD13" s="208">
        <v>8839</v>
      </c>
    </row>
    <row r="14" spans="3:32" ht="14.25" customHeight="1" thickBot="1" x14ac:dyDescent="0.25">
      <c r="C14" s="282"/>
      <c r="D14" s="251" t="s">
        <v>165</v>
      </c>
      <c r="E14" s="76"/>
      <c r="F14" s="76"/>
      <c r="G14" s="76"/>
      <c r="H14" s="76"/>
      <c r="I14" s="76"/>
      <c r="J14" s="40"/>
      <c r="K14" s="40"/>
      <c r="L14" s="40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0"/>
      <c r="Z14" s="40"/>
      <c r="AA14" s="40"/>
      <c r="AB14" s="40"/>
      <c r="AC14" s="40"/>
      <c r="AD14" s="77"/>
    </row>
    <row r="15" spans="3:32" ht="14.25" customHeight="1" x14ac:dyDescent="0.2">
      <c r="C15" s="282"/>
      <c r="D15" s="232"/>
      <c r="E15" s="233" t="s">
        <v>174</v>
      </c>
      <c r="F15" s="233"/>
      <c r="G15" s="233"/>
      <c r="H15" s="234"/>
      <c r="I15" s="235"/>
      <c r="J15" s="95">
        <v>1322019</v>
      </c>
      <c r="K15" s="95">
        <v>1298056</v>
      </c>
      <c r="L15" s="95">
        <v>1279431</v>
      </c>
      <c r="M15" s="95">
        <v>1262691</v>
      </c>
      <c r="N15" s="95">
        <v>1262230</v>
      </c>
      <c r="O15" s="163">
        <v>1262449</v>
      </c>
      <c r="P15" s="163">
        <v>1262640</v>
      </c>
      <c r="Q15" s="163">
        <v>1274171</v>
      </c>
      <c r="R15" s="163">
        <v>1285951</v>
      </c>
      <c r="S15" s="163">
        <v>1303569</v>
      </c>
      <c r="T15" s="163">
        <v>1321622</v>
      </c>
      <c r="U15" s="163">
        <v>1352811</v>
      </c>
      <c r="V15" s="163">
        <v>1379778</v>
      </c>
      <c r="W15" s="163">
        <v>1407904</v>
      </c>
      <c r="X15" s="163">
        <v>1436495</v>
      </c>
      <c r="Y15" s="95">
        <v>1457579</v>
      </c>
      <c r="Z15" s="95">
        <v>1483876</v>
      </c>
      <c r="AA15" s="95">
        <v>1479508</v>
      </c>
      <c r="AB15" s="95">
        <v>1498727</v>
      </c>
      <c r="AC15" s="95">
        <v>1560112</v>
      </c>
      <c r="AD15" s="210">
        <v>1579602</v>
      </c>
      <c r="AF15" s="348"/>
    </row>
    <row r="16" spans="3:32" ht="14.25" customHeight="1" x14ac:dyDescent="0.2">
      <c r="C16" s="282"/>
      <c r="D16" s="287"/>
      <c r="E16" s="288" t="s">
        <v>173</v>
      </c>
      <c r="F16" s="288"/>
      <c r="G16" s="288"/>
      <c r="H16" s="289"/>
      <c r="I16" s="290"/>
      <c r="J16" s="291">
        <v>358733</v>
      </c>
      <c r="K16" s="291">
        <v>352790</v>
      </c>
      <c r="L16" s="291">
        <v>339402</v>
      </c>
      <c r="M16" s="291">
        <v>336059</v>
      </c>
      <c r="N16" s="291">
        <v>341104</v>
      </c>
      <c r="O16" s="292">
        <v>345365</v>
      </c>
      <c r="P16" s="292">
        <v>349054</v>
      </c>
      <c r="Q16" s="292">
        <v>350127</v>
      </c>
      <c r="R16" s="292">
        <v>343137</v>
      </c>
      <c r="S16" s="292">
        <v>346190</v>
      </c>
      <c r="T16" s="292">
        <v>352319</v>
      </c>
      <c r="U16" s="292">
        <v>350807</v>
      </c>
      <c r="V16" s="292">
        <v>353908</v>
      </c>
      <c r="W16" s="292">
        <v>359169</v>
      </c>
      <c r="X16" s="292">
        <v>371793</v>
      </c>
      <c r="Y16" s="291">
        <v>385037</v>
      </c>
      <c r="Z16" s="291">
        <v>397580</v>
      </c>
      <c r="AA16" s="291">
        <v>396375</v>
      </c>
      <c r="AB16" s="291">
        <v>401516</v>
      </c>
      <c r="AC16" s="291">
        <v>415401</v>
      </c>
      <c r="AD16" s="293">
        <v>433933</v>
      </c>
    </row>
    <row r="17" spans="3:30" ht="14.25" customHeight="1" thickBot="1" x14ac:dyDescent="0.25">
      <c r="C17" s="282"/>
      <c r="D17" s="294"/>
      <c r="E17" s="295" t="s">
        <v>175</v>
      </c>
      <c r="F17" s="295"/>
      <c r="G17" s="295"/>
      <c r="H17" s="296"/>
      <c r="I17" s="297"/>
      <c r="J17" s="32">
        <v>18660</v>
      </c>
      <c r="K17" s="32">
        <v>17752</v>
      </c>
      <c r="L17" s="32">
        <v>17301</v>
      </c>
      <c r="M17" s="32">
        <v>10700</v>
      </c>
      <c r="N17" s="32">
        <v>8419</v>
      </c>
      <c r="O17" s="118">
        <v>6646</v>
      </c>
      <c r="P17" s="118">
        <v>6420</v>
      </c>
      <c r="Q17" s="118">
        <v>5529</v>
      </c>
      <c r="R17" s="118">
        <v>3900</v>
      </c>
      <c r="S17" s="118">
        <v>3348</v>
      </c>
      <c r="T17" s="118">
        <v>3138</v>
      </c>
      <c r="U17" s="118">
        <v>3040</v>
      </c>
      <c r="V17" s="118">
        <v>2670</v>
      </c>
      <c r="W17" s="118">
        <v>2854</v>
      </c>
      <c r="X17" s="118">
        <v>2855</v>
      </c>
      <c r="Y17" s="32">
        <v>2803</v>
      </c>
      <c r="Z17" s="32">
        <v>3003</v>
      </c>
      <c r="AA17" s="32">
        <v>3685</v>
      </c>
      <c r="AB17" s="32">
        <v>3848</v>
      </c>
      <c r="AC17" s="32">
        <v>3686</v>
      </c>
      <c r="AD17" s="203">
        <v>3988</v>
      </c>
    </row>
    <row r="18" spans="3:30" ht="14.25" customHeight="1" thickBot="1" x14ac:dyDescent="0.25">
      <c r="C18" s="282"/>
      <c r="D18" s="251" t="s">
        <v>191</v>
      </c>
      <c r="E18" s="76"/>
      <c r="F18" s="76"/>
      <c r="G18" s="76"/>
      <c r="H18" s="76"/>
      <c r="I18" s="76"/>
      <c r="J18" s="40"/>
      <c r="K18" s="40"/>
      <c r="L18" s="40"/>
      <c r="M18" s="4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0"/>
      <c r="Z18" s="40"/>
      <c r="AA18" s="40"/>
      <c r="AB18" s="40"/>
      <c r="AC18" s="40"/>
      <c r="AD18" s="77"/>
    </row>
    <row r="19" spans="3:30" ht="14.25" customHeight="1" thickBot="1" x14ac:dyDescent="0.25">
      <c r="C19" s="282"/>
      <c r="D19" s="283"/>
      <c r="E19" s="284" t="s">
        <v>16</v>
      </c>
      <c r="F19" s="284"/>
      <c r="G19" s="284"/>
      <c r="H19" s="285"/>
      <c r="I19" s="286"/>
      <c r="J19" s="85">
        <v>33756</v>
      </c>
      <c r="K19" s="85">
        <v>33354</v>
      </c>
      <c r="L19" s="85">
        <v>32865</v>
      </c>
      <c r="M19" s="85">
        <v>32799</v>
      </c>
      <c r="N19" s="85">
        <v>32686</v>
      </c>
      <c r="O19" s="135">
        <v>32823</v>
      </c>
      <c r="P19" s="135">
        <v>32892</v>
      </c>
      <c r="Q19" s="135">
        <v>32996</v>
      </c>
      <c r="R19" s="135">
        <v>32775</v>
      </c>
      <c r="S19" s="135">
        <v>32851</v>
      </c>
      <c r="T19" s="135">
        <v>33139</v>
      </c>
      <c r="U19" s="135">
        <v>33562</v>
      </c>
      <c r="V19" s="135">
        <v>33759</v>
      </c>
      <c r="W19" s="135">
        <v>34234</v>
      </c>
      <c r="X19" s="135">
        <v>34759</v>
      </c>
      <c r="Y19" s="85">
        <v>35166</v>
      </c>
      <c r="Z19" s="85">
        <v>35665</v>
      </c>
      <c r="AA19" s="85">
        <v>35899</v>
      </c>
      <c r="AB19" s="85">
        <v>36321</v>
      </c>
      <c r="AC19" s="85">
        <v>36888</v>
      </c>
      <c r="AD19" s="208">
        <v>37356</v>
      </c>
    </row>
    <row r="20" spans="3:30" ht="13.5" x14ac:dyDescent="0.25">
      <c r="D20" s="252" t="s">
        <v>62</v>
      </c>
      <c r="E20" s="253"/>
      <c r="F20" s="253"/>
      <c r="G20" s="253"/>
      <c r="H20" s="253"/>
      <c r="I20" s="252"/>
      <c r="J20" s="252"/>
      <c r="K20" s="252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 t="s">
        <v>148</v>
      </c>
    </row>
    <row r="21" spans="3:30" ht="13.5" x14ac:dyDescent="0.25">
      <c r="D21" s="299" t="s">
        <v>42</v>
      </c>
      <c r="E21" s="300" t="s">
        <v>99</v>
      </c>
      <c r="F21" s="300"/>
      <c r="G21" s="300"/>
      <c r="H21" s="300"/>
      <c r="I21" s="300"/>
      <c r="J21" s="300"/>
      <c r="K21" s="300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</row>
    <row r="22" spans="3:30" x14ac:dyDescent="0.2">
      <c r="D22" s="299" t="s">
        <v>98</v>
      </c>
      <c r="E22" s="300" t="s">
        <v>104</v>
      </c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</row>
    <row r="23" spans="3:30" x14ac:dyDescent="0.2">
      <c r="AD23" s="236"/>
    </row>
    <row r="25" spans="3:30" x14ac:dyDescent="0.2"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</row>
  </sheetData>
  <mergeCells count="22">
    <mergeCell ref="AD7:AD10"/>
    <mergeCell ref="J7:J10"/>
    <mergeCell ref="K7:K10"/>
    <mergeCell ref="O7:O10"/>
    <mergeCell ref="P7:P10"/>
    <mergeCell ref="Q7:Q10"/>
    <mergeCell ref="S7:S10"/>
    <mergeCell ref="T7:T10"/>
    <mergeCell ref="W7:W10"/>
    <mergeCell ref="U7:U10"/>
    <mergeCell ref="X7:X10"/>
    <mergeCell ref="Y7:Y10"/>
    <mergeCell ref="Z7:Z10"/>
    <mergeCell ref="AA7:AA10"/>
    <mergeCell ref="AB7:AB10"/>
    <mergeCell ref="AC7:AC10"/>
    <mergeCell ref="D7:I11"/>
    <mergeCell ref="L7:L10"/>
    <mergeCell ref="M7:M10"/>
    <mergeCell ref="N7:N10"/>
    <mergeCell ref="V7:V10"/>
    <mergeCell ref="R7:R10"/>
  </mergeCells>
  <phoneticPr fontId="0" type="noConversion"/>
  <conditionalFormatting sqref="D6">
    <cfRule type="cellIs" dxfId="1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31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>
    <pageSetUpPr autoPageBreaks="0"/>
  </sheetPr>
  <dimension ref="C1:AE3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7109375" style="51" customWidth="1"/>
    <col min="8" max="8" width="7.7109375" style="51" customWidth="1"/>
    <col min="9" max="9" width="3" style="51" customWidth="1"/>
    <col min="10" max="17" width="7.7109375" style="51" hidden="1" customWidth="1"/>
    <col min="18" max="19" width="7.28515625" style="51" hidden="1" customWidth="1"/>
    <col min="20" max="30" width="7.28515625" style="51" customWidth="1"/>
    <col min="31" max="45" width="12.7109375" style="51" customWidth="1"/>
    <col min="46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">
      <c r="D4" s="15" t="s">
        <v>78</v>
      </c>
      <c r="E4" s="53"/>
      <c r="F4" s="53"/>
      <c r="G4" s="53"/>
      <c r="H4" s="15" t="s">
        <v>195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1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1" s="55" customFormat="1" ht="11.25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7"/>
    </row>
    <row r="7" spans="3:31" ht="6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49" t="s">
        <v>67</v>
      </c>
      <c r="L7" s="349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83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31" ht="6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31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31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31" ht="15" customHeight="1" thickBot="1" x14ac:dyDescent="0.25">
      <c r="C11" s="22"/>
      <c r="D11" s="358"/>
      <c r="E11" s="359"/>
      <c r="F11" s="359"/>
      <c r="G11" s="359"/>
      <c r="H11" s="359"/>
      <c r="I11" s="360"/>
      <c r="J11" s="256"/>
      <c r="K11" s="256"/>
      <c r="L11" s="256"/>
      <c r="M11" s="256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6"/>
      <c r="Z11" s="256"/>
      <c r="AA11" s="256"/>
      <c r="AB11" s="256"/>
      <c r="AC11" s="256"/>
      <c r="AD11" s="258"/>
    </row>
    <row r="12" spans="3:31" ht="14.25" thickTop="1" thickBot="1" x14ac:dyDescent="0.25">
      <c r="C12" s="22"/>
      <c r="D12" s="19" t="s">
        <v>54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31" x14ac:dyDescent="0.2">
      <c r="C13" s="22"/>
      <c r="D13" s="23"/>
      <c r="E13" s="24" t="s">
        <v>16</v>
      </c>
      <c r="F13" s="24"/>
      <c r="G13" s="24"/>
      <c r="H13" s="25"/>
      <c r="I13" s="26"/>
      <c r="J13" s="173">
        <v>198</v>
      </c>
      <c r="K13" s="173">
        <v>219</v>
      </c>
      <c r="L13" s="173">
        <v>225</v>
      </c>
      <c r="M13" s="173">
        <v>229</v>
      </c>
      <c r="N13" s="174">
        <v>230</v>
      </c>
      <c r="O13" s="174">
        <v>232</v>
      </c>
      <c r="P13" s="174">
        <v>229</v>
      </c>
      <c r="Q13" s="174">
        <v>228</v>
      </c>
      <c r="R13" s="174">
        <v>227</v>
      </c>
      <c r="S13" s="174">
        <v>220</v>
      </c>
      <c r="T13" s="174">
        <v>219</v>
      </c>
      <c r="U13" s="174">
        <v>214</v>
      </c>
      <c r="V13" s="174">
        <v>213</v>
      </c>
      <c r="W13" s="174">
        <v>211</v>
      </c>
      <c r="X13" s="174">
        <v>209</v>
      </c>
      <c r="Y13" s="173">
        <v>204</v>
      </c>
      <c r="Z13" s="173">
        <v>203</v>
      </c>
      <c r="AA13" s="173">
        <v>203</v>
      </c>
      <c r="AB13" s="173">
        <v>203</v>
      </c>
      <c r="AC13" s="173">
        <v>203</v>
      </c>
      <c r="AD13" s="206">
        <v>202</v>
      </c>
      <c r="AE13" s="147"/>
    </row>
    <row r="14" spans="3:31" x14ac:dyDescent="0.2">
      <c r="C14" s="22"/>
      <c r="D14" s="28"/>
      <c r="E14" s="381" t="s">
        <v>55</v>
      </c>
      <c r="F14" s="29" t="s">
        <v>56</v>
      </c>
      <c r="G14" s="29"/>
      <c r="H14" s="30"/>
      <c r="I14" s="31"/>
      <c r="J14" s="265">
        <v>134</v>
      </c>
      <c r="K14" s="265">
        <v>148</v>
      </c>
      <c r="L14" s="265">
        <v>149</v>
      </c>
      <c r="M14" s="265">
        <v>153</v>
      </c>
      <c r="N14" s="266">
        <v>155</v>
      </c>
      <c r="O14" s="266">
        <v>155</v>
      </c>
      <c r="P14" s="266">
        <v>151</v>
      </c>
      <c r="Q14" s="266">
        <v>150</v>
      </c>
      <c r="R14" s="266">
        <v>149</v>
      </c>
      <c r="S14" s="266">
        <v>147</v>
      </c>
      <c r="T14" s="266">
        <v>146</v>
      </c>
      <c r="U14" s="266">
        <v>144</v>
      </c>
      <c r="V14" s="266">
        <v>144</v>
      </c>
      <c r="W14" s="266">
        <v>143</v>
      </c>
      <c r="X14" s="266">
        <v>142</v>
      </c>
      <c r="Y14" s="265">
        <v>138</v>
      </c>
      <c r="Z14" s="265">
        <v>137</v>
      </c>
      <c r="AA14" s="265">
        <v>137</v>
      </c>
      <c r="AB14" s="265">
        <v>138</v>
      </c>
      <c r="AC14" s="265">
        <v>138</v>
      </c>
      <c r="AD14" s="267">
        <v>137</v>
      </c>
      <c r="AE14" s="171"/>
    </row>
    <row r="15" spans="3:31" x14ac:dyDescent="0.2">
      <c r="C15" s="22"/>
      <c r="D15" s="90"/>
      <c r="E15" s="393"/>
      <c r="F15" s="334" t="s">
        <v>59</v>
      </c>
      <c r="G15" s="44"/>
      <c r="H15" s="45"/>
      <c r="I15" s="46"/>
      <c r="J15" s="301">
        <v>17</v>
      </c>
      <c r="K15" s="301">
        <v>24</v>
      </c>
      <c r="L15" s="301">
        <v>29</v>
      </c>
      <c r="M15" s="301">
        <v>28</v>
      </c>
      <c r="N15" s="302">
        <v>28</v>
      </c>
      <c r="O15" s="302">
        <v>29</v>
      </c>
      <c r="P15" s="302">
        <v>31</v>
      </c>
      <c r="Q15" s="302">
        <v>31</v>
      </c>
      <c r="R15" s="302">
        <v>31</v>
      </c>
      <c r="S15" s="302">
        <v>30</v>
      </c>
      <c r="T15" s="302">
        <v>30</v>
      </c>
      <c r="U15" s="302">
        <v>28</v>
      </c>
      <c r="V15" s="302">
        <v>28</v>
      </c>
      <c r="W15" s="302">
        <v>28</v>
      </c>
      <c r="X15" s="302">
        <v>28</v>
      </c>
      <c r="Y15" s="301">
        <v>28</v>
      </c>
      <c r="Z15" s="301">
        <v>28</v>
      </c>
      <c r="AA15" s="301">
        <v>28</v>
      </c>
      <c r="AB15" s="301">
        <v>28</v>
      </c>
      <c r="AC15" s="301">
        <v>28</v>
      </c>
      <c r="AD15" s="303">
        <v>28</v>
      </c>
      <c r="AE15" s="171"/>
    </row>
    <row r="16" spans="3:31" x14ac:dyDescent="0.2">
      <c r="C16" s="22"/>
      <c r="D16" s="90"/>
      <c r="E16" s="382"/>
      <c r="F16" s="109" t="s">
        <v>57</v>
      </c>
      <c r="G16" s="109"/>
      <c r="H16" s="110"/>
      <c r="I16" s="111"/>
      <c r="J16" s="331">
        <v>35</v>
      </c>
      <c r="K16" s="331">
        <v>33</v>
      </c>
      <c r="L16" s="331">
        <v>34</v>
      </c>
      <c r="M16" s="331">
        <v>34</v>
      </c>
      <c r="N16" s="332">
        <v>33</v>
      </c>
      <c r="O16" s="332">
        <v>34</v>
      </c>
      <c r="P16" s="332">
        <v>33</v>
      </c>
      <c r="Q16" s="332">
        <v>33</v>
      </c>
      <c r="R16" s="332">
        <v>33</v>
      </c>
      <c r="S16" s="332">
        <v>29</v>
      </c>
      <c r="T16" s="332">
        <v>29</v>
      </c>
      <c r="U16" s="332">
        <v>29</v>
      </c>
      <c r="V16" s="332">
        <v>28</v>
      </c>
      <c r="W16" s="332">
        <v>27</v>
      </c>
      <c r="X16" s="332">
        <v>26</v>
      </c>
      <c r="Y16" s="331">
        <v>25</v>
      </c>
      <c r="Z16" s="331">
        <v>25</v>
      </c>
      <c r="AA16" s="331">
        <v>25</v>
      </c>
      <c r="AB16" s="331">
        <v>25</v>
      </c>
      <c r="AC16" s="331">
        <v>25</v>
      </c>
      <c r="AD16" s="333">
        <v>25</v>
      </c>
    </row>
    <row r="17" spans="3:31" ht="13.5" thickBot="1" x14ac:dyDescent="0.25">
      <c r="C17" s="22"/>
      <c r="D17" s="90"/>
      <c r="E17" s="382"/>
      <c r="F17" s="68" t="s">
        <v>58</v>
      </c>
      <c r="G17" s="68"/>
      <c r="H17" s="69"/>
      <c r="I17" s="70"/>
      <c r="J17" s="301">
        <v>12</v>
      </c>
      <c r="K17" s="301">
        <v>14</v>
      </c>
      <c r="L17" s="301">
        <v>13</v>
      </c>
      <c r="M17" s="301">
        <v>14</v>
      </c>
      <c r="N17" s="302">
        <v>14</v>
      </c>
      <c r="O17" s="302">
        <v>14</v>
      </c>
      <c r="P17" s="302">
        <v>14</v>
      </c>
      <c r="Q17" s="302">
        <v>14</v>
      </c>
      <c r="R17" s="302">
        <v>14</v>
      </c>
      <c r="S17" s="302">
        <v>14</v>
      </c>
      <c r="T17" s="302">
        <v>14</v>
      </c>
      <c r="U17" s="302">
        <v>13</v>
      </c>
      <c r="V17" s="302">
        <v>13</v>
      </c>
      <c r="W17" s="302">
        <v>13</v>
      </c>
      <c r="X17" s="302">
        <v>13</v>
      </c>
      <c r="Y17" s="301">
        <v>13</v>
      </c>
      <c r="Z17" s="301">
        <v>13</v>
      </c>
      <c r="AA17" s="301">
        <v>13</v>
      </c>
      <c r="AB17" s="301">
        <v>12</v>
      </c>
      <c r="AC17" s="301">
        <v>12</v>
      </c>
      <c r="AD17" s="303">
        <v>12</v>
      </c>
    </row>
    <row r="18" spans="3:31" ht="13.5" thickBot="1" x14ac:dyDescent="0.25">
      <c r="C18" s="22"/>
      <c r="D18" s="38" t="s">
        <v>60</v>
      </c>
      <c r="E18" s="39"/>
      <c r="F18" s="39"/>
      <c r="G18" s="39"/>
      <c r="H18" s="39"/>
      <c r="I18" s="39"/>
      <c r="J18" s="262"/>
      <c r="K18" s="262"/>
      <c r="L18" s="262"/>
      <c r="M18" s="263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262"/>
      <c r="Z18" s="262"/>
      <c r="AA18" s="262"/>
      <c r="AB18" s="262"/>
      <c r="AC18" s="262"/>
      <c r="AD18" s="264"/>
    </row>
    <row r="19" spans="3:31" x14ac:dyDescent="0.2">
      <c r="C19" s="22"/>
      <c r="D19" s="23"/>
      <c r="E19" s="24" t="s">
        <v>16</v>
      </c>
      <c r="F19" s="101"/>
      <c r="G19" s="101"/>
      <c r="H19" s="102"/>
      <c r="I19" s="103"/>
      <c r="J19" s="173">
        <v>7250</v>
      </c>
      <c r="K19" s="173">
        <v>7590</v>
      </c>
      <c r="L19" s="173">
        <v>7621</v>
      </c>
      <c r="M19" s="173">
        <v>7459</v>
      </c>
      <c r="N19" s="174">
        <v>7427</v>
      </c>
      <c r="O19" s="174">
        <v>7820</v>
      </c>
      <c r="P19" s="174">
        <v>7878</v>
      </c>
      <c r="Q19" s="174">
        <v>7397</v>
      </c>
      <c r="R19" s="174">
        <v>7150</v>
      </c>
      <c r="S19" s="174">
        <v>6941</v>
      </c>
      <c r="T19" s="174">
        <v>6549</v>
      </c>
      <c r="U19" s="174">
        <v>6495</v>
      </c>
      <c r="V19" s="174">
        <v>6482</v>
      </c>
      <c r="W19" s="174">
        <v>6500</v>
      </c>
      <c r="X19" s="174">
        <v>6345</v>
      </c>
      <c r="Y19" s="173">
        <v>6394</v>
      </c>
      <c r="Z19" s="173">
        <v>6553</v>
      </c>
      <c r="AA19" s="173">
        <v>6446</v>
      </c>
      <c r="AB19" s="173">
        <v>6234</v>
      </c>
      <c r="AC19" s="173">
        <v>6355</v>
      </c>
      <c r="AD19" s="206">
        <v>6396</v>
      </c>
    </row>
    <row r="20" spans="3:31" x14ac:dyDescent="0.2">
      <c r="C20" s="22"/>
      <c r="D20" s="28"/>
      <c r="E20" s="381" t="s">
        <v>55</v>
      </c>
      <c r="F20" s="29" t="s">
        <v>56</v>
      </c>
      <c r="G20" s="29"/>
      <c r="H20" s="30"/>
      <c r="I20" s="31"/>
      <c r="J20" s="265">
        <v>4657</v>
      </c>
      <c r="K20" s="265">
        <v>4867</v>
      </c>
      <c r="L20" s="265">
        <v>4869</v>
      </c>
      <c r="M20" s="265">
        <v>4815</v>
      </c>
      <c r="N20" s="266">
        <v>4618</v>
      </c>
      <c r="O20" s="266">
        <v>4739</v>
      </c>
      <c r="P20" s="266">
        <v>4704</v>
      </c>
      <c r="Q20" s="266">
        <v>4628</v>
      </c>
      <c r="R20" s="266">
        <v>4451</v>
      </c>
      <c r="S20" s="266">
        <v>4442</v>
      </c>
      <c r="T20" s="266">
        <v>4253</v>
      </c>
      <c r="U20" s="266">
        <v>4314</v>
      </c>
      <c r="V20" s="266">
        <v>4260</v>
      </c>
      <c r="W20" s="266">
        <v>4270</v>
      </c>
      <c r="X20" s="266">
        <v>4262</v>
      </c>
      <c r="Y20" s="265">
        <v>4248</v>
      </c>
      <c r="Z20" s="265">
        <v>4345</v>
      </c>
      <c r="AA20" s="265">
        <v>4303</v>
      </c>
      <c r="AB20" s="265">
        <v>4247</v>
      </c>
      <c r="AC20" s="265">
        <v>4261</v>
      </c>
      <c r="AD20" s="267">
        <v>4298</v>
      </c>
      <c r="AE20" s="171"/>
    </row>
    <row r="21" spans="3:31" x14ac:dyDescent="0.2">
      <c r="C21" s="22"/>
      <c r="D21" s="90"/>
      <c r="E21" s="393"/>
      <c r="F21" s="334" t="s">
        <v>59</v>
      </c>
      <c r="G21" s="44"/>
      <c r="H21" s="45"/>
      <c r="I21" s="46"/>
      <c r="J21" s="301">
        <v>555</v>
      </c>
      <c r="K21" s="301">
        <v>743</v>
      </c>
      <c r="L21" s="301">
        <v>795</v>
      </c>
      <c r="M21" s="301">
        <v>724</v>
      </c>
      <c r="N21" s="302">
        <v>674</v>
      </c>
      <c r="O21" s="302">
        <v>742</v>
      </c>
      <c r="P21" s="302">
        <v>787</v>
      </c>
      <c r="Q21" s="302">
        <v>760</v>
      </c>
      <c r="R21" s="302">
        <v>761</v>
      </c>
      <c r="S21" s="302">
        <v>713</v>
      </c>
      <c r="T21" s="302">
        <v>697</v>
      </c>
      <c r="U21" s="302">
        <v>679</v>
      </c>
      <c r="V21" s="302">
        <v>741</v>
      </c>
      <c r="W21" s="302">
        <v>730</v>
      </c>
      <c r="X21" s="302">
        <v>696</v>
      </c>
      <c r="Y21" s="301">
        <v>759</v>
      </c>
      <c r="Z21" s="301">
        <v>805</v>
      </c>
      <c r="AA21" s="301">
        <v>740</v>
      </c>
      <c r="AB21" s="301">
        <v>699</v>
      </c>
      <c r="AC21" s="301">
        <v>733</v>
      </c>
      <c r="AD21" s="303">
        <v>744</v>
      </c>
      <c r="AE21" s="171"/>
    </row>
    <row r="22" spans="3:31" x14ac:dyDescent="0.2">
      <c r="C22" s="22"/>
      <c r="D22" s="90"/>
      <c r="E22" s="382"/>
      <c r="F22" s="109" t="s">
        <v>57</v>
      </c>
      <c r="G22" s="109"/>
      <c r="H22" s="110"/>
      <c r="I22" s="111"/>
      <c r="J22" s="331">
        <v>1544</v>
      </c>
      <c r="K22" s="331">
        <v>1479</v>
      </c>
      <c r="L22" s="331">
        <v>1420</v>
      </c>
      <c r="M22" s="331">
        <v>1404</v>
      </c>
      <c r="N22" s="332">
        <v>1430</v>
      </c>
      <c r="O22" s="332">
        <v>1546</v>
      </c>
      <c r="P22" s="332">
        <v>1534</v>
      </c>
      <c r="Q22" s="332">
        <v>1445</v>
      </c>
      <c r="R22" s="332">
        <v>1395</v>
      </c>
      <c r="S22" s="332">
        <v>1269</v>
      </c>
      <c r="T22" s="332">
        <v>1146</v>
      </c>
      <c r="U22" s="332">
        <v>1081</v>
      </c>
      <c r="V22" s="332">
        <v>1089</v>
      </c>
      <c r="W22" s="332">
        <v>1096</v>
      </c>
      <c r="X22" s="332">
        <v>1004</v>
      </c>
      <c r="Y22" s="331">
        <v>993</v>
      </c>
      <c r="Z22" s="331">
        <v>1012</v>
      </c>
      <c r="AA22" s="331">
        <v>1035</v>
      </c>
      <c r="AB22" s="331">
        <v>923</v>
      </c>
      <c r="AC22" s="331">
        <v>980</v>
      </c>
      <c r="AD22" s="333">
        <v>991</v>
      </c>
    </row>
    <row r="23" spans="3:31" ht="13.5" thickBot="1" x14ac:dyDescent="0.25">
      <c r="C23" s="22"/>
      <c r="D23" s="90"/>
      <c r="E23" s="382"/>
      <c r="F23" s="68" t="s">
        <v>58</v>
      </c>
      <c r="G23" s="68"/>
      <c r="H23" s="69"/>
      <c r="I23" s="70"/>
      <c r="J23" s="301">
        <v>494</v>
      </c>
      <c r="K23" s="301">
        <v>501</v>
      </c>
      <c r="L23" s="301">
        <v>537</v>
      </c>
      <c r="M23" s="301">
        <v>516</v>
      </c>
      <c r="N23" s="302">
        <v>705</v>
      </c>
      <c r="O23" s="302">
        <v>793</v>
      </c>
      <c r="P23" s="302">
        <v>853</v>
      </c>
      <c r="Q23" s="302">
        <v>564</v>
      </c>
      <c r="R23" s="302">
        <v>543</v>
      </c>
      <c r="S23" s="302">
        <v>517</v>
      </c>
      <c r="T23" s="302">
        <v>453</v>
      </c>
      <c r="U23" s="302">
        <v>421</v>
      </c>
      <c r="V23" s="302">
        <v>392</v>
      </c>
      <c r="W23" s="302">
        <v>404</v>
      </c>
      <c r="X23" s="302">
        <v>383</v>
      </c>
      <c r="Y23" s="301">
        <v>394</v>
      </c>
      <c r="Z23" s="301">
        <v>391</v>
      </c>
      <c r="AA23" s="301">
        <v>368</v>
      </c>
      <c r="AB23" s="301">
        <v>365</v>
      </c>
      <c r="AC23" s="301">
        <v>381</v>
      </c>
      <c r="AD23" s="303">
        <v>363</v>
      </c>
    </row>
    <row r="24" spans="3:31" ht="13.5" thickBot="1" x14ac:dyDescent="0.25">
      <c r="C24" s="22"/>
      <c r="D24" s="38" t="s">
        <v>194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262"/>
      <c r="Z24" s="262"/>
      <c r="AA24" s="262"/>
      <c r="AB24" s="262"/>
      <c r="AC24" s="262"/>
      <c r="AD24" s="264"/>
    </row>
    <row r="25" spans="3:31" x14ac:dyDescent="0.2">
      <c r="C25" s="22"/>
      <c r="D25" s="23"/>
      <c r="E25" s="24" t="s">
        <v>16</v>
      </c>
      <c r="F25" s="101"/>
      <c r="G25" s="101"/>
      <c r="H25" s="102"/>
      <c r="I25" s="103"/>
      <c r="J25" s="173">
        <v>2909</v>
      </c>
      <c r="K25" s="173">
        <v>3017</v>
      </c>
      <c r="L25" s="173">
        <v>3038</v>
      </c>
      <c r="M25" s="173">
        <v>2980</v>
      </c>
      <c r="N25" s="174">
        <v>2953</v>
      </c>
      <c r="O25" s="174">
        <v>3146</v>
      </c>
      <c r="P25" s="174">
        <v>3210</v>
      </c>
      <c r="Q25" s="174">
        <v>3063</v>
      </c>
      <c r="R25" s="174">
        <v>2963</v>
      </c>
      <c r="S25" s="174">
        <v>2855</v>
      </c>
      <c r="T25" s="174">
        <v>2673</v>
      </c>
      <c r="U25" s="174">
        <v>2664</v>
      </c>
      <c r="V25" s="174">
        <v>2726</v>
      </c>
      <c r="W25" s="174">
        <v>2751</v>
      </c>
      <c r="X25" s="174">
        <v>2675</v>
      </c>
      <c r="Y25" s="173">
        <v>2743</v>
      </c>
      <c r="Z25" s="173">
        <v>2826</v>
      </c>
      <c r="AA25" s="173">
        <v>2781</v>
      </c>
      <c r="AB25" s="173">
        <v>2665</v>
      </c>
      <c r="AC25" s="173">
        <v>2735</v>
      </c>
      <c r="AD25" s="206">
        <v>2809</v>
      </c>
    </row>
    <row r="26" spans="3:31" x14ac:dyDescent="0.2">
      <c r="C26" s="22"/>
      <c r="D26" s="28"/>
      <c r="E26" s="381" t="s">
        <v>55</v>
      </c>
      <c r="F26" s="29" t="s">
        <v>56</v>
      </c>
      <c r="G26" s="29"/>
      <c r="H26" s="30"/>
      <c r="I26" s="31"/>
      <c r="J26" s="265">
        <v>2155</v>
      </c>
      <c r="K26" s="265">
        <v>2234</v>
      </c>
      <c r="L26" s="265">
        <v>2227</v>
      </c>
      <c r="M26" s="265">
        <v>2210</v>
      </c>
      <c r="N26" s="266">
        <v>2123</v>
      </c>
      <c r="O26" s="266">
        <v>2178</v>
      </c>
      <c r="P26" s="266">
        <v>2183</v>
      </c>
      <c r="Q26" s="266">
        <v>2205</v>
      </c>
      <c r="R26" s="266">
        <v>2097</v>
      </c>
      <c r="S26" s="266">
        <v>2077</v>
      </c>
      <c r="T26" s="266">
        <v>1989</v>
      </c>
      <c r="U26" s="266">
        <v>2002</v>
      </c>
      <c r="V26" s="266">
        <v>2011</v>
      </c>
      <c r="W26" s="266">
        <v>2006</v>
      </c>
      <c r="X26" s="266">
        <v>1987</v>
      </c>
      <c r="Y26" s="265">
        <v>2030</v>
      </c>
      <c r="Z26" s="265">
        <v>2058</v>
      </c>
      <c r="AA26" s="265">
        <v>2055</v>
      </c>
      <c r="AB26" s="265">
        <v>2018</v>
      </c>
      <c r="AC26" s="265">
        <v>2027</v>
      </c>
      <c r="AD26" s="267">
        <v>2054</v>
      </c>
      <c r="AE26" s="171"/>
    </row>
    <row r="27" spans="3:31" x14ac:dyDescent="0.2">
      <c r="C27" s="22"/>
      <c r="D27" s="90"/>
      <c r="E27" s="393"/>
      <c r="F27" s="334" t="s">
        <v>59</v>
      </c>
      <c r="G27" s="44"/>
      <c r="H27" s="45"/>
      <c r="I27" s="46"/>
      <c r="J27" s="301">
        <v>138</v>
      </c>
      <c r="K27" s="301">
        <v>178</v>
      </c>
      <c r="L27" s="301">
        <v>196</v>
      </c>
      <c r="M27" s="301">
        <v>150</v>
      </c>
      <c r="N27" s="302">
        <v>160</v>
      </c>
      <c r="O27" s="302">
        <v>186</v>
      </c>
      <c r="P27" s="302">
        <v>186</v>
      </c>
      <c r="Q27" s="302">
        <v>177</v>
      </c>
      <c r="R27" s="302">
        <v>190</v>
      </c>
      <c r="S27" s="302">
        <v>166</v>
      </c>
      <c r="T27" s="302">
        <v>164</v>
      </c>
      <c r="U27" s="302">
        <v>158</v>
      </c>
      <c r="V27" s="302">
        <v>216</v>
      </c>
      <c r="W27" s="302">
        <v>181</v>
      </c>
      <c r="X27" s="302">
        <v>189</v>
      </c>
      <c r="Y27" s="301">
        <v>204</v>
      </c>
      <c r="Z27" s="301">
        <v>228</v>
      </c>
      <c r="AA27" s="301">
        <v>190</v>
      </c>
      <c r="AB27" s="301">
        <v>187</v>
      </c>
      <c r="AC27" s="301">
        <v>215</v>
      </c>
      <c r="AD27" s="303">
        <v>236</v>
      </c>
      <c r="AE27" s="171"/>
    </row>
    <row r="28" spans="3:31" x14ac:dyDescent="0.2">
      <c r="C28" s="22"/>
      <c r="D28" s="90"/>
      <c r="E28" s="382"/>
      <c r="F28" s="109" t="s">
        <v>57</v>
      </c>
      <c r="G28" s="109"/>
      <c r="H28" s="110"/>
      <c r="I28" s="111"/>
      <c r="J28" s="331">
        <v>404</v>
      </c>
      <c r="K28" s="331">
        <v>393</v>
      </c>
      <c r="L28" s="331">
        <v>386</v>
      </c>
      <c r="M28" s="331">
        <v>387</v>
      </c>
      <c r="N28" s="332">
        <v>384</v>
      </c>
      <c r="O28" s="332">
        <v>426</v>
      </c>
      <c r="P28" s="332">
        <v>435</v>
      </c>
      <c r="Q28" s="332">
        <v>420</v>
      </c>
      <c r="R28" s="332">
        <v>425</v>
      </c>
      <c r="S28" s="332">
        <v>391</v>
      </c>
      <c r="T28" s="332">
        <v>318</v>
      </c>
      <c r="U28" s="332">
        <v>309</v>
      </c>
      <c r="V28" s="332">
        <v>340</v>
      </c>
      <c r="W28" s="332">
        <v>377</v>
      </c>
      <c r="X28" s="332">
        <v>339</v>
      </c>
      <c r="Y28" s="331">
        <v>348</v>
      </c>
      <c r="Z28" s="331">
        <v>366</v>
      </c>
      <c r="AA28" s="331">
        <v>380</v>
      </c>
      <c r="AB28" s="331">
        <v>318</v>
      </c>
      <c r="AC28" s="331">
        <v>332</v>
      </c>
      <c r="AD28" s="333">
        <v>367</v>
      </c>
    </row>
    <row r="29" spans="3:31" ht="13.5" thickBot="1" x14ac:dyDescent="0.25">
      <c r="C29" s="22"/>
      <c r="D29" s="90"/>
      <c r="E29" s="382"/>
      <c r="F29" s="68" t="s">
        <v>58</v>
      </c>
      <c r="G29" s="68"/>
      <c r="H29" s="69"/>
      <c r="I29" s="70"/>
      <c r="J29" s="301">
        <v>212</v>
      </c>
      <c r="K29" s="301">
        <v>212</v>
      </c>
      <c r="L29" s="301">
        <v>229</v>
      </c>
      <c r="M29" s="301">
        <v>233</v>
      </c>
      <c r="N29" s="302">
        <v>286</v>
      </c>
      <c r="O29" s="302">
        <v>356</v>
      </c>
      <c r="P29" s="302">
        <v>406</v>
      </c>
      <c r="Q29" s="302">
        <v>261</v>
      </c>
      <c r="R29" s="302">
        <v>251</v>
      </c>
      <c r="S29" s="302">
        <v>221</v>
      </c>
      <c r="T29" s="302">
        <v>202</v>
      </c>
      <c r="U29" s="302">
        <v>195</v>
      </c>
      <c r="V29" s="302">
        <v>159</v>
      </c>
      <c r="W29" s="302">
        <v>187</v>
      </c>
      <c r="X29" s="302">
        <v>160</v>
      </c>
      <c r="Y29" s="301">
        <v>161</v>
      </c>
      <c r="Z29" s="301">
        <v>174</v>
      </c>
      <c r="AA29" s="268">
        <v>156</v>
      </c>
      <c r="AB29" s="268">
        <v>142</v>
      </c>
      <c r="AC29" s="268">
        <v>161</v>
      </c>
      <c r="AD29" s="303">
        <v>152</v>
      </c>
    </row>
    <row r="30" spans="3:31" ht="13.5" x14ac:dyDescent="0.25">
      <c r="D30" s="59" t="s">
        <v>61</v>
      </c>
      <c r="E30" s="60"/>
      <c r="F30" s="60"/>
      <c r="G30" s="60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48" t="s">
        <v>148</v>
      </c>
    </row>
  </sheetData>
  <mergeCells count="25">
    <mergeCell ref="AB7:AB10"/>
    <mergeCell ref="Z7:Z10"/>
    <mergeCell ref="E26:E29"/>
    <mergeCell ref="E20:E23"/>
    <mergeCell ref="S7:S10"/>
    <mergeCell ref="N7:N10"/>
    <mergeCell ref="D7:I11"/>
    <mergeCell ref="E14:E17"/>
    <mergeCell ref="AA7:AA10"/>
    <mergeCell ref="AD7:AD10"/>
    <mergeCell ref="J7:J10"/>
    <mergeCell ref="K7:K10"/>
    <mergeCell ref="L7:L10"/>
    <mergeCell ref="M7:M10"/>
    <mergeCell ref="O7:O10"/>
    <mergeCell ref="P7:P10"/>
    <mergeCell ref="Q7:Q10"/>
    <mergeCell ref="V7:V10"/>
    <mergeCell ref="R7:R10"/>
    <mergeCell ref="U7:U10"/>
    <mergeCell ref="T7:T10"/>
    <mergeCell ref="W7:W10"/>
    <mergeCell ref="X7:X10"/>
    <mergeCell ref="Y7:Y10"/>
    <mergeCell ref="AC7:AC10"/>
  </mergeCells>
  <phoneticPr fontId="0" type="noConversion"/>
  <conditionalFormatting sqref="D6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8">
    <pageSetUpPr autoPageBreaks="0"/>
  </sheetPr>
  <dimension ref="C1:AE3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85546875" style="51" customWidth="1"/>
    <col min="8" max="8" width="7.5703125" style="51" customWidth="1"/>
    <col min="9" max="9" width="3.28515625" style="51" customWidth="1"/>
    <col min="10" max="16" width="7.5703125" style="51" hidden="1" customWidth="1"/>
    <col min="17" max="19" width="7.28515625" style="51" hidden="1" customWidth="1"/>
    <col min="20" max="30" width="7.28515625" style="51" customWidth="1"/>
    <col min="31" max="44" width="12.7109375" style="51" customWidth="1"/>
    <col min="45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">
      <c r="D4" s="15" t="s">
        <v>114</v>
      </c>
      <c r="E4" s="53"/>
      <c r="F4" s="53"/>
      <c r="G4" s="53"/>
      <c r="H4" s="15" t="s">
        <v>193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1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1" s="55" customFormat="1" ht="11.25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7"/>
    </row>
    <row r="7" spans="3:31" ht="6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49" t="s">
        <v>67</v>
      </c>
      <c r="L7" s="349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83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31" ht="6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31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31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31" ht="15" customHeight="1" thickBot="1" x14ac:dyDescent="0.25">
      <c r="C11" s="22"/>
      <c r="D11" s="358"/>
      <c r="E11" s="359"/>
      <c r="F11" s="359"/>
      <c r="G11" s="359"/>
      <c r="H11" s="359"/>
      <c r="I11" s="360"/>
      <c r="J11" s="18"/>
      <c r="K11" s="18"/>
      <c r="L11" s="18"/>
      <c r="M11" s="18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8"/>
      <c r="Z11" s="18"/>
      <c r="AA11" s="18"/>
      <c r="AB11" s="18"/>
      <c r="AC11" s="18"/>
      <c r="AD11" s="200"/>
    </row>
    <row r="12" spans="3:31" ht="14.25" thickTop="1" thickBot="1" x14ac:dyDescent="0.25">
      <c r="C12" s="22"/>
      <c r="D12" s="19" t="s">
        <v>115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31" x14ac:dyDescent="0.2">
      <c r="C13" s="22"/>
      <c r="D13" s="23"/>
      <c r="E13" s="24" t="s">
        <v>16</v>
      </c>
      <c r="F13" s="24"/>
      <c r="G13" s="24"/>
      <c r="H13" s="25"/>
      <c r="I13" s="26"/>
      <c r="J13" s="27">
        <v>392</v>
      </c>
      <c r="K13" s="27">
        <v>406</v>
      </c>
      <c r="L13" s="27">
        <v>415</v>
      </c>
      <c r="M13" s="27">
        <v>411</v>
      </c>
      <c r="N13" s="117">
        <v>384</v>
      </c>
      <c r="O13" s="117">
        <v>462</v>
      </c>
      <c r="P13" s="117">
        <v>507</v>
      </c>
      <c r="Q13" s="117">
        <v>474</v>
      </c>
      <c r="R13" s="117">
        <v>468</v>
      </c>
      <c r="S13" s="117">
        <v>509</v>
      </c>
      <c r="T13" s="117">
        <v>420</v>
      </c>
      <c r="U13" s="117">
        <v>445</v>
      </c>
      <c r="V13" s="117">
        <v>497</v>
      </c>
      <c r="W13" s="117">
        <v>511</v>
      </c>
      <c r="X13" s="117">
        <v>486</v>
      </c>
      <c r="Y13" s="27">
        <v>515</v>
      </c>
      <c r="Z13" s="27">
        <v>547</v>
      </c>
      <c r="AA13" s="27">
        <v>502</v>
      </c>
      <c r="AB13" s="27">
        <v>465</v>
      </c>
      <c r="AC13" s="27">
        <v>451</v>
      </c>
      <c r="AD13" s="202">
        <v>400</v>
      </c>
    </row>
    <row r="14" spans="3:31" x14ac:dyDescent="0.2">
      <c r="C14" s="22"/>
      <c r="D14" s="28"/>
      <c r="E14" s="381" t="s">
        <v>55</v>
      </c>
      <c r="F14" s="29" t="s">
        <v>56</v>
      </c>
      <c r="G14" s="29"/>
      <c r="H14" s="30"/>
      <c r="I14" s="31"/>
      <c r="J14" s="265">
        <v>386</v>
      </c>
      <c r="K14" s="265">
        <v>371</v>
      </c>
      <c r="L14" s="265">
        <v>378</v>
      </c>
      <c r="M14" s="265">
        <v>371</v>
      </c>
      <c r="N14" s="266">
        <v>343</v>
      </c>
      <c r="O14" s="266">
        <v>409</v>
      </c>
      <c r="P14" s="266">
        <v>426</v>
      </c>
      <c r="Q14" s="266">
        <v>408</v>
      </c>
      <c r="R14" s="266">
        <v>396</v>
      </c>
      <c r="S14" s="266">
        <v>443</v>
      </c>
      <c r="T14" s="266">
        <v>378</v>
      </c>
      <c r="U14" s="266">
        <v>417</v>
      </c>
      <c r="V14" s="266">
        <v>458</v>
      </c>
      <c r="W14" s="266">
        <v>471</v>
      </c>
      <c r="X14" s="266">
        <v>450</v>
      </c>
      <c r="Y14" s="265">
        <v>484</v>
      </c>
      <c r="Z14" s="265">
        <v>510</v>
      </c>
      <c r="AA14" s="265">
        <v>461</v>
      </c>
      <c r="AB14" s="265">
        <v>432</v>
      </c>
      <c r="AC14" s="265">
        <v>418</v>
      </c>
      <c r="AD14" s="267">
        <v>365</v>
      </c>
      <c r="AE14" s="171"/>
    </row>
    <row r="15" spans="3:31" x14ac:dyDescent="0.2">
      <c r="C15" s="22"/>
      <c r="D15" s="90"/>
      <c r="E15" s="393"/>
      <c r="F15" s="334" t="s">
        <v>59</v>
      </c>
      <c r="G15" s="44"/>
      <c r="H15" s="45"/>
      <c r="I15" s="46"/>
      <c r="J15" s="301">
        <v>0</v>
      </c>
      <c r="K15" s="301">
        <v>0</v>
      </c>
      <c r="L15" s="301">
        <v>0</v>
      </c>
      <c r="M15" s="301">
        <v>0</v>
      </c>
      <c r="N15" s="302">
        <v>0</v>
      </c>
      <c r="O15" s="302">
        <v>1</v>
      </c>
      <c r="P15" s="302">
        <v>5</v>
      </c>
      <c r="Q15" s="302">
        <v>7</v>
      </c>
      <c r="R15" s="302">
        <v>7</v>
      </c>
      <c r="S15" s="302">
        <v>0</v>
      </c>
      <c r="T15" s="302">
        <v>1</v>
      </c>
      <c r="U15" s="302">
        <v>0</v>
      </c>
      <c r="V15" s="302">
        <v>5</v>
      </c>
      <c r="W15" s="302">
        <v>1</v>
      </c>
      <c r="X15" s="302">
        <v>0</v>
      </c>
      <c r="Y15" s="301">
        <v>1</v>
      </c>
      <c r="Z15" s="301">
        <v>3</v>
      </c>
      <c r="AA15" s="301">
        <v>1</v>
      </c>
      <c r="AB15" s="301">
        <v>1</v>
      </c>
      <c r="AC15" s="301">
        <v>3</v>
      </c>
      <c r="AD15" s="303">
        <v>4</v>
      </c>
      <c r="AE15" s="171"/>
    </row>
    <row r="16" spans="3:31" x14ac:dyDescent="0.2">
      <c r="C16" s="22"/>
      <c r="D16" s="90"/>
      <c r="E16" s="382"/>
      <c r="F16" s="109" t="s">
        <v>57</v>
      </c>
      <c r="G16" s="109"/>
      <c r="H16" s="110"/>
      <c r="I16" s="111"/>
      <c r="J16" s="331">
        <v>0</v>
      </c>
      <c r="K16" s="331">
        <v>21</v>
      </c>
      <c r="L16" s="331">
        <v>21</v>
      </c>
      <c r="M16" s="331">
        <v>24</v>
      </c>
      <c r="N16" s="332">
        <v>26</v>
      </c>
      <c r="O16" s="332">
        <v>34</v>
      </c>
      <c r="P16" s="332">
        <v>41</v>
      </c>
      <c r="Q16" s="332">
        <v>36</v>
      </c>
      <c r="R16" s="332">
        <v>41</v>
      </c>
      <c r="S16" s="332">
        <v>44</v>
      </c>
      <c r="T16" s="332">
        <v>33</v>
      </c>
      <c r="U16" s="332">
        <v>24</v>
      </c>
      <c r="V16" s="332">
        <v>29</v>
      </c>
      <c r="W16" s="332">
        <v>32</v>
      </c>
      <c r="X16" s="332">
        <v>27</v>
      </c>
      <c r="Y16" s="331">
        <v>25</v>
      </c>
      <c r="Z16" s="331">
        <v>30</v>
      </c>
      <c r="AA16" s="331">
        <v>34</v>
      </c>
      <c r="AB16" s="331">
        <v>27</v>
      </c>
      <c r="AC16" s="331">
        <v>25</v>
      </c>
      <c r="AD16" s="333">
        <v>28</v>
      </c>
    </row>
    <row r="17" spans="3:31" ht="13.5" thickBot="1" x14ac:dyDescent="0.25">
      <c r="C17" s="22"/>
      <c r="D17" s="90"/>
      <c r="E17" s="382"/>
      <c r="F17" s="68" t="s">
        <v>58</v>
      </c>
      <c r="G17" s="68"/>
      <c r="H17" s="69"/>
      <c r="I17" s="70"/>
      <c r="J17" s="301">
        <v>6</v>
      </c>
      <c r="K17" s="301">
        <v>14</v>
      </c>
      <c r="L17" s="301">
        <v>16</v>
      </c>
      <c r="M17" s="301">
        <v>16</v>
      </c>
      <c r="N17" s="302">
        <v>15</v>
      </c>
      <c r="O17" s="302">
        <v>18</v>
      </c>
      <c r="P17" s="302">
        <v>35</v>
      </c>
      <c r="Q17" s="302">
        <v>23</v>
      </c>
      <c r="R17" s="302">
        <v>24</v>
      </c>
      <c r="S17" s="302">
        <v>22</v>
      </c>
      <c r="T17" s="302">
        <v>8</v>
      </c>
      <c r="U17" s="302">
        <v>4</v>
      </c>
      <c r="V17" s="302">
        <v>5</v>
      </c>
      <c r="W17" s="302">
        <v>7</v>
      </c>
      <c r="X17" s="302">
        <v>9</v>
      </c>
      <c r="Y17" s="301">
        <v>5</v>
      </c>
      <c r="Z17" s="301">
        <v>4</v>
      </c>
      <c r="AA17" s="301">
        <v>6</v>
      </c>
      <c r="AB17" s="301">
        <v>5</v>
      </c>
      <c r="AC17" s="301">
        <v>5</v>
      </c>
      <c r="AD17" s="303">
        <v>3</v>
      </c>
    </row>
    <row r="18" spans="3:31" ht="13.5" thickBot="1" x14ac:dyDescent="0.25">
      <c r="C18" s="22"/>
      <c r="D18" s="38" t="s">
        <v>116</v>
      </c>
      <c r="E18" s="39"/>
      <c r="F18" s="39"/>
      <c r="G18" s="39"/>
      <c r="H18" s="39"/>
      <c r="I18" s="39"/>
      <c r="J18" s="40"/>
      <c r="K18" s="40"/>
      <c r="L18" s="40"/>
      <c r="M18" s="41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40"/>
      <c r="Z18" s="40"/>
      <c r="AA18" s="40"/>
      <c r="AB18" s="40"/>
      <c r="AC18" s="40"/>
      <c r="AD18" s="77"/>
    </row>
    <row r="19" spans="3:31" x14ac:dyDescent="0.2">
      <c r="C19" s="22"/>
      <c r="D19" s="23"/>
      <c r="E19" s="24" t="s">
        <v>16</v>
      </c>
      <c r="F19" s="101"/>
      <c r="G19" s="101"/>
      <c r="H19" s="102"/>
      <c r="I19" s="103"/>
      <c r="J19" s="27">
        <v>4002</v>
      </c>
      <c r="K19" s="27">
        <v>4273</v>
      </c>
      <c r="L19" s="27">
        <v>4152</v>
      </c>
      <c r="M19" s="27">
        <v>4108</v>
      </c>
      <c r="N19" s="117">
        <v>4097</v>
      </c>
      <c r="O19" s="117">
        <v>4131</v>
      </c>
      <c r="P19" s="117">
        <v>4081</v>
      </c>
      <c r="Q19" s="117">
        <v>3720</v>
      </c>
      <c r="R19" s="117">
        <v>3547</v>
      </c>
      <c r="S19" s="117">
        <v>3467</v>
      </c>
      <c r="T19" s="117">
        <v>3211</v>
      </c>
      <c r="U19" s="117">
        <v>3199</v>
      </c>
      <c r="V19" s="117">
        <v>3325</v>
      </c>
      <c r="W19" s="117">
        <v>3417</v>
      </c>
      <c r="X19" s="117">
        <v>3485</v>
      </c>
      <c r="Y19" s="27">
        <v>3591</v>
      </c>
      <c r="Z19" s="27">
        <v>3788</v>
      </c>
      <c r="AA19" s="27">
        <v>3747</v>
      </c>
      <c r="AB19" s="27">
        <v>3688</v>
      </c>
      <c r="AC19" s="27">
        <v>3857</v>
      </c>
      <c r="AD19" s="202">
        <v>3911</v>
      </c>
    </row>
    <row r="20" spans="3:31" x14ac:dyDescent="0.2">
      <c r="C20" s="22"/>
      <c r="D20" s="28"/>
      <c r="E20" s="381" t="s">
        <v>55</v>
      </c>
      <c r="F20" s="29" t="s">
        <v>56</v>
      </c>
      <c r="G20" s="29"/>
      <c r="H20" s="30"/>
      <c r="I20" s="31"/>
      <c r="J20" s="265">
        <v>3132</v>
      </c>
      <c r="K20" s="265">
        <v>3262</v>
      </c>
      <c r="L20" s="265">
        <v>3219</v>
      </c>
      <c r="M20" s="265">
        <v>3182</v>
      </c>
      <c r="N20" s="266">
        <v>3000</v>
      </c>
      <c r="O20" s="266">
        <v>2985</v>
      </c>
      <c r="P20" s="266">
        <v>2920</v>
      </c>
      <c r="Q20" s="266">
        <v>2789</v>
      </c>
      <c r="R20" s="266">
        <v>2642</v>
      </c>
      <c r="S20" s="266">
        <v>2611</v>
      </c>
      <c r="T20" s="266">
        <v>2444</v>
      </c>
      <c r="U20" s="266">
        <v>2455</v>
      </c>
      <c r="V20" s="266">
        <v>2486</v>
      </c>
      <c r="W20" s="266">
        <v>2531</v>
      </c>
      <c r="X20" s="266">
        <v>2646</v>
      </c>
      <c r="Y20" s="265">
        <v>2632</v>
      </c>
      <c r="Z20" s="265">
        <v>2750</v>
      </c>
      <c r="AA20" s="265">
        <v>2790</v>
      </c>
      <c r="AB20" s="265">
        <v>2768</v>
      </c>
      <c r="AC20" s="265">
        <v>2868</v>
      </c>
      <c r="AD20" s="267">
        <v>2928</v>
      </c>
      <c r="AE20" s="171"/>
    </row>
    <row r="21" spans="3:31" x14ac:dyDescent="0.2">
      <c r="C21" s="22"/>
      <c r="D21" s="90"/>
      <c r="E21" s="393"/>
      <c r="F21" s="334" t="s">
        <v>59</v>
      </c>
      <c r="G21" s="44"/>
      <c r="H21" s="45"/>
      <c r="I21" s="46"/>
      <c r="J21" s="301">
        <v>449</v>
      </c>
      <c r="K21" s="301">
        <v>577</v>
      </c>
      <c r="L21" s="301">
        <v>655</v>
      </c>
      <c r="M21" s="301">
        <v>618</v>
      </c>
      <c r="N21" s="302">
        <v>607</v>
      </c>
      <c r="O21" s="302">
        <v>667</v>
      </c>
      <c r="P21" s="302">
        <v>704</v>
      </c>
      <c r="Q21" s="302">
        <v>656</v>
      </c>
      <c r="R21" s="302">
        <v>632</v>
      </c>
      <c r="S21" s="302">
        <v>604</v>
      </c>
      <c r="T21" s="302">
        <v>557</v>
      </c>
      <c r="U21" s="302">
        <v>544</v>
      </c>
      <c r="V21" s="302">
        <v>630</v>
      </c>
      <c r="W21" s="302">
        <v>637</v>
      </c>
      <c r="X21" s="302">
        <v>612</v>
      </c>
      <c r="Y21" s="301">
        <v>685</v>
      </c>
      <c r="Z21" s="301">
        <v>755</v>
      </c>
      <c r="AA21" s="301">
        <v>690</v>
      </c>
      <c r="AB21" s="301">
        <v>661</v>
      </c>
      <c r="AC21" s="301">
        <v>698</v>
      </c>
      <c r="AD21" s="303">
        <v>707</v>
      </c>
      <c r="AE21" s="171"/>
    </row>
    <row r="22" spans="3:31" x14ac:dyDescent="0.2">
      <c r="C22" s="22"/>
      <c r="D22" s="90"/>
      <c r="E22" s="382"/>
      <c r="F22" s="109" t="s">
        <v>57</v>
      </c>
      <c r="G22" s="109"/>
      <c r="H22" s="110"/>
      <c r="I22" s="111"/>
      <c r="J22" s="331">
        <v>175</v>
      </c>
      <c r="K22" s="331">
        <v>162</v>
      </c>
      <c r="L22" s="331">
        <v>79</v>
      </c>
      <c r="M22" s="331">
        <v>69</v>
      </c>
      <c r="N22" s="332">
        <v>48</v>
      </c>
      <c r="O22" s="332">
        <v>56</v>
      </c>
      <c r="P22" s="332">
        <v>28</v>
      </c>
      <c r="Q22" s="332">
        <v>29</v>
      </c>
      <c r="R22" s="332">
        <v>25</v>
      </c>
      <c r="S22" s="332">
        <v>18</v>
      </c>
      <c r="T22" s="332">
        <v>11</v>
      </c>
      <c r="U22" s="332">
        <v>15</v>
      </c>
      <c r="V22" s="332">
        <v>19</v>
      </c>
      <c r="W22" s="332">
        <v>34</v>
      </c>
      <c r="X22" s="332">
        <v>24</v>
      </c>
      <c r="Y22" s="331">
        <v>39</v>
      </c>
      <c r="Z22" s="331">
        <v>57</v>
      </c>
      <c r="AA22" s="331">
        <v>46</v>
      </c>
      <c r="AB22" s="331">
        <v>42</v>
      </c>
      <c r="AC22" s="331">
        <v>65</v>
      </c>
      <c r="AD22" s="333">
        <v>59</v>
      </c>
    </row>
    <row r="23" spans="3:31" ht="13.5" thickBot="1" x14ac:dyDescent="0.25">
      <c r="C23" s="22"/>
      <c r="D23" s="90"/>
      <c r="E23" s="382"/>
      <c r="F23" s="68" t="s">
        <v>58</v>
      </c>
      <c r="G23" s="68"/>
      <c r="H23" s="69"/>
      <c r="I23" s="70"/>
      <c r="J23" s="301">
        <v>246</v>
      </c>
      <c r="K23" s="301">
        <v>272</v>
      </c>
      <c r="L23" s="301">
        <v>199</v>
      </c>
      <c r="M23" s="301">
        <v>239</v>
      </c>
      <c r="N23" s="302">
        <v>442</v>
      </c>
      <c r="O23" s="302">
        <v>423</v>
      </c>
      <c r="P23" s="302">
        <v>429</v>
      </c>
      <c r="Q23" s="302">
        <v>246</v>
      </c>
      <c r="R23" s="302">
        <v>248</v>
      </c>
      <c r="S23" s="302">
        <v>234</v>
      </c>
      <c r="T23" s="302">
        <v>199</v>
      </c>
      <c r="U23" s="302">
        <v>185</v>
      </c>
      <c r="V23" s="302">
        <v>190</v>
      </c>
      <c r="W23" s="302">
        <v>215</v>
      </c>
      <c r="X23" s="302">
        <v>203</v>
      </c>
      <c r="Y23" s="301">
        <v>235</v>
      </c>
      <c r="Z23" s="301">
        <v>226</v>
      </c>
      <c r="AA23" s="301">
        <v>221</v>
      </c>
      <c r="AB23" s="301">
        <v>217</v>
      </c>
      <c r="AC23" s="301">
        <v>226</v>
      </c>
      <c r="AD23" s="303">
        <v>217</v>
      </c>
    </row>
    <row r="24" spans="3:31" ht="13.5" thickBot="1" x14ac:dyDescent="0.25">
      <c r="C24" s="22"/>
      <c r="D24" s="38" t="s">
        <v>117</v>
      </c>
      <c r="E24" s="39"/>
      <c r="F24" s="39"/>
      <c r="G24" s="39"/>
      <c r="H24" s="39"/>
      <c r="I24" s="39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40"/>
      <c r="Z24" s="40"/>
      <c r="AA24" s="40"/>
      <c r="AB24" s="40"/>
      <c r="AC24" s="40"/>
      <c r="AD24" s="77"/>
    </row>
    <row r="25" spans="3:31" x14ac:dyDescent="0.2">
      <c r="C25" s="22"/>
      <c r="D25" s="23"/>
      <c r="E25" s="24" t="s">
        <v>16</v>
      </c>
      <c r="F25" s="101"/>
      <c r="G25" s="101"/>
      <c r="H25" s="102"/>
      <c r="I25" s="103"/>
      <c r="J25" s="27">
        <v>2856</v>
      </c>
      <c r="K25" s="27">
        <v>2911</v>
      </c>
      <c r="L25" s="27">
        <v>3054</v>
      </c>
      <c r="M25" s="27">
        <v>2940</v>
      </c>
      <c r="N25" s="117">
        <v>2946</v>
      </c>
      <c r="O25" s="117">
        <v>3227</v>
      </c>
      <c r="P25" s="117">
        <v>3290</v>
      </c>
      <c r="Q25" s="117">
        <v>3203</v>
      </c>
      <c r="R25" s="117">
        <v>3135</v>
      </c>
      <c r="S25" s="117">
        <v>2965</v>
      </c>
      <c r="T25" s="117">
        <v>2918</v>
      </c>
      <c r="U25" s="117">
        <v>2851</v>
      </c>
      <c r="V25" s="117">
        <v>2660</v>
      </c>
      <c r="W25" s="117">
        <v>2572</v>
      </c>
      <c r="X25" s="117">
        <v>2374</v>
      </c>
      <c r="Y25" s="27">
        <v>2288</v>
      </c>
      <c r="Z25" s="27">
        <v>2218</v>
      </c>
      <c r="AA25" s="27">
        <v>2197</v>
      </c>
      <c r="AB25" s="27">
        <v>2081</v>
      </c>
      <c r="AC25" s="27">
        <v>2047</v>
      </c>
      <c r="AD25" s="202">
        <v>2085</v>
      </c>
    </row>
    <row r="26" spans="3:31" x14ac:dyDescent="0.2">
      <c r="C26" s="22"/>
      <c r="D26" s="28"/>
      <c r="E26" s="381" t="s">
        <v>55</v>
      </c>
      <c r="F26" s="29" t="s">
        <v>56</v>
      </c>
      <c r="G26" s="29"/>
      <c r="H26" s="30"/>
      <c r="I26" s="31"/>
      <c r="J26" s="265">
        <v>1139</v>
      </c>
      <c r="K26" s="265">
        <v>1234</v>
      </c>
      <c r="L26" s="265">
        <v>1272</v>
      </c>
      <c r="M26" s="265">
        <v>1262</v>
      </c>
      <c r="N26" s="266">
        <v>1275</v>
      </c>
      <c r="O26" s="266">
        <v>1345</v>
      </c>
      <c r="P26" s="266">
        <v>1358</v>
      </c>
      <c r="Q26" s="266">
        <v>1431</v>
      </c>
      <c r="R26" s="266">
        <v>1413</v>
      </c>
      <c r="S26" s="266">
        <v>1388</v>
      </c>
      <c r="T26" s="266">
        <v>1431</v>
      </c>
      <c r="U26" s="266">
        <v>1442</v>
      </c>
      <c r="V26" s="266">
        <v>1316</v>
      </c>
      <c r="W26" s="266">
        <v>1268</v>
      </c>
      <c r="X26" s="266">
        <v>1166</v>
      </c>
      <c r="Y26" s="265">
        <v>1132</v>
      </c>
      <c r="Z26" s="265">
        <v>1085</v>
      </c>
      <c r="AA26" s="265">
        <v>1052</v>
      </c>
      <c r="AB26" s="265">
        <v>1047</v>
      </c>
      <c r="AC26" s="265">
        <v>975</v>
      </c>
      <c r="AD26" s="267">
        <v>1005</v>
      </c>
      <c r="AE26" s="171"/>
    </row>
    <row r="27" spans="3:31" x14ac:dyDescent="0.2">
      <c r="C27" s="22"/>
      <c r="D27" s="90"/>
      <c r="E27" s="393"/>
      <c r="F27" s="334" t="s">
        <v>59</v>
      </c>
      <c r="G27" s="44"/>
      <c r="H27" s="45"/>
      <c r="I27" s="46"/>
      <c r="J27" s="301">
        <v>106</v>
      </c>
      <c r="K27" s="301">
        <v>166</v>
      </c>
      <c r="L27" s="301">
        <v>160</v>
      </c>
      <c r="M27" s="301">
        <v>106</v>
      </c>
      <c r="N27" s="302">
        <v>67</v>
      </c>
      <c r="O27" s="302">
        <v>74</v>
      </c>
      <c r="P27" s="302">
        <v>78</v>
      </c>
      <c r="Q27" s="302">
        <v>97</v>
      </c>
      <c r="R27" s="302">
        <v>122</v>
      </c>
      <c r="S27" s="302">
        <v>109</v>
      </c>
      <c r="T27" s="302">
        <v>139</v>
      </c>
      <c r="U27" s="302">
        <v>135</v>
      </c>
      <c r="V27" s="302">
        <v>106</v>
      </c>
      <c r="W27" s="302">
        <v>92</v>
      </c>
      <c r="X27" s="302">
        <v>84</v>
      </c>
      <c r="Y27" s="301">
        <v>73</v>
      </c>
      <c r="Z27" s="301">
        <v>47</v>
      </c>
      <c r="AA27" s="301">
        <v>49</v>
      </c>
      <c r="AB27" s="301">
        <v>37</v>
      </c>
      <c r="AC27" s="301">
        <v>32</v>
      </c>
      <c r="AD27" s="303">
        <v>33</v>
      </c>
      <c r="AE27" s="171"/>
    </row>
    <row r="28" spans="3:31" x14ac:dyDescent="0.2">
      <c r="C28" s="22"/>
      <c r="D28" s="90"/>
      <c r="E28" s="382"/>
      <c r="F28" s="109" t="s">
        <v>57</v>
      </c>
      <c r="G28" s="109"/>
      <c r="H28" s="110"/>
      <c r="I28" s="111"/>
      <c r="J28" s="331">
        <v>1369</v>
      </c>
      <c r="K28" s="331">
        <v>1296</v>
      </c>
      <c r="L28" s="331">
        <v>1300</v>
      </c>
      <c r="M28" s="331">
        <v>1311</v>
      </c>
      <c r="N28" s="332">
        <v>1356</v>
      </c>
      <c r="O28" s="332">
        <v>1456</v>
      </c>
      <c r="P28" s="332">
        <v>1465</v>
      </c>
      <c r="Q28" s="332">
        <v>1380</v>
      </c>
      <c r="R28" s="332">
        <v>1329</v>
      </c>
      <c r="S28" s="332">
        <v>1207</v>
      </c>
      <c r="T28" s="332">
        <v>1102</v>
      </c>
      <c r="U28" s="332">
        <v>1042</v>
      </c>
      <c r="V28" s="332">
        <v>1041</v>
      </c>
      <c r="W28" s="332">
        <v>1030</v>
      </c>
      <c r="X28" s="332">
        <v>953</v>
      </c>
      <c r="Y28" s="331">
        <v>929</v>
      </c>
      <c r="Z28" s="331">
        <v>925</v>
      </c>
      <c r="AA28" s="331">
        <v>955</v>
      </c>
      <c r="AB28" s="331">
        <v>854</v>
      </c>
      <c r="AC28" s="331">
        <v>890</v>
      </c>
      <c r="AD28" s="333">
        <v>904</v>
      </c>
    </row>
    <row r="29" spans="3:31" ht="13.5" thickBot="1" x14ac:dyDescent="0.25">
      <c r="C29" s="22"/>
      <c r="D29" s="90"/>
      <c r="E29" s="382"/>
      <c r="F29" s="68" t="s">
        <v>58</v>
      </c>
      <c r="G29" s="68"/>
      <c r="H29" s="69"/>
      <c r="I29" s="70"/>
      <c r="J29" s="301">
        <v>242</v>
      </c>
      <c r="K29" s="301">
        <v>215</v>
      </c>
      <c r="L29" s="301">
        <v>322</v>
      </c>
      <c r="M29" s="301">
        <v>261</v>
      </c>
      <c r="N29" s="302">
        <v>248</v>
      </c>
      <c r="O29" s="302">
        <v>352</v>
      </c>
      <c r="P29" s="302">
        <v>389</v>
      </c>
      <c r="Q29" s="302">
        <v>295</v>
      </c>
      <c r="R29" s="302">
        <v>271</v>
      </c>
      <c r="S29" s="302">
        <v>261</v>
      </c>
      <c r="T29" s="302">
        <v>246</v>
      </c>
      <c r="U29" s="302">
        <v>232</v>
      </c>
      <c r="V29" s="302">
        <v>197</v>
      </c>
      <c r="W29" s="302">
        <v>182</v>
      </c>
      <c r="X29" s="302">
        <v>171</v>
      </c>
      <c r="Y29" s="301">
        <v>154</v>
      </c>
      <c r="Z29" s="301">
        <v>161</v>
      </c>
      <c r="AA29" s="268">
        <v>141</v>
      </c>
      <c r="AB29" s="268">
        <v>143</v>
      </c>
      <c r="AC29" s="268">
        <v>150</v>
      </c>
      <c r="AD29" s="303">
        <v>143</v>
      </c>
    </row>
    <row r="30" spans="3:31" ht="13.5" x14ac:dyDescent="0.25">
      <c r="D30" s="59" t="s">
        <v>61</v>
      </c>
      <c r="E30" s="60"/>
      <c r="F30" s="60"/>
      <c r="G30" s="60"/>
      <c r="H30" s="60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48" t="s">
        <v>148</v>
      </c>
    </row>
  </sheetData>
  <mergeCells count="25">
    <mergeCell ref="AD7:AD10"/>
    <mergeCell ref="J7:J10"/>
    <mergeCell ref="K7:K10"/>
    <mergeCell ref="L7:L10"/>
    <mergeCell ref="M7:M10"/>
    <mergeCell ref="O7:O10"/>
    <mergeCell ref="P7:P10"/>
    <mergeCell ref="Q7:Q10"/>
    <mergeCell ref="T7:T10"/>
    <mergeCell ref="W7:W10"/>
    <mergeCell ref="U7:U10"/>
    <mergeCell ref="X7:X10"/>
    <mergeCell ref="Y7:Y10"/>
    <mergeCell ref="Z7:Z10"/>
    <mergeCell ref="AC7:AC10"/>
    <mergeCell ref="AA7:AA10"/>
    <mergeCell ref="AB7:AB10"/>
    <mergeCell ref="V7:V10"/>
    <mergeCell ref="E26:E29"/>
    <mergeCell ref="E20:E23"/>
    <mergeCell ref="S7:S10"/>
    <mergeCell ref="N7:N10"/>
    <mergeCell ref="R7:R10"/>
    <mergeCell ref="D7:I11"/>
    <mergeCell ref="E14:E17"/>
  </mergeCells>
  <phoneticPr fontId="0" type="noConversion"/>
  <conditionalFormatting sqref="D6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C1:AE4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7.28515625" style="51" customWidth="1"/>
    <col min="8" max="8" width="16.5703125" style="51" customWidth="1"/>
    <col min="9" max="9" width="1.140625" style="51" customWidth="1"/>
    <col min="10" max="10" width="6.5703125" style="51" customWidth="1"/>
    <col min="11" max="20" width="6.5703125" style="51" hidden="1" customWidth="1"/>
    <col min="21" max="31" width="6.5703125" style="51" customWidth="1"/>
    <col min="32" max="40" width="7.7109375" style="51" customWidth="1"/>
    <col min="41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">
      <c r="D4" s="15" t="s">
        <v>132</v>
      </c>
      <c r="E4" s="53"/>
      <c r="F4" s="53"/>
      <c r="G4" s="53"/>
      <c r="H4" s="15" t="s">
        <v>0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3:31" s="52" customFormat="1" ht="15.75" x14ac:dyDescent="0.2">
      <c r="D5" s="145" t="s">
        <v>201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3:31" s="55" customFormat="1" ht="21" customHeight="1" x14ac:dyDescent="0.2">
      <c r="C6" s="52"/>
      <c r="D6" s="177"/>
      <c r="E6" s="178"/>
      <c r="F6" s="178"/>
      <c r="G6" s="178"/>
      <c r="H6" s="178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80"/>
    </row>
    <row r="7" spans="3:31" ht="13.5" customHeight="1" x14ac:dyDescent="0.2">
      <c r="D7" s="184"/>
      <c r="E7" s="184"/>
      <c r="F7" s="184"/>
      <c r="G7" s="184"/>
      <c r="H7" s="184"/>
      <c r="I7" s="184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</row>
    <row r="8" spans="3:31" ht="13.5" customHeight="1" x14ac:dyDescent="0.2">
      <c r="D8" s="184"/>
      <c r="E8" s="184"/>
      <c r="F8" s="184"/>
      <c r="G8" s="184"/>
      <c r="H8" s="184"/>
      <c r="I8" s="184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</row>
    <row r="9" spans="3:31" ht="13.5" customHeight="1" x14ac:dyDescent="0.2">
      <c r="D9" s="184"/>
      <c r="E9" s="184"/>
      <c r="F9" s="184"/>
      <c r="G9" s="184"/>
      <c r="H9" s="184"/>
      <c r="I9" s="184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</row>
    <row r="10" spans="3:31" ht="13.5" customHeight="1" x14ac:dyDescent="0.2">
      <c r="D10" s="184"/>
      <c r="E10" s="184"/>
      <c r="F10" s="184"/>
      <c r="G10" s="184"/>
      <c r="H10" s="184"/>
      <c r="I10" s="184"/>
      <c r="J10" s="181" t="s">
        <v>136</v>
      </c>
      <c r="K10" s="181" t="s">
        <v>137</v>
      </c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</row>
    <row r="11" spans="3:31" ht="13.5" customHeight="1" x14ac:dyDescent="0.2">
      <c r="D11" s="184"/>
      <c r="E11" s="184"/>
      <c r="F11" s="184"/>
      <c r="G11" s="184"/>
      <c r="H11" s="184"/>
      <c r="I11" s="184"/>
      <c r="J11" s="181"/>
      <c r="K11" s="181">
        <v>2003</v>
      </c>
      <c r="L11" s="181">
        <v>2004</v>
      </c>
      <c r="M11" s="181">
        <v>2005</v>
      </c>
      <c r="N11" s="181">
        <v>2006</v>
      </c>
      <c r="O11" s="181">
        <v>2007</v>
      </c>
      <c r="P11" s="181">
        <v>2008</v>
      </c>
      <c r="Q11" s="181">
        <v>2009</v>
      </c>
      <c r="R11" s="181">
        <v>2010</v>
      </c>
      <c r="S11" s="181">
        <v>2011</v>
      </c>
      <c r="T11" s="181">
        <v>2012</v>
      </c>
      <c r="U11" s="181">
        <v>2013</v>
      </c>
      <c r="V11" s="181">
        <v>2014</v>
      </c>
      <c r="W11" s="181">
        <v>2015</v>
      </c>
      <c r="X11" s="181">
        <v>2016</v>
      </c>
      <c r="Y11" s="181">
        <v>2017</v>
      </c>
      <c r="Z11" s="181">
        <v>2018</v>
      </c>
      <c r="AA11" s="181">
        <v>2019</v>
      </c>
      <c r="AB11" s="181">
        <v>2020</v>
      </c>
      <c r="AC11" s="181">
        <v>2021</v>
      </c>
      <c r="AD11" s="181">
        <v>2022</v>
      </c>
      <c r="AE11" s="181">
        <v>2023</v>
      </c>
    </row>
    <row r="12" spans="3:31" ht="13.5" customHeight="1" x14ac:dyDescent="0.2">
      <c r="D12" s="184"/>
      <c r="E12" s="184"/>
      <c r="F12" s="184"/>
      <c r="G12" s="184"/>
      <c r="H12" s="184"/>
      <c r="I12" s="184"/>
      <c r="J12" s="181" t="s">
        <v>138</v>
      </c>
      <c r="K12" s="187">
        <v>12836.851233674244</v>
      </c>
      <c r="L12" s="187">
        <v>13623.272388543337</v>
      </c>
      <c r="M12" s="187">
        <v>14367.783794227647</v>
      </c>
      <c r="N12" s="187">
        <v>15253.833992316529</v>
      </c>
      <c r="O12" s="187">
        <v>16120.805138063095</v>
      </c>
      <c r="P12" s="187">
        <v>16692.721637407063</v>
      </c>
      <c r="Q12" s="187">
        <v>18002.17040259717</v>
      </c>
      <c r="R12" s="187">
        <v>18049.519524798856</v>
      </c>
      <c r="S12" s="187">
        <v>18395.426526556814</v>
      </c>
      <c r="T12" s="187">
        <v>18988.328998435834</v>
      </c>
      <c r="U12" s="187">
        <v>19139.048809352895</v>
      </c>
      <c r="V12" s="187">
        <v>19441.575265613854</v>
      </c>
      <c r="W12" s="187">
        <v>19947.280559987084</v>
      </c>
      <c r="X12" s="187">
        <v>20952.976766104635</v>
      </c>
      <c r="Y12" s="187">
        <v>22593.048334659456</v>
      </c>
      <c r="Z12" s="187">
        <v>25171.383453080667</v>
      </c>
      <c r="AA12" s="187">
        <v>28412.144522447306</v>
      </c>
      <c r="AB12" s="187">
        <v>31375.660177792666</v>
      </c>
      <c r="AC12" s="187">
        <v>33114.258265974233</v>
      </c>
      <c r="AD12" s="187">
        <v>33768.088951341677</v>
      </c>
      <c r="AE12" s="187">
        <v>35768.788080352759</v>
      </c>
    </row>
    <row r="13" spans="3:31" ht="13.5" customHeight="1" x14ac:dyDescent="0.2">
      <c r="D13" s="184"/>
      <c r="E13" s="184"/>
      <c r="F13" s="184"/>
      <c r="G13" s="184"/>
      <c r="H13" s="184"/>
      <c r="I13" s="184"/>
      <c r="J13" s="181" t="s">
        <v>139</v>
      </c>
      <c r="K13" s="187">
        <v>13441.729040496592</v>
      </c>
      <c r="L13" s="187">
        <v>13887.127817067621</v>
      </c>
      <c r="M13" s="187">
        <v>14367.783794227649</v>
      </c>
      <c r="N13" s="187">
        <v>18378.113243754855</v>
      </c>
      <c r="O13" s="187">
        <v>18898.950923872329</v>
      </c>
      <c r="P13" s="187">
        <v>18404.323745763024</v>
      </c>
      <c r="Q13" s="187">
        <v>19631.592587346968</v>
      </c>
      <c r="R13" s="187">
        <v>19408.085510536403</v>
      </c>
      <c r="S13" s="187">
        <v>19404.458361346849</v>
      </c>
      <c r="T13" s="187">
        <v>19395.637383489106</v>
      </c>
      <c r="U13" s="187">
        <v>19273.96657538056</v>
      </c>
      <c r="V13" s="187">
        <v>19500.075492090124</v>
      </c>
      <c r="W13" s="187">
        <v>19947.280559987084</v>
      </c>
      <c r="X13" s="187">
        <v>20807.325487690796</v>
      </c>
      <c r="Y13" s="187">
        <v>21913.722924014994</v>
      </c>
      <c r="Z13" s="187">
        <v>23904.447723723333</v>
      </c>
      <c r="AA13" s="187">
        <v>26234.667149074154</v>
      </c>
      <c r="AB13" s="187">
        <v>28064.096760100776</v>
      </c>
      <c r="AC13" s="187">
        <v>28769.989805364232</v>
      </c>
      <c r="AD13" s="187">
        <v>25935.552189970571</v>
      </c>
      <c r="AE13" s="187">
        <v>25385.939020832338</v>
      </c>
    </row>
    <row r="14" spans="3:31" ht="13.5" customHeight="1" x14ac:dyDescent="0.2">
      <c r="D14" s="184"/>
      <c r="E14" s="184"/>
      <c r="F14" s="184"/>
      <c r="G14" s="184"/>
      <c r="H14" s="184"/>
      <c r="I14" s="184"/>
      <c r="J14" s="181" t="s">
        <v>140</v>
      </c>
      <c r="K14" s="187">
        <v>58.224905999999997</v>
      </c>
      <c r="L14" s="187">
        <v>57.761000000000003</v>
      </c>
      <c r="M14" s="187">
        <v>57.005009000000001</v>
      </c>
      <c r="N14" s="187">
        <v>56.354247000000001</v>
      </c>
      <c r="O14" s="187">
        <v>56.101607999999999</v>
      </c>
      <c r="P14" s="187">
        <v>56.019025999999897</v>
      </c>
      <c r="Q14" s="187">
        <v>56.166730000000001</v>
      </c>
      <c r="R14" s="187">
        <v>56.370235000000001</v>
      </c>
      <c r="S14" s="187">
        <v>55.965041999999997</v>
      </c>
      <c r="T14" s="187">
        <v>55.701431999999933</v>
      </c>
      <c r="U14" s="187">
        <v>56.113657999999916</v>
      </c>
      <c r="V14" s="187">
        <v>57.025965999999833</v>
      </c>
      <c r="W14" s="187">
        <v>58.170437999999962</v>
      </c>
      <c r="X14" s="187">
        <v>59.054510999999863</v>
      </c>
      <c r="Y14" s="187">
        <v>60.197975999999855</v>
      </c>
      <c r="Z14" s="187">
        <v>61.080081800000016</v>
      </c>
      <c r="AA14" s="187">
        <v>62.136098800000006</v>
      </c>
      <c r="AB14" s="187">
        <v>63.150078099999924</v>
      </c>
      <c r="AC14" s="187">
        <v>64.008291399999877</v>
      </c>
      <c r="AD14" s="187">
        <v>65.212240299999962</v>
      </c>
      <c r="AE14" s="187">
        <v>66.437250900000038</v>
      </c>
    </row>
    <row r="15" spans="3:31" ht="13.5" customHeight="1" x14ac:dyDescent="0.2">
      <c r="D15" s="184"/>
      <c r="E15" s="184"/>
      <c r="F15" s="184"/>
      <c r="G15" s="184"/>
      <c r="H15" s="184"/>
      <c r="I15" s="184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</row>
    <row r="16" spans="3:31" ht="13.5" customHeight="1" x14ac:dyDescent="0.2">
      <c r="D16" s="184"/>
      <c r="E16" s="184"/>
      <c r="F16" s="184"/>
      <c r="G16" s="184"/>
      <c r="H16" s="184"/>
      <c r="I16" s="184"/>
      <c r="J16" s="181" t="s">
        <v>141</v>
      </c>
      <c r="K16" s="181" t="s">
        <v>137</v>
      </c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</row>
    <row r="17" spans="4:31" ht="13.5" customHeight="1" x14ac:dyDescent="0.2">
      <c r="D17" s="184"/>
      <c r="E17" s="184"/>
      <c r="F17" s="184"/>
      <c r="G17" s="184"/>
      <c r="H17" s="184"/>
      <c r="I17" s="184"/>
      <c r="J17" s="181"/>
      <c r="K17" s="181">
        <v>2003</v>
      </c>
      <c r="L17" s="181">
        <v>2004</v>
      </c>
      <c r="M17" s="181">
        <v>2005</v>
      </c>
      <c r="N17" s="181">
        <v>2006</v>
      </c>
      <c r="O17" s="181">
        <v>2007</v>
      </c>
      <c r="P17" s="181">
        <v>2008</v>
      </c>
      <c r="Q17" s="181">
        <v>2009</v>
      </c>
      <c r="R17" s="181">
        <v>2010</v>
      </c>
      <c r="S17" s="181">
        <v>2011</v>
      </c>
      <c r="T17" s="181">
        <v>2012</v>
      </c>
      <c r="U17" s="181">
        <v>2013</v>
      </c>
      <c r="V17" s="181">
        <v>2014</v>
      </c>
      <c r="W17" s="181">
        <v>2015</v>
      </c>
      <c r="X17" s="181">
        <v>2016</v>
      </c>
      <c r="Y17" s="181">
        <v>2017</v>
      </c>
      <c r="Z17" s="181">
        <v>2018</v>
      </c>
      <c r="AA17" s="181">
        <v>2019</v>
      </c>
      <c r="AB17" s="181">
        <v>2020</v>
      </c>
      <c r="AC17" s="181">
        <v>2021</v>
      </c>
      <c r="AD17" s="181">
        <v>2022</v>
      </c>
      <c r="AE17" s="181">
        <v>2023</v>
      </c>
    </row>
    <row r="18" spans="4:31" ht="13.5" customHeight="1" x14ac:dyDescent="0.2">
      <c r="D18" s="184"/>
      <c r="E18" s="184"/>
      <c r="F18" s="184"/>
      <c r="G18" s="184"/>
      <c r="H18" s="184"/>
      <c r="I18" s="184"/>
      <c r="J18" s="181" t="s">
        <v>142</v>
      </c>
      <c r="K18" s="187">
        <v>18259.938414973338</v>
      </c>
      <c r="L18" s="187">
        <v>19516.826168849544</v>
      </c>
      <c r="M18" s="187">
        <v>20774.853254069654</v>
      </c>
      <c r="N18" s="187">
        <v>21942.078430025547</v>
      </c>
      <c r="O18" s="187">
        <v>23131.887072441135</v>
      </c>
      <c r="P18" s="187">
        <v>21709.264492789873</v>
      </c>
      <c r="Q18" s="187">
        <v>22684.578222085522</v>
      </c>
      <c r="R18" s="187">
        <v>22248.050336587876</v>
      </c>
      <c r="S18" s="187">
        <v>23027.736352816963</v>
      </c>
      <c r="T18" s="187">
        <v>24522.845928011786</v>
      </c>
      <c r="U18" s="187">
        <v>24666.420701932911</v>
      </c>
      <c r="V18" s="187">
        <v>24990.49730821437</v>
      </c>
      <c r="W18" s="187">
        <v>25507.432431231035</v>
      </c>
      <c r="X18" s="187">
        <v>26700.266037625501</v>
      </c>
      <c r="Y18" s="187">
        <v>28397.954765171031</v>
      </c>
      <c r="Z18" s="187">
        <v>31484.583302413004</v>
      </c>
      <c r="AA18" s="187">
        <v>35988.139764690553</v>
      </c>
      <c r="AB18" s="187">
        <v>39558.415014298102</v>
      </c>
      <c r="AC18" s="187">
        <v>41972.39297640969</v>
      </c>
      <c r="AD18" s="187">
        <v>42303.526774956023</v>
      </c>
      <c r="AE18" s="187">
        <v>43747.85894926211</v>
      </c>
    </row>
    <row r="19" spans="4:31" ht="13.5" customHeight="1" x14ac:dyDescent="0.2">
      <c r="D19" s="184"/>
      <c r="E19" s="184"/>
      <c r="F19" s="184"/>
      <c r="G19" s="184"/>
      <c r="H19" s="184"/>
      <c r="I19" s="184"/>
      <c r="J19" s="181" t="s">
        <v>143</v>
      </c>
      <c r="K19" s="187">
        <v>19120.354361228627</v>
      </c>
      <c r="L19" s="187">
        <v>19894.827898929198</v>
      </c>
      <c r="M19" s="187">
        <v>20774.853254069654</v>
      </c>
      <c r="N19" s="187">
        <v>26436.239072319939</v>
      </c>
      <c r="O19" s="187">
        <v>27118.273238500744</v>
      </c>
      <c r="P19" s="187">
        <v>23935.241998665791</v>
      </c>
      <c r="Q19" s="187">
        <v>24737.817036080178</v>
      </c>
      <c r="R19" s="187">
        <v>23922.634770524597</v>
      </c>
      <c r="S19" s="187">
        <v>24290.861131663463</v>
      </c>
      <c r="T19" s="187">
        <v>25048.872245160146</v>
      </c>
      <c r="U19" s="187">
        <v>24840.302821684705</v>
      </c>
      <c r="V19" s="187">
        <v>25065.694391388537</v>
      </c>
      <c r="W19" s="187">
        <v>25507.432431231035</v>
      </c>
      <c r="X19" s="187">
        <v>26514.663393868417</v>
      </c>
      <c r="Y19" s="187">
        <v>27544.088036053377</v>
      </c>
      <c r="Z19" s="187">
        <v>29899.889176080727</v>
      </c>
      <c r="AA19" s="187">
        <v>33230.045950776133</v>
      </c>
      <c r="AB19" s="187">
        <v>35383.197687207605</v>
      </c>
      <c r="AC19" s="187">
        <v>36466.023437367236</v>
      </c>
      <c r="AD19" s="187">
        <v>32491.187999198177</v>
      </c>
      <c r="AE19" s="187">
        <v>31048.870794366299</v>
      </c>
    </row>
    <row r="20" spans="4:31" ht="13.5" customHeight="1" x14ac:dyDescent="0.2">
      <c r="D20" s="184"/>
      <c r="E20" s="184"/>
      <c r="F20" s="184"/>
      <c r="G20" s="184"/>
      <c r="H20" s="184"/>
      <c r="I20" s="184"/>
      <c r="J20" s="181" t="s">
        <v>140</v>
      </c>
      <c r="K20" s="187">
        <v>22.784645000000001</v>
      </c>
      <c r="L20" s="187">
        <v>22.846171999999999</v>
      </c>
      <c r="M20" s="187">
        <v>23.788703000000002</v>
      </c>
      <c r="N20" s="187">
        <v>23.742065</v>
      </c>
      <c r="O20" s="187">
        <v>23.743404000000002</v>
      </c>
      <c r="P20" s="187">
        <v>23.775466000000002</v>
      </c>
      <c r="Q20" s="187">
        <v>24.004982999999999</v>
      </c>
      <c r="R20" s="187">
        <v>24.196356000000002</v>
      </c>
      <c r="S20" s="187">
        <v>24.431727000000002</v>
      </c>
      <c r="T20" s="187">
        <v>24.491177000000015</v>
      </c>
      <c r="U20" s="187">
        <v>24.816227000000005</v>
      </c>
      <c r="V20" s="187">
        <v>25.333927000000006</v>
      </c>
      <c r="W20" s="187">
        <v>26.059093000000008</v>
      </c>
      <c r="X20" s="187">
        <v>26.684633999999999</v>
      </c>
      <c r="Y20" s="187">
        <v>27.411016999999962</v>
      </c>
      <c r="Z20" s="187">
        <v>27.865973300000004</v>
      </c>
      <c r="AA20" s="187">
        <v>28.325473700000003</v>
      </c>
      <c r="AB20" s="187">
        <v>29.003258899999967</v>
      </c>
      <c r="AC20" s="187">
        <v>29.659871299999978</v>
      </c>
      <c r="AD20" s="187">
        <v>30.279889700000023</v>
      </c>
      <c r="AE20" s="187">
        <v>30.994380700000015</v>
      </c>
    </row>
    <row r="21" spans="4:31" ht="13.5" customHeight="1" x14ac:dyDescent="0.2">
      <c r="D21" s="184"/>
      <c r="E21" s="184"/>
      <c r="F21" s="184"/>
      <c r="G21" s="184"/>
      <c r="H21" s="184"/>
      <c r="I21" s="184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4:31" ht="13.5" customHeight="1" x14ac:dyDescent="0.2">
      <c r="D22" s="184"/>
      <c r="E22" s="184"/>
      <c r="F22" s="184"/>
      <c r="G22" s="184"/>
      <c r="H22" s="184"/>
      <c r="I22" s="184"/>
      <c r="J22" s="181" t="s">
        <v>145</v>
      </c>
      <c r="K22" s="181">
        <v>95.5</v>
      </c>
      <c r="L22" s="181">
        <v>98.1</v>
      </c>
      <c r="M22" s="181">
        <v>100</v>
      </c>
      <c r="N22" s="181">
        <v>83</v>
      </c>
      <c r="O22" s="181">
        <v>85.3</v>
      </c>
      <c r="P22" s="181">
        <v>90.7</v>
      </c>
      <c r="Q22" s="181">
        <v>91.7</v>
      </c>
      <c r="R22" s="186">
        <v>93</v>
      </c>
      <c r="S22" s="186">
        <v>94.8</v>
      </c>
      <c r="T22" s="186">
        <v>97.9</v>
      </c>
      <c r="U22" s="186">
        <v>99.3</v>
      </c>
      <c r="V22" s="186">
        <v>99.7</v>
      </c>
      <c r="W22" s="186">
        <v>100</v>
      </c>
      <c r="X22" s="186">
        <v>100.7</v>
      </c>
      <c r="Y22" s="186">
        <v>103.1</v>
      </c>
      <c r="Z22" s="186">
        <v>105.3</v>
      </c>
      <c r="AA22" s="186">
        <v>108.3</v>
      </c>
      <c r="AB22" s="186">
        <v>111.8</v>
      </c>
      <c r="AC22" s="186">
        <v>115.1</v>
      </c>
      <c r="AD22" s="186">
        <v>130.19999999999999</v>
      </c>
      <c r="AE22" s="186">
        <v>140.89999999999998</v>
      </c>
    </row>
    <row r="23" spans="4:31" ht="13.5" customHeight="1" x14ac:dyDescent="0.2">
      <c r="D23" s="184"/>
      <c r="E23" s="184"/>
      <c r="F23" s="184"/>
      <c r="G23" s="184"/>
      <c r="H23" s="184"/>
      <c r="I23" s="184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</row>
    <row r="24" spans="4:31" ht="13.5" customHeight="1" x14ac:dyDescent="0.2">
      <c r="D24" s="184"/>
      <c r="E24" s="184"/>
      <c r="F24" s="184"/>
      <c r="G24" s="184"/>
      <c r="H24" s="184"/>
      <c r="I24" s="184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</row>
    <row r="25" spans="4:31" ht="13.5" customHeight="1" x14ac:dyDescent="0.2">
      <c r="D25" s="184"/>
      <c r="E25" s="184"/>
      <c r="F25" s="184"/>
      <c r="G25" s="184"/>
      <c r="H25" s="184"/>
      <c r="I25" s="184"/>
      <c r="J25" s="181"/>
      <c r="K25" s="181"/>
      <c r="L25" s="181"/>
      <c r="M25" s="181"/>
      <c r="N25" s="181"/>
      <c r="O25" s="181"/>
      <c r="P25" s="181"/>
      <c r="Q25" s="181"/>
      <c r="R25" s="181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</row>
    <row r="26" spans="4:31" ht="13.5" customHeight="1" x14ac:dyDescent="0.2">
      <c r="D26" s="184"/>
      <c r="E26" s="184"/>
      <c r="F26" s="184"/>
      <c r="G26" s="184"/>
      <c r="H26" s="184"/>
      <c r="I26" s="184"/>
      <c r="J26" s="181"/>
      <c r="K26" s="181"/>
      <c r="L26" s="181"/>
      <c r="M26" s="181"/>
      <c r="N26" s="181"/>
      <c r="O26" s="181"/>
      <c r="P26" s="181"/>
      <c r="Q26" s="181"/>
      <c r="R26" s="181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</row>
    <row r="27" spans="4:31" ht="13.5" customHeight="1" x14ac:dyDescent="0.2">
      <c r="D27" s="184"/>
      <c r="E27" s="184"/>
      <c r="F27" s="184"/>
      <c r="G27" s="184"/>
      <c r="H27" s="184"/>
      <c r="I27" s="184"/>
      <c r="J27" s="181"/>
      <c r="K27" s="181"/>
      <c r="L27" s="181"/>
      <c r="M27" s="181"/>
      <c r="N27" s="181"/>
      <c r="O27" s="181"/>
      <c r="P27" s="181"/>
      <c r="Q27" s="181"/>
      <c r="R27" s="181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</row>
    <row r="28" spans="4:31" ht="13.5" customHeight="1" x14ac:dyDescent="0.2">
      <c r="D28" s="184"/>
      <c r="E28" s="184"/>
      <c r="F28" s="184"/>
      <c r="G28" s="184"/>
      <c r="H28" s="184"/>
      <c r="I28" s="184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4:31" ht="13.5" customHeight="1" x14ac:dyDescent="0.2">
      <c r="D29" s="184"/>
      <c r="E29" s="184"/>
      <c r="F29" s="184"/>
      <c r="G29" s="184"/>
      <c r="H29" s="184"/>
      <c r="I29" s="184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</row>
    <row r="30" spans="4:31" ht="13.5" customHeight="1" x14ac:dyDescent="0.2">
      <c r="D30" s="184"/>
      <c r="E30" s="184"/>
      <c r="F30" s="184"/>
      <c r="G30" s="184"/>
      <c r="H30" s="184"/>
      <c r="I30" s="184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</row>
    <row r="31" spans="4:31" ht="13.5" customHeight="1" x14ac:dyDescent="0.2">
      <c r="D31" s="184"/>
      <c r="E31" s="184"/>
      <c r="F31" s="184"/>
      <c r="G31" s="184"/>
      <c r="H31" s="184"/>
      <c r="I31" s="184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</row>
    <row r="32" spans="4:31" ht="13.5" customHeight="1" x14ac:dyDescent="0.2"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</row>
    <row r="33" spans="4:31" ht="13.5" customHeight="1" x14ac:dyDescent="0.2">
      <c r="D33" s="178"/>
      <c r="E33" s="122"/>
      <c r="F33" s="122"/>
      <c r="G33" s="122"/>
      <c r="H33" s="123"/>
      <c r="I33" s="122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</row>
    <row r="34" spans="4:31" ht="13.5" customHeight="1" x14ac:dyDescent="0.2"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</row>
    <row r="35" spans="4:31" ht="13.5" customHeight="1" x14ac:dyDescent="0.2">
      <c r="D35" s="178"/>
      <c r="E35" s="122"/>
      <c r="F35" s="122"/>
      <c r="G35" s="122"/>
      <c r="H35" s="123"/>
      <c r="I35" s="122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</row>
    <row r="36" spans="4:31" ht="13.5" customHeight="1" x14ac:dyDescent="0.2">
      <c r="D36" s="178"/>
      <c r="E36" s="122"/>
      <c r="F36" s="122"/>
      <c r="G36" s="122"/>
      <c r="H36" s="123"/>
      <c r="I36" s="122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</row>
    <row r="37" spans="4:31" ht="13.5" customHeight="1" x14ac:dyDescent="0.2">
      <c r="D37" s="178"/>
      <c r="E37" s="122"/>
      <c r="F37" s="122"/>
      <c r="G37" s="122"/>
      <c r="H37" s="123"/>
      <c r="I37" s="122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</row>
    <row r="38" spans="4:31" ht="13.5" customHeight="1" x14ac:dyDescent="0.2">
      <c r="D38" s="178"/>
      <c r="E38" s="122"/>
      <c r="F38" s="122"/>
      <c r="G38" s="122"/>
      <c r="H38" s="123"/>
      <c r="I38" s="122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</row>
    <row r="39" spans="4:31" ht="13.5" x14ac:dyDescent="0.25">
      <c r="D39" s="125" t="s">
        <v>62</v>
      </c>
      <c r="E39" s="126"/>
      <c r="F39" s="126"/>
      <c r="G39" s="126"/>
      <c r="H39" s="126"/>
      <c r="I39" s="125"/>
      <c r="J39" s="125"/>
      <c r="K39" s="125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 t="s">
        <v>149</v>
      </c>
    </row>
    <row r="40" spans="4:31" ht="13.5" x14ac:dyDescent="0.25">
      <c r="D40" s="49" t="s">
        <v>42</v>
      </c>
      <c r="E40" s="72" t="s">
        <v>166</v>
      </c>
      <c r="F40" s="72"/>
      <c r="G40" s="72"/>
      <c r="H40" s="72"/>
      <c r="I40" s="72"/>
      <c r="J40" s="72"/>
      <c r="K40" s="72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</row>
    <row r="41" spans="4:31" x14ac:dyDescent="0.2">
      <c r="AE41" s="147"/>
    </row>
    <row r="43" spans="4:31" x14ac:dyDescent="0.2"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</row>
  </sheetData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C1:AD3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5.28515625" style="51" customWidth="1"/>
    <col min="7" max="7" width="4.28515625" style="51" customWidth="1"/>
    <col min="8" max="8" width="1.140625" style="51" customWidth="1"/>
    <col min="9" max="9" width="6.5703125" style="51" customWidth="1"/>
    <col min="10" max="19" width="7" style="51" hidden="1" customWidth="1"/>
    <col min="20" max="29" width="7" style="51" customWidth="1"/>
    <col min="30" max="38" width="7.7109375" style="51" customWidth="1"/>
    <col min="39" max="16384" width="9.140625" style="51"/>
  </cols>
  <sheetData>
    <row r="1" spans="3:30" hidden="1" x14ac:dyDescent="0.2"/>
    <row r="2" spans="3:30" hidden="1" x14ac:dyDescent="0.2"/>
    <row r="3" spans="3:30" ht="9" customHeight="1" x14ac:dyDescent="0.2">
      <c r="C3" s="50"/>
    </row>
    <row r="4" spans="3:30" s="52" customFormat="1" ht="15.75" x14ac:dyDescent="0.2">
      <c r="D4" s="15" t="s">
        <v>135</v>
      </c>
      <c r="E4" s="53"/>
      <c r="F4" s="53"/>
      <c r="G4" s="15" t="s">
        <v>202</v>
      </c>
      <c r="H4" s="15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0" s="52" customFormat="1" ht="15.75" x14ac:dyDescent="0.2">
      <c r="D5" s="14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0" s="55" customFormat="1" ht="21" customHeight="1" x14ac:dyDescent="0.2">
      <c r="C6" s="52"/>
      <c r="D6" s="177"/>
      <c r="E6" s="178"/>
      <c r="F6" s="178"/>
      <c r="G6" s="178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0"/>
      <c r="Y6" s="180"/>
      <c r="Z6" s="180"/>
      <c r="AA6" s="180"/>
      <c r="AB6" s="180"/>
      <c r="AC6" s="180"/>
      <c r="AD6" s="180"/>
    </row>
    <row r="7" spans="3:30" ht="13.5" customHeight="1" x14ac:dyDescent="0.2">
      <c r="D7" s="184"/>
      <c r="E7" s="184"/>
      <c r="F7" s="184"/>
      <c r="G7" s="184"/>
      <c r="H7" s="184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</row>
    <row r="8" spans="3:30" ht="13.5" customHeight="1" x14ac:dyDescent="0.2">
      <c r="D8" s="184"/>
      <c r="E8" s="184"/>
      <c r="F8" s="184"/>
      <c r="G8" s="184"/>
      <c r="H8" s="184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</row>
    <row r="9" spans="3:30" ht="13.5" customHeight="1" x14ac:dyDescent="0.2">
      <c r="D9" s="184"/>
      <c r="E9" s="184"/>
      <c r="F9" s="184"/>
      <c r="G9" s="184"/>
      <c r="H9" s="184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</row>
    <row r="10" spans="3:30" ht="13.5" customHeight="1" x14ac:dyDescent="0.2">
      <c r="D10" s="184"/>
      <c r="E10" s="184"/>
      <c r="F10" s="184"/>
      <c r="G10" s="184"/>
      <c r="H10" s="184"/>
      <c r="I10" s="181"/>
      <c r="J10" s="181" t="s">
        <v>66</v>
      </c>
      <c r="K10" s="181" t="s">
        <v>67</v>
      </c>
      <c r="L10" s="181" t="s">
        <v>68</v>
      </c>
      <c r="M10" s="181" t="s">
        <v>69</v>
      </c>
      <c r="N10" s="181" t="s">
        <v>1</v>
      </c>
      <c r="O10" s="181" t="s">
        <v>97</v>
      </c>
      <c r="P10" s="181" t="s">
        <v>122</v>
      </c>
      <c r="Q10" s="181" t="s">
        <v>125</v>
      </c>
      <c r="R10" s="181" t="s">
        <v>144</v>
      </c>
      <c r="S10" s="181" t="s">
        <v>150</v>
      </c>
      <c r="T10" s="181" t="s">
        <v>151</v>
      </c>
      <c r="U10" s="181" t="s">
        <v>152</v>
      </c>
      <c r="V10" s="181" t="s">
        <v>153</v>
      </c>
      <c r="W10" s="181" t="s">
        <v>154</v>
      </c>
      <c r="X10" s="181" t="s">
        <v>155</v>
      </c>
      <c r="Y10" s="181" t="s">
        <v>156</v>
      </c>
      <c r="Z10" s="181" t="s">
        <v>158</v>
      </c>
      <c r="AA10" s="181" t="s">
        <v>167</v>
      </c>
      <c r="AB10" s="181" t="s">
        <v>184</v>
      </c>
      <c r="AC10" s="181" t="s">
        <v>192</v>
      </c>
      <c r="AD10" s="181" t="s">
        <v>200</v>
      </c>
    </row>
    <row r="11" spans="3:30" ht="13.5" customHeight="1" x14ac:dyDescent="0.2">
      <c r="D11" s="184"/>
      <c r="E11" s="184"/>
      <c r="F11" s="184"/>
      <c r="G11" s="184"/>
      <c r="H11" s="184"/>
      <c r="I11" s="181" t="s">
        <v>2</v>
      </c>
      <c r="J11" s="186">
        <v>52.292274052478135</v>
      </c>
      <c r="K11" s="186">
        <v>52.691774033696731</v>
      </c>
      <c r="L11" s="186">
        <v>53.064452644526448</v>
      </c>
      <c r="M11" s="186">
        <v>53.920029168692267</v>
      </c>
      <c r="N11" s="186">
        <v>55.629114850036579</v>
      </c>
      <c r="O11" s="186">
        <v>59.188998233661366</v>
      </c>
      <c r="P11" s="186">
        <v>60.331488933601612</v>
      </c>
      <c r="Q11" s="186">
        <v>62.099271173661727</v>
      </c>
      <c r="R11" s="186">
        <v>65.080604534005033</v>
      </c>
      <c r="S11" s="186">
        <v>67.925264217413186</v>
      </c>
      <c r="T11" s="186">
        <v>71.383320773674953</v>
      </c>
      <c r="U11" s="186">
        <v>75.422077922077918</v>
      </c>
      <c r="V11" s="186">
        <v>79.039800995024876</v>
      </c>
      <c r="W11" s="186">
        <v>81.605438813349821</v>
      </c>
      <c r="X11" s="186">
        <v>82.84815724815725</v>
      </c>
      <c r="Y11" s="186">
        <v>82.813141182217876</v>
      </c>
      <c r="Z11" s="186">
        <v>81.977799463283731</v>
      </c>
      <c r="AA11" s="186">
        <v>80.055959302325576</v>
      </c>
      <c r="AB11" s="186">
        <v>80.268814618898773</v>
      </c>
      <c r="AC11" s="186">
        <v>84.101767797419967</v>
      </c>
      <c r="AD11" s="186">
        <v>85.943903018778229</v>
      </c>
    </row>
    <row r="12" spans="3:30" ht="13.5" customHeight="1" x14ac:dyDescent="0.2">
      <c r="D12" s="184"/>
      <c r="E12" s="184"/>
      <c r="F12" s="184"/>
      <c r="G12" s="184"/>
      <c r="H12" s="184"/>
      <c r="I12" s="181" t="s">
        <v>3</v>
      </c>
      <c r="J12" s="186">
        <v>99.16024340770791</v>
      </c>
      <c r="K12" s="186">
        <v>78.108108108108112</v>
      </c>
      <c r="L12" s="186">
        <v>75.689873417721515</v>
      </c>
      <c r="M12" s="186">
        <v>80.372043010752691</v>
      </c>
      <c r="N12" s="186">
        <v>79.924369747899163</v>
      </c>
      <c r="O12" s="186">
        <v>79.252587991718428</v>
      </c>
      <c r="P12" s="186">
        <v>81.795634920634924</v>
      </c>
      <c r="Q12" s="186">
        <v>84.54633204633204</v>
      </c>
      <c r="R12" s="186">
        <v>82.101338432122375</v>
      </c>
      <c r="S12" s="186">
        <v>85.456273764258555</v>
      </c>
      <c r="T12" s="186">
        <v>82.49444444444444</v>
      </c>
      <c r="U12" s="186">
        <v>81.291666666666671</v>
      </c>
      <c r="V12" s="186">
        <v>82.132867132867133</v>
      </c>
      <c r="W12" s="186">
        <v>79.77834179357022</v>
      </c>
      <c r="X12" s="186">
        <v>79.857621440536008</v>
      </c>
      <c r="Y12" s="186">
        <v>79.391376451077946</v>
      </c>
      <c r="Z12" s="186">
        <v>77.187396351575458</v>
      </c>
      <c r="AA12" s="186">
        <v>68.524752475247524</v>
      </c>
      <c r="AB12" s="186">
        <v>72.003267973856211</v>
      </c>
      <c r="AC12" s="186">
        <v>72.472440944881896</v>
      </c>
      <c r="AD12" s="186">
        <v>73.455676516329703</v>
      </c>
    </row>
    <row r="13" spans="3:30" ht="13.5" customHeight="1" x14ac:dyDescent="0.2">
      <c r="D13" s="184"/>
      <c r="E13" s="184"/>
      <c r="F13" s="184"/>
      <c r="G13" s="184"/>
      <c r="H13" s="184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</row>
    <row r="14" spans="3:30" ht="13.5" customHeight="1" x14ac:dyDescent="0.2">
      <c r="D14" s="184"/>
      <c r="E14" s="184"/>
      <c r="F14" s="184"/>
      <c r="G14" s="184"/>
      <c r="H14" s="184"/>
      <c r="I14" s="181"/>
      <c r="J14" s="181"/>
      <c r="K14" s="181"/>
      <c r="L14" s="181"/>
      <c r="M14" s="181"/>
      <c r="N14" s="181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</row>
    <row r="15" spans="3:30" ht="13.5" customHeight="1" x14ac:dyDescent="0.2">
      <c r="D15" s="184"/>
      <c r="E15" s="184"/>
      <c r="F15" s="184"/>
      <c r="G15" s="184"/>
      <c r="H15" s="184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</row>
    <row r="16" spans="3:30" ht="13.5" customHeight="1" x14ac:dyDescent="0.2">
      <c r="D16" s="184"/>
      <c r="E16" s="184"/>
      <c r="F16" s="184"/>
      <c r="G16" s="184"/>
      <c r="H16" s="184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</row>
    <row r="17" spans="4:30" ht="13.5" customHeight="1" x14ac:dyDescent="0.2">
      <c r="D17" s="184"/>
      <c r="E17" s="184"/>
      <c r="F17" s="184"/>
      <c r="G17" s="184"/>
      <c r="H17" s="184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4:30" ht="13.5" customHeight="1" x14ac:dyDescent="0.2">
      <c r="D18" s="184"/>
      <c r="E18" s="184"/>
      <c r="F18" s="184"/>
      <c r="G18" s="184"/>
      <c r="H18" s="184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</row>
    <row r="19" spans="4:30" ht="13.5" customHeight="1" x14ac:dyDescent="0.2">
      <c r="D19" s="184"/>
      <c r="E19" s="184"/>
      <c r="F19" s="184"/>
      <c r="G19" s="184"/>
      <c r="H19" s="184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</row>
    <row r="20" spans="4:30" ht="13.5" customHeight="1" x14ac:dyDescent="0.2">
      <c r="D20" s="184"/>
      <c r="E20" s="184"/>
      <c r="F20" s="184"/>
      <c r="G20" s="184"/>
      <c r="H20" s="184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</row>
    <row r="21" spans="4:30" ht="13.5" customHeight="1" x14ac:dyDescent="0.2">
      <c r="D21" s="184"/>
      <c r="E21" s="184"/>
      <c r="F21" s="184"/>
      <c r="G21" s="184"/>
      <c r="H21" s="184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</row>
    <row r="22" spans="4:30" ht="13.5" customHeight="1" x14ac:dyDescent="0.2">
      <c r="D22" s="184"/>
      <c r="E22" s="184"/>
      <c r="F22" s="184"/>
      <c r="G22" s="184"/>
      <c r="H22" s="184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</row>
    <row r="23" spans="4:30" ht="13.5" customHeight="1" x14ac:dyDescent="0.2">
      <c r="D23" s="184"/>
      <c r="E23" s="184"/>
      <c r="F23" s="184"/>
      <c r="G23" s="184"/>
      <c r="H23" s="184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</row>
    <row r="24" spans="4:30" ht="13.5" customHeight="1" x14ac:dyDescent="0.2">
      <c r="D24" s="184"/>
      <c r="E24" s="184"/>
      <c r="F24" s="184"/>
      <c r="G24" s="184"/>
      <c r="H24" s="184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</row>
    <row r="25" spans="4:30" ht="13.5" customHeight="1" x14ac:dyDescent="0.2">
      <c r="D25" s="184"/>
      <c r="E25" s="184"/>
      <c r="F25" s="184"/>
      <c r="G25" s="184"/>
      <c r="H25" s="184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</row>
    <row r="26" spans="4:30" ht="13.5" customHeight="1" x14ac:dyDescent="0.2">
      <c r="D26" s="184"/>
      <c r="E26" s="184"/>
      <c r="F26" s="184"/>
      <c r="G26" s="184"/>
      <c r="H26" s="184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</row>
    <row r="27" spans="4:30" ht="13.5" customHeight="1" x14ac:dyDescent="0.2">
      <c r="D27" s="184"/>
      <c r="E27" s="184"/>
      <c r="F27" s="184"/>
      <c r="G27" s="184"/>
      <c r="H27" s="184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</row>
    <row r="28" spans="4:30" ht="13.5" customHeight="1" x14ac:dyDescent="0.2">
      <c r="D28" s="184"/>
      <c r="E28" s="184"/>
      <c r="F28" s="184"/>
      <c r="G28" s="184"/>
      <c r="H28" s="184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</row>
    <row r="29" spans="4:30" ht="13.5" x14ac:dyDescent="0.25">
      <c r="D29" s="125"/>
      <c r="E29" s="126"/>
      <c r="F29" s="126"/>
      <c r="G29" s="126"/>
      <c r="H29" s="125"/>
      <c r="I29" s="125"/>
      <c r="J29" s="125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 t="s">
        <v>148</v>
      </c>
    </row>
    <row r="30" spans="4:30" x14ac:dyDescent="0.2">
      <c r="X30" s="147"/>
      <c r="Y30" s="147"/>
      <c r="Z30" s="147"/>
      <c r="AA30" s="147"/>
      <c r="AB30" s="147"/>
      <c r="AC30" s="147"/>
    </row>
    <row r="32" spans="4:30" x14ac:dyDescent="0.2"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</row>
  </sheetData>
  <phoneticPr fontId="0" type="noConversion"/>
  <conditionalFormatting sqref="D6">
    <cfRule type="cellIs" dxfId="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C1:AB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5.85546875" style="51" customWidth="1"/>
    <col min="7" max="7" width="9.5703125" style="51" customWidth="1"/>
    <col min="8" max="8" width="1.140625" style="51" customWidth="1"/>
    <col min="9" max="9" width="11.140625" style="51" customWidth="1"/>
    <col min="10" max="13" width="10.7109375" style="51" hidden="1" customWidth="1"/>
    <col min="14" max="17" width="8.7109375" style="51" hidden="1" customWidth="1"/>
    <col min="18" max="28" width="8.7109375" style="51" customWidth="1"/>
    <col min="29" max="37" width="7.7109375" style="51" customWidth="1"/>
    <col min="38" max="16384" width="9.140625" style="51"/>
  </cols>
  <sheetData>
    <row r="1" spans="3:28" hidden="1" x14ac:dyDescent="0.2"/>
    <row r="2" spans="3:28" hidden="1" x14ac:dyDescent="0.2"/>
    <row r="3" spans="3:28" ht="9" customHeight="1" x14ac:dyDescent="0.2">
      <c r="C3" s="50"/>
    </row>
    <row r="4" spans="3:28" s="52" customFormat="1" ht="15.75" x14ac:dyDescent="0.2">
      <c r="D4" s="15" t="s">
        <v>134</v>
      </c>
      <c r="E4" s="53"/>
      <c r="F4" s="53"/>
      <c r="G4" s="15" t="s">
        <v>4</v>
      </c>
      <c r="H4" s="15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3:28" s="52" customFormat="1" ht="15.75" x14ac:dyDescent="0.2">
      <c r="D5" s="145" t="s">
        <v>203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3:28" s="55" customFormat="1" ht="21" customHeight="1" x14ac:dyDescent="0.2">
      <c r="C6" s="52"/>
      <c r="D6" s="177"/>
      <c r="E6" s="178"/>
      <c r="F6" s="178"/>
      <c r="G6" s="178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80"/>
    </row>
    <row r="7" spans="3:28" ht="13.5" customHeight="1" x14ac:dyDescent="0.2">
      <c r="D7" s="184"/>
      <c r="E7" s="184"/>
      <c r="F7" s="184"/>
      <c r="G7" s="184"/>
      <c r="H7" s="184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</row>
    <row r="8" spans="3:28" ht="13.5" customHeight="1" x14ac:dyDescent="0.2">
      <c r="D8" s="184"/>
      <c r="E8" s="184"/>
      <c r="F8" s="184"/>
      <c r="G8" s="184"/>
      <c r="H8" s="184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</row>
    <row r="9" spans="3:28" ht="13.5" customHeight="1" x14ac:dyDescent="0.2">
      <c r="D9" s="184"/>
      <c r="E9" s="184"/>
      <c r="F9" s="184"/>
      <c r="G9" s="184"/>
      <c r="H9" s="184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</row>
    <row r="10" spans="3:28" ht="13.5" customHeight="1" x14ac:dyDescent="0.2">
      <c r="D10" s="184"/>
      <c r="E10" s="184"/>
      <c r="F10" s="184"/>
      <c r="G10" s="184"/>
      <c r="H10" s="184"/>
      <c r="I10" s="181"/>
      <c r="J10" s="181" t="s">
        <v>68</v>
      </c>
      <c r="K10" s="181" t="s">
        <v>69</v>
      </c>
      <c r="L10" s="181" t="s">
        <v>1</v>
      </c>
      <c r="M10" s="181" t="s">
        <v>97</v>
      </c>
      <c r="N10" s="181" t="s">
        <v>122</v>
      </c>
      <c r="O10" s="181" t="s">
        <v>125</v>
      </c>
      <c r="P10" s="181" t="s">
        <v>144</v>
      </c>
      <c r="Q10" s="181" t="s">
        <v>150</v>
      </c>
      <c r="R10" s="181" t="s">
        <v>151</v>
      </c>
      <c r="S10" s="181" t="s">
        <v>152</v>
      </c>
      <c r="T10" s="181" t="s">
        <v>153</v>
      </c>
      <c r="U10" s="181" t="s">
        <v>154</v>
      </c>
      <c r="V10" s="181" t="s">
        <v>155</v>
      </c>
      <c r="W10" s="181" t="s">
        <v>156</v>
      </c>
      <c r="X10" s="181" t="s">
        <v>158</v>
      </c>
      <c r="Y10" s="181" t="s">
        <v>167</v>
      </c>
      <c r="Z10" s="181" t="s">
        <v>184</v>
      </c>
      <c r="AA10" s="181" t="s">
        <v>192</v>
      </c>
      <c r="AB10" s="181" t="s">
        <v>200</v>
      </c>
    </row>
    <row r="11" spans="3:28" ht="13.5" customHeight="1" x14ac:dyDescent="0.2">
      <c r="D11" s="184"/>
      <c r="E11" s="184"/>
      <c r="F11" s="184"/>
      <c r="G11" s="184"/>
      <c r="H11" s="184"/>
      <c r="I11" s="199" t="s">
        <v>162</v>
      </c>
      <c r="J11" s="187">
        <v>215707</v>
      </c>
      <c r="K11" s="187">
        <v>221827</v>
      </c>
      <c r="L11" s="187">
        <v>228135</v>
      </c>
      <c r="M11" s="187">
        <v>234566</v>
      </c>
      <c r="N11" s="187">
        <v>235761</v>
      </c>
      <c r="O11" s="187">
        <v>242881</v>
      </c>
      <c r="P11" s="187">
        <v>252913</v>
      </c>
      <c r="Q11" s="187">
        <v>264017</v>
      </c>
      <c r="R11" s="187">
        <v>278280</v>
      </c>
      <c r="S11" s="187">
        <v>295914</v>
      </c>
      <c r="T11" s="187">
        <v>311354</v>
      </c>
      <c r="U11" s="187">
        <v>323277</v>
      </c>
      <c r="V11" s="187">
        <v>330679</v>
      </c>
      <c r="W11" s="187">
        <v>332286</v>
      </c>
      <c r="X11" s="187">
        <v>328452</v>
      </c>
      <c r="Y11" s="187">
        <v>322944</v>
      </c>
      <c r="Z11" s="187">
        <v>325343</v>
      </c>
      <c r="AA11" s="187">
        <v>342675</v>
      </c>
      <c r="AB11" s="187">
        <v>351422</v>
      </c>
    </row>
    <row r="12" spans="3:28" ht="13.5" customHeight="1" x14ac:dyDescent="0.2">
      <c r="D12" s="184"/>
      <c r="E12" s="184"/>
      <c r="F12" s="184"/>
      <c r="G12" s="184"/>
      <c r="H12" s="184"/>
      <c r="I12" s="199" t="s">
        <v>176</v>
      </c>
      <c r="J12" s="187">
        <v>35877</v>
      </c>
      <c r="K12" s="187">
        <v>37373</v>
      </c>
      <c r="L12" s="187">
        <v>38044</v>
      </c>
      <c r="M12" s="187">
        <v>38279</v>
      </c>
      <c r="N12" s="187">
        <v>24419</v>
      </c>
      <c r="O12" s="187">
        <v>25583</v>
      </c>
      <c r="P12" s="187">
        <v>24599</v>
      </c>
      <c r="Q12" s="187">
        <v>26123</v>
      </c>
      <c r="R12" s="187">
        <v>26456</v>
      </c>
      <c r="S12" s="187">
        <v>27561</v>
      </c>
      <c r="T12" s="187">
        <v>28171</v>
      </c>
      <c r="U12" s="187">
        <v>28726</v>
      </c>
      <c r="V12" s="187">
        <v>29512</v>
      </c>
      <c r="W12" s="187">
        <v>29367</v>
      </c>
      <c r="X12" s="187">
        <v>29415</v>
      </c>
      <c r="Y12" s="187">
        <v>27037</v>
      </c>
      <c r="Z12" s="187">
        <v>27878</v>
      </c>
      <c r="AA12" s="187">
        <v>29019</v>
      </c>
      <c r="AB12" s="187">
        <v>29777</v>
      </c>
    </row>
    <row r="13" spans="3:28" ht="13.5" customHeight="1" x14ac:dyDescent="0.2">
      <c r="D13" s="184"/>
      <c r="E13" s="184"/>
      <c r="F13" s="184"/>
      <c r="G13" s="184"/>
      <c r="H13" s="184"/>
      <c r="I13" s="199" t="s">
        <v>163</v>
      </c>
      <c r="J13" s="188">
        <v>0.43105450054654421</v>
      </c>
      <c r="K13" s="188">
        <v>0.47899999999999998</v>
      </c>
      <c r="L13" s="188">
        <v>0.498</v>
      </c>
      <c r="M13" s="188">
        <v>0.51193152305335243</v>
      </c>
      <c r="N13" s="188">
        <v>0.5116851942685251</v>
      </c>
      <c r="O13" s="188">
        <v>0.52189823370149124</v>
      </c>
      <c r="P13" s="188">
        <v>0.53320388677009745</v>
      </c>
      <c r="Q13" s="188">
        <v>0.5409009518424277</v>
      </c>
      <c r="R13" s="188">
        <v>0.54997895186201906</v>
      </c>
      <c r="S13" s="188">
        <v>0.55874577986571095</v>
      </c>
      <c r="T13" s="188">
        <v>0.56463219132869569</v>
      </c>
      <c r="U13" s="188">
        <v>0.56818333608686633</v>
      </c>
      <c r="V13" s="188">
        <v>0.57439564772563445</v>
      </c>
      <c r="W13" s="188">
        <v>0.5794587769992432</v>
      </c>
      <c r="X13" s="188">
        <v>0.58303777784878208</v>
      </c>
      <c r="Y13" s="188">
        <v>0.58178778538216391</v>
      </c>
      <c r="Z13" s="188">
        <v>0.59618186182796384</v>
      </c>
      <c r="AA13" s="188">
        <v>0.60126121415549716</v>
      </c>
      <c r="AB13" s="188">
        <v>0.61374857444248254</v>
      </c>
    </row>
    <row r="14" spans="3:28" ht="13.5" customHeight="1" x14ac:dyDescent="0.2">
      <c r="D14" s="184"/>
      <c r="E14" s="184"/>
      <c r="F14" s="184"/>
      <c r="G14" s="184"/>
      <c r="H14" s="184"/>
      <c r="I14" s="199" t="s">
        <v>177</v>
      </c>
      <c r="J14" s="188">
        <v>7.2598465348938851E-2</v>
      </c>
      <c r="K14" s="188">
        <v>8.2000000000000003E-2</v>
      </c>
      <c r="L14" s="188">
        <v>8.8999999999999996E-2</v>
      </c>
      <c r="M14" s="188">
        <v>9.5594974389966766E-2</v>
      </c>
      <c r="N14" s="188">
        <v>6.5010196529452793E-2</v>
      </c>
      <c r="O14" s="188">
        <v>6.9989166356612897E-2</v>
      </c>
      <c r="P14" s="188">
        <v>6.8052862071159625E-2</v>
      </c>
      <c r="Q14" s="188">
        <v>7.2433307731339894E-2</v>
      </c>
      <c r="R14" s="188">
        <v>7.3014094457982945E-2</v>
      </c>
      <c r="S14" s="188">
        <v>7.5465963511504308E-2</v>
      </c>
      <c r="T14" s="188">
        <v>7.6214876659109476E-2</v>
      </c>
      <c r="U14" s="188">
        <v>7.5888104276796348E-2</v>
      </c>
      <c r="V14" s="188">
        <v>7.5282257447362111E-2</v>
      </c>
      <c r="W14" s="188">
        <v>7.1725495559745597E-2</v>
      </c>
      <c r="X14" s="188">
        <v>6.8104308526525145E-2</v>
      </c>
      <c r="Y14" s="188">
        <v>6.0165116382571542E-2</v>
      </c>
      <c r="Z14" s="188">
        <v>6.0506485163127462E-2</v>
      </c>
      <c r="AA14" s="188">
        <v>6.048195483080309E-2</v>
      </c>
      <c r="AB14" s="188">
        <v>6.3420223675719187E-2</v>
      </c>
    </row>
    <row r="15" spans="3:28" ht="13.5" customHeight="1" x14ac:dyDescent="0.2">
      <c r="D15" s="184"/>
      <c r="E15" s="184"/>
      <c r="F15" s="184"/>
      <c r="G15" s="184"/>
      <c r="H15" s="184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</row>
    <row r="16" spans="3:28" ht="13.5" customHeight="1" x14ac:dyDescent="0.2">
      <c r="D16" s="184"/>
      <c r="E16" s="184"/>
      <c r="F16" s="184"/>
      <c r="G16" s="184"/>
      <c r="H16" s="184"/>
      <c r="I16" s="181"/>
      <c r="J16" s="181"/>
      <c r="K16" s="181"/>
      <c r="L16" s="181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</row>
    <row r="17" spans="4:28" ht="13.5" customHeight="1" x14ac:dyDescent="0.2">
      <c r="D17" s="184"/>
      <c r="E17" s="184"/>
      <c r="F17" s="184"/>
      <c r="G17" s="184"/>
      <c r="H17" s="184"/>
      <c r="I17" s="181"/>
      <c r="J17" s="181"/>
      <c r="K17" s="181"/>
      <c r="L17" s="181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</row>
    <row r="18" spans="4:28" ht="13.5" customHeight="1" x14ac:dyDescent="0.2">
      <c r="D18" s="184"/>
      <c r="E18" s="184"/>
      <c r="F18" s="184"/>
      <c r="G18" s="184"/>
      <c r="H18" s="184"/>
      <c r="I18" s="181"/>
      <c r="J18" s="181"/>
      <c r="K18" s="181"/>
      <c r="L18" s="181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</row>
    <row r="19" spans="4:28" ht="13.5" customHeight="1" x14ac:dyDescent="0.2">
      <c r="D19" s="184"/>
      <c r="E19" s="184"/>
      <c r="F19" s="184"/>
      <c r="G19" s="184"/>
      <c r="H19" s="184"/>
      <c r="I19" s="181"/>
      <c r="J19" s="181"/>
      <c r="K19" s="181"/>
      <c r="L19" s="181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</row>
    <row r="20" spans="4:28" ht="13.5" customHeight="1" x14ac:dyDescent="0.2">
      <c r="D20" s="184"/>
      <c r="E20" s="184"/>
      <c r="F20" s="184"/>
      <c r="G20" s="184"/>
      <c r="H20" s="184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</row>
    <row r="21" spans="4:28" ht="13.5" customHeight="1" x14ac:dyDescent="0.2">
      <c r="D21" s="184"/>
      <c r="E21" s="184"/>
      <c r="F21" s="184"/>
      <c r="G21" s="184"/>
      <c r="H21" s="184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</row>
    <row r="22" spans="4:28" ht="13.5" customHeight="1" x14ac:dyDescent="0.2">
      <c r="D22" s="184"/>
      <c r="E22" s="184"/>
      <c r="F22" s="184"/>
      <c r="G22" s="184"/>
      <c r="H22" s="184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</row>
    <row r="23" spans="4:28" ht="13.5" customHeight="1" x14ac:dyDescent="0.2">
      <c r="D23" s="184"/>
      <c r="E23" s="184"/>
      <c r="F23" s="184"/>
      <c r="G23" s="184"/>
      <c r="H23" s="184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</row>
    <row r="24" spans="4:28" ht="13.5" customHeight="1" x14ac:dyDescent="0.2">
      <c r="D24" s="184"/>
      <c r="E24" s="184"/>
      <c r="F24" s="184"/>
      <c r="G24" s="184"/>
      <c r="H24" s="184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</row>
    <row r="25" spans="4:28" ht="13.5" customHeight="1" x14ac:dyDescent="0.2">
      <c r="D25" s="184"/>
      <c r="E25" s="184"/>
      <c r="F25" s="184"/>
      <c r="G25" s="184"/>
      <c r="H25" s="184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</row>
    <row r="26" spans="4:28" ht="13.5" customHeight="1" x14ac:dyDescent="0.2">
      <c r="D26" s="184"/>
      <c r="E26" s="184"/>
      <c r="F26" s="184"/>
      <c r="G26" s="184"/>
      <c r="H26" s="184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</row>
    <row r="27" spans="4:28" ht="13.5" customHeight="1" x14ac:dyDescent="0.2">
      <c r="D27" s="184"/>
      <c r="E27" s="184"/>
      <c r="F27" s="184"/>
      <c r="G27" s="184"/>
      <c r="H27" s="184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</row>
    <row r="28" spans="4:28" ht="13.5" customHeight="1" x14ac:dyDescent="0.2">
      <c r="D28" s="184"/>
      <c r="E28" s="184"/>
      <c r="F28" s="184"/>
      <c r="G28" s="184"/>
      <c r="H28" s="184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</row>
    <row r="29" spans="4:28" ht="13.5" customHeight="1" x14ac:dyDescent="0.2">
      <c r="D29" s="184"/>
      <c r="E29" s="184"/>
      <c r="F29" s="184"/>
      <c r="G29" s="184"/>
      <c r="H29" s="184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</row>
    <row r="30" spans="4:28" ht="13.5" customHeight="1" x14ac:dyDescent="0.2">
      <c r="D30" s="184"/>
      <c r="E30" s="184"/>
      <c r="F30" s="184"/>
      <c r="G30" s="184"/>
      <c r="H30" s="184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</row>
    <row r="31" spans="4:28" ht="13.5" customHeight="1" x14ac:dyDescent="0.2">
      <c r="D31" s="184"/>
      <c r="E31" s="184"/>
      <c r="F31" s="184"/>
      <c r="G31" s="184"/>
      <c r="H31" s="184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</row>
    <row r="32" spans="4:28" ht="13.5" customHeight="1" x14ac:dyDescent="0.2"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</row>
    <row r="33" spans="4:28" ht="13.5" customHeight="1" x14ac:dyDescent="0.2">
      <c r="D33" s="178"/>
      <c r="E33" s="122"/>
      <c r="F33" s="122"/>
      <c r="G33" s="123"/>
      <c r="H33" s="122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</row>
    <row r="34" spans="4:28" ht="19.5" customHeight="1" x14ac:dyDescent="0.25">
      <c r="D34" s="125"/>
      <c r="E34" s="126"/>
      <c r="F34" s="126"/>
      <c r="G34" s="126"/>
      <c r="H34" s="125"/>
      <c r="I34" s="125"/>
      <c r="J34" s="125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</row>
    <row r="35" spans="4:28" ht="19.5" customHeight="1" x14ac:dyDescent="0.25">
      <c r="D35" s="125"/>
      <c r="E35" s="126"/>
      <c r="F35" s="126"/>
      <c r="G35" s="126"/>
      <c r="H35" s="125"/>
      <c r="I35" s="125"/>
      <c r="J35" s="125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4:28" ht="19.5" customHeight="1" x14ac:dyDescent="0.25">
      <c r="D36" s="125"/>
      <c r="E36" s="126"/>
      <c r="F36" s="126"/>
      <c r="G36" s="126"/>
      <c r="H36" s="125"/>
      <c r="I36" s="125"/>
      <c r="J36" s="125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 t="s">
        <v>148</v>
      </c>
    </row>
    <row r="37" spans="4:28" x14ac:dyDescent="0.2">
      <c r="V37" s="147"/>
      <c r="W37" s="147"/>
      <c r="X37" s="147"/>
      <c r="Y37" s="147"/>
      <c r="Z37" s="147"/>
      <c r="AA37" s="147"/>
      <c r="AB37" s="147"/>
    </row>
  </sheetData>
  <phoneticPr fontId="0" type="noConversion"/>
  <conditionalFormatting sqref="D6">
    <cfRule type="cellIs" dxfId="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>
    <pageSetUpPr autoPageBreaks="0"/>
  </sheetPr>
  <dimension ref="C1:AD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1.7109375" style="51" customWidth="1"/>
    <col min="6" max="6" width="6.7109375" style="51" customWidth="1"/>
    <col min="7" max="7" width="5.28515625" style="51" customWidth="1"/>
    <col min="8" max="8" width="0.5703125" style="51" customWidth="1"/>
    <col min="9" max="9" width="18" style="51" customWidth="1"/>
    <col min="10" max="10" width="6.5703125" style="51" hidden="1" customWidth="1"/>
    <col min="11" max="11" width="18.140625" style="51" hidden="1" customWidth="1"/>
    <col min="12" max="12" width="22.5703125" style="51" hidden="1" customWidth="1"/>
    <col min="13" max="13" width="23" style="51" hidden="1" customWidth="1"/>
    <col min="14" max="14" width="25.42578125" style="51" hidden="1" customWidth="1"/>
    <col min="15" max="15" width="6.5703125" style="51" hidden="1" customWidth="1"/>
    <col min="16" max="19" width="8.28515625" style="51" hidden="1" customWidth="1"/>
    <col min="20" max="30" width="8.28515625" style="51" customWidth="1"/>
    <col min="31" max="39" width="7.7109375" style="51" customWidth="1"/>
    <col min="40" max="16384" width="9.140625" style="51"/>
  </cols>
  <sheetData>
    <row r="1" spans="3:30" hidden="1" x14ac:dyDescent="0.2"/>
    <row r="2" spans="3:30" hidden="1" x14ac:dyDescent="0.2"/>
    <row r="3" spans="3:30" ht="9" customHeight="1" x14ac:dyDescent="0.2">
      <c r="C3" s="50"/>
    </row>
    <row r="4" spans="3:30" s="52" customFormat="1" ht="15.75" x14ac:dyDescent="0.2">
      <c r="D4" s="15" t="s">
        <v>157</v>
      </c>
      <c r="E4" s="53"/>
      <c r="F4" s="53"/>
      <c r="G4" s="15" t="s">
        <v>204</v>
      </c>
      <c r="H4" s="198"/>
      <c r="I4" s="15"/>
      <c r="J4" s="53"/>
      <c r="K4" s="53"/>
      <c r="L4" s="53"/>
      <c r="M4" s="53"/>
      <c r="N4" s="53"/>
      <c r="O4" s="15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0" s="52" customFormat="1" ht="15.75" x14ac:dyDescent="0.2">
      <c r="D5" s="14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0" s="55" customFormat="1" ht="16.5" x14ac:dyDescent="0.2">
      <c r="C6" s="52"/>
      <c r="D6" s="177"/>
      <c r="E6" s="178"/>
      <c r="F6" s="178"/>
      <c r="G6" s="178"/>
      <c r="H6" s="178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80"/>
    </row>
    <row r="7" spans="3:30" x14ac:dyDescent="0.2">
      <c r="D7" s="184"/>
      <c r="E7" s="184"/>
      <c r="F7" s="184"/>
      <c r="G7" s="184"/>
      <c r="H7" s="184"/>
      <c r="I7" s="184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</row>
    <row r="8" spans="3:30" x14ac:dyDescent="0.2">
      <c r="D8" s="184"/>
      <c r="E8" s="184"/>
      <c r="F8" s="184"/>
      <c r="G8" s="184"/>
      <c r="H8" s="184"/>
      <c r="I8" s="184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</row>
    <row r="9" spans="3:30" x14ac:dyDescent="0.2">
      <c r="D9" s="184"/>
      <c r="E9" s="184"/>
      <c r="F9" s="184"/>
      <c r="G9" s="184"/>
      <c r="H9" s="184"/>
      <c r="I9" s="184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</row>
    <row r="10" spans="3:30" x14ac:dyDescent="0.2">
      <c r="D10" s="184"/>
      <c r="E10" s="184"/>
      <c r="F10" s="184"/>
      <c r="G10" s="184"/>
      <c r="H10" s="184"/>
      <c r="I10" s="184"/>
      <c r="J10" s="181" t="s">
        <v>66</v>
      </c>
      <c r="K10" s="181" t="s">
        <v>67</v>
      </c>
      <c r="L10" s="181" t="s">
        <v>68</v>
      </c>
      <c r="M10" s="181" t="s">
        <v>69</v>
      </c>
      <c r="N10" s="181" t="s">
        <v>1</v>
      </c>
      <c r="O10" s="181" t="s">
        <v>97</v>
      </c>
      <c r="P10" s="181" t="s">
        <v>122</v>
      </c>
      <c r="Q10" s="181" t="s">
        <v>125</v>
      </c>
      <c r="R10" s="181" t="s">
        <v>144</v>
      </c>
      <c r="S10" s="181" t="s">
        <v>150</v>
      </c>
      <c r="T10" s="181" t="s">
        <v>151</v>
      </c>
      <c r="U10" s="181" t="s">
        <v>152</v>
      </c>
      <c r="V10" s="181" t="s">
        <v>153</v>
      </c>
      <c r="W10" s="181" t="s">
        <v>154</v>
      </c>
      <c r="X10" s="181" t="s">
        <v>155</v>
      </c>
      <c r="Y10" s="181" t="s">
        <v>156</v>
      </c>
      <c r="Z10" s="181" t="s">
        <v>158</v>
      </c>
      <c r="AA10" s="181" t="s">
        <v>167</v>
      </c>
      <c r="AB10" s="181" t="s">
        <v>184</v>
      </c>
      <c r="AC10" s="181" t="s">
        <v>192</v>
      </c>
      <c r="AD10" s="181" t="s">
        <v>200</v>
      </c>
    </row>
    <row r="11" spans="3:30" x14ac:dyDescent="0.2">
      <c r="D11" s="184"/>
      <c r="E11" s="184"/>
      <c r="F11" s="184"/>
      <c r="G11" s="184"/>
      <c r="H11" s="184"/>
      <c r="I11" s="184" t="s">
        <v>178</v>
      </c>
      <c r="J11" s="186">
        <v>762.10652920962195</v>
      </c>
      <c r="K11" s="186">
        <v>764.72696245733789</v>
      </c>
      <c r="L11" s="186">
        <v>728.20735785953173</v>
      </c>
      <c r="M11" s="186">
        <v>732.02657807308969</v>
      </c>
      <c r="N11" s="186">
        <v>777.8851351351351</v>
      </c>
      <c r="O11" s="186">
        <v>793.15540540540542</v>
      </c>
      <c r="P11" s="186">
        <v>814.37837837837833</v>
      </c>
      <c r="Q11" s="186">
        <v>841.30232558139539</v>
      </c>
      <c r="R11" s="186">
        <v>843.67218543046363</v>
      </c>
      <c r="S11" s="186">
        <v>865.73870967741937</v>
      </c>
      <c r="T11" s="186">
        <v>867.625</v>
      </c>
      <c r="U11" s="186">
        <v>874.17948717948718</v>
      </c>
      <c r="V11" s="186">
        <v>909.23824451410655</v>
      </c>
      <c r="W11" s="186">
        <v>922.89096573208724</v>
      </c>
      <c r="X11" s="186">
        <v>936.07716049382714</v>
      </c>
      <c r="Y11" s="186">
        <v>922.84545454545457</v>
      </c>
      <c r="Z11" s="186">
        <v>928.27245508982037</v>
      </c>
      <c r="AA11" s="186">
        <v>784.58858858858855</v>
      </c>
      <c r="AB11" s="186">
        <v>854.97280966767369</v>
      </c>
      <c r="AC11" s="186">
        <v>745.14071856287421</v>
      </c>
      <c r="AD11" s="186">
        <v>788.02678571428567</v>
      </c>
    </row>
    <row r="12" spans="3:30" x14ac:dyDescent="0.2">
      <c r="D12" s="184"/>
      <c r="E12" s="184"/>
      <c r="F12" s="184"/>
      <c r="G12" s="184"/>
      <c r="H12" s="184"/>
      <c r="I12" s="184" t="s">
        <v>179</v>
      </c>
      <c r="J12" s="186">
        <v>609.73883161512026</v>
      </c>
      <c r="K12" s="186">
        <v>602.35836177474403</v>
      </c>
      <c r="L12" s="186">
        <v>608.41806020066895</v>
      </c>
      <c r="M12" s="186">
        <v>570.84717607973425</v>
      </c>
      <c r="N12" s="186">
        <v>637.49662162162167</v>
      </c>
      <c r="O12" s="186">
        <v>656.33445945945948</v>
      </c>
      <c r="P12" s="186">
        <v>676.34797297297303</v>
      </c>
      <c r="Q12" s="186">
        <v>706.49169435215947</v>
      </c>
      <c r="R12" s="186">
        <v>722.48344370860923</v>
      </c>
      <c r="S12" s="186">
        <v>745.22903225806454</v>
      </c>
      <c r="T12" s="186">
        <v>758.39743589743591</v>
      </c>
      <c r="U12" s="186">
        <v>766.10576923076928</v>
      </c>
      <c r="V12" s="186">
        <v>802.79937304075236</v>
      </c>
      <c r="W12" s="186">
        <v>820.08099688473521</v>
      </c>
      <c r="X12" s="186">
        <v>835.92592592592598</v>
      </c>
      <c r="Y12" s="186">
        <v>829.28787878787875</v>
      </c>
      <c r="Z12" s="186">
        <v>833.19760479041918</v>
      </c>
      <c r="AA12" s="186">
        <v>706.36336336336342</v>
      </c>
      <c r="AB12" s="186">
        <v>771.3141993957704</v>
      </c>
      <c r="AC12" s="186">
        <v>666.33832335329339</v>
      </c>
      <c r="AD12" s="186">
        <v>707.16964285714289</v>
      </c>
    </row>
    <row r="13" spans="3:30" x14ac:dyDescent="0.2">
      <c r="D13" s="184"/>
      <c r="E13" s="184"/>
      <c r="F13" s="184"/>
      <c r="G13" s="184"/>
      <c r="H13" s="184"/>
      <c r="I13" s="184" t="s">
        <v>180</v>
      </c>
      <c r="J13" s="186">
        <v>152.36769759450172</v>
      </c>
      <c r="K13" s="186">
        <v>162.36860068259386</v>
      </c>
      <c r="L13" s="186">
        <v>119.78929765886288</v>
      </c>
      <c r="M13" s="186">
        <v>161.17940199335547</v>
      </c>
      <c r="N13" s="186">
        <v>140.38851351351352</v>
      </c>
      <c r="O13" s="186">
        <v>136.82094594594594</v>
      </c>
      <c r="P13" s="186">
        <v>138.03040540540542</v>
      </c>
      <c r="Q13" s="186">
        <v>134.81063122923587</v>
      </c>
      <c r="R13" s="186">
        <v>121.1887417218543</v>
      </c>
      <c r="S13" s="186">
        <v>120.50967741935484</v>
      </c>
      <c r="T13" s="186">
        <v>109.2275641025641</v>
      </c>
      <c r="U13" s="186">
        <v>108.07371794871794</v>
      </c>
      <c r="V13" s="186">
        <v>106.43887147335423</v>
      </c>
      <c r="W13" s="186">
        <v>102.80996884735202</v>
      </c>
      <c r="X13" s="186">
        <v>100.15123456790124</v>
      </c>
      <c r="Y13" s="186">
        <v>93.557575757575762</v>
      </c>
      <c r="Z13" s="186">
        <v>95.074850299401191</v>
      </c>
      <c r="AA13" s="186">
        <v>78.22522522522523</v>
      </c>
      <c r="AB13" s="186">
        <v>83.658610271903328</v>
      </c>
      <c r="AC13" s="186">
        <v>78.802395209580837</v>
      </c>
      <c r="AD13" s="186">
        <v>80.857142857142861</v>
      </c>
    </row>
    <row r="14" spans="3:30" x14ac:dyDescent="0.2">
      <c r="D14" s="184"/>
      <c r="E14" s="184"/>
      <c r="F14" s="184"/>
      <c r="G14" s="184"/>
      <c r="H14" s="184"/>
      <c r="I14" s="184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</row>
    <row r="15" spans="3:30" x14ac:dyDescent="0.2">
      <c r="D15" s="184"/>
      <c r="E15" s="184"/>
      <c r="F15" s="184"/>
      <c r="G15" s="184"/>
      <c r="H15" s="184"/>
      <c r="I15" s="184"/>
      <c r="J15" s="181"/>
      <c r="K15" s="181"/>
      <c r="L15" s="181"/>
      <c r="M15" s="181"/>
      <c r="N15" s="181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</row>
    <row r="16" spans="3:30" x14ac:dyDescent="0.2">
      <c r="D16" s="184"/>
      <c r="E16" s="184"/>
      <c r="F16" s="184"/>
      <c r="G16" s="184"/>
      <c r="H16" s="184"/>
      <c r="I16" s="184"/>
      <c r="J16" s="181"/>
      <c r="K16" s="181"/>
      <c r="L16" s="181"/>
      <c r="M16" s="181"/>
      <c r="N16" s="181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4:30" x14ac:dyDescent="0.2">
      <c r="D17" s="184"/>
      <c r="E17" s="184"/>
      <c r="F17" s="184"/>
      <c r="G17" s="184"/>
      <c r="H17" s="184"/>
      <c r="I17" s="184"/>
      <c r="J17" s="181"/>
      <c r="K17" s="181"/>
      <c r="L17" s="181"/>
      <c r="M17" s="181"/>
      <c r="N17" s="181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</row>
    <row r="18" spans="4:30" x14ac:dyDescent="0.2">
      <c r="D18" s="184"/>
      <c r="E18" s="184"/>
      <c r="F18" s="184"/>
      <c r="G18" s="184"/>
      <c r="H18" s="184"/>
      <c r="I18" s="184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</row>
    <row r="19" spans="4:30" x14ac:dyDescent="0.2">
      <c r="D19" s="184"/>
      <c r="E19" s="184"/>
      <c r="F19" s="184"/>
      <c r="G19" s="184"/>
      <c r="H19" s="184"/>
      <c r="I19" s="184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</row>
    <row r="20" spans="4:30" x14ac:dyDescent="0.2">
      <c r="D20" s="184"/>
      <c r="E20" s="184"/>
      <c r="F20" s="184"/>
      <c r="G20" s="184"/>
      <c r="H20" s="184"/>
      <c r="I20" s="184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</row>
    <row r="21" spans="4:30" x14ac:dyDescent="0.2">
      <c r="D21" s="184"/>
      <c r="E21" s="184"/>
      <c r="F21" s="184"/>
      <c r="G21" s="184"/>
      <c r="H21" s="184"/>
      <c r="I21" s="184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</row>
    <row r="22" spans="4:30" x14ac:dyDescent="0.2">
      <c r="D22" s="184"/>
      <c r="E22" s="184"/>
      <c r="F22" s="184"/>
      <c r="G22" s="184"/>
      <c r="H22" s="184"/>
      <c r="I22" s="184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</row>
    <row r="23" spans="4:30" x14ac:dyDescent="0.2">
      <c r="D23" s="184"/>
      <c r="E23" s="184"/>
      <c r="F23" s="184"/>
      <c r="G23" s="184"/>
      <c r="H23" s="184"/>
      <c r="I23" s="184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</row>
    <row r="24" spans="4:30" x14ac:dyDescent="0.2">
      <c r="D24" s="184"/>
      <c r="E24" s="184"/>
      <c r="F24" s="184"/>
      <c r="G24" s="184"/>
      <c r="H24" s="184"/>
      <c r="I24" s="184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</row>
    <row r="25" spans="4:30" x14ac:dyDescent="0.2">
      <c r="D25" s="184"/>
      <c r="E25" s="184"/>
      <c r="F25" s="184"/>
      <c r="G25" s="184"/>
      <c r="H25" s="184"/>
      <c r="I25" s="184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</row>
    <row r="26" spans="4:30" x14ac:dyDescent="0.2">
      <c r="D26" s="184"/>
      <c r="E26" s="184"/>
      <c r="F26" s="184"/>
      <c r="G26" s="184"/>
      <c r="H26" s="184"/>
      <c r="I26" s="184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</row>
    <row r="27" spans="4:30" x14ac:dyDescent="0.2">
      <c r="D27" s="184"/>
      <c r="E27" s="184"/>
      <c r="F27" s="184"/>
      <c r="G27" s="184"/>
      <c r="H27" s="184"/>
      <c r="I27" s="184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</row>
    <row r="28" spans="4:30" x14ac:dyDescent="0.2">
      <c r="D28" s="184"/>
      <c r="E28" s="184"/>
      <c r="F28" s="184"/>
      <c r="G28" s="184"/>
      <c r="H28" s="184"/>
      <c r="I28" s="184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</row>
    <row r="29" spans="4:30" x14ac:dyDescent="0.2">
      <c r="D29" s="184"/>
      <c r="E29" s="184"/>
      <c r="F29" s="184"/>
      <c r="G29" s="184"/>
      <c r="H29" s="184"/>
      <c r="I29" s="184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</row>
    <row r="30" spans="4:30" x14ac:dyDescent="0.2">
      <c r="D30" s="184"/>
      <c r="E30" s="184"/>
      <c r="F30" s="184"/>
      <c r="G30" s="184"/>
      <c r="H30" s="184"/>
      <c r="I30" s="184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</row>
    <row r="31" spans="4:30" x14ac:dyDescent="0.2">
      <c r="D31" s="178"/>
      <c r="E31" s="122"/>
      <c r="F31" s="122"/>
      <c r="G31" s="122"/>
      <c r="H31" s="123"/>
      <c r="I31" s="122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</row>
    <row r="32" spans="4:30" ht="13.5" x14ac:dyDescent="0.25">
      <c r="D32" s="125"/>
      <c r="E32" s="126"/>
      <c r="F32" s="126"/>
      <c r="G32" s="126"/>
      <c r="H32" s="126"/>
      <c r="I32" s="125"/>
      <c r="J32" s="125"/>
      <c r="K32" s="125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 t="s">
        <v>148</v>
      </c>
    </row>
    <row r="33" spans="16:30" x14ac:dyDescent="0.2">
      <c r="AD33" s="147"/>
    </row>
    <row r="35" spans="16:30" x14ac:dyDescent="0.2"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</row>
  </sheetData>
  <phoneticPr fontId="0" type="noConversion"/>
  <conditionalFormatting sqref="D6">
    <cfRule type="cellIs" dxfId="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" priority="1" stopIfTrue="1">
      <formula>#REF!=" "</formula>
    </cfRule>
  </conditionalFormatting>
  <printOptions horizontalCentered="1"/>
  <pageMargins left="0.70866141732283472" right="0.64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2">
    <pageSetUpPr autoPageBreaks="0"/>
  </sheetPr>
  <dimension ref="C1:AE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4.140625" style="51" customWidth="1"/>
    <col min="8" max="8" width="9.5703125" style="51" customWidth="1"/>
    <col min="9" max="9" width="1.140625" style="51" customWidth="1"/>
    <col min="10" max="10" width="10" style="51" customWidth="1"/>
    <col min="11" max="11" width="10.7109375" style="51" hidden="1" customWidth="1"/>
    <col min="12" max="14" width="9.7109375" style="51" hidden="1" customWidth="1"/>
    <col min="15" max="15" width="1.5703125" style="51" hidden="1" customWidth="1"/>
    <col min="16" max="16" width="9.7109375" style="51" hidden="1" customWidth="1"/>
    <col min="17" max="20" width="8.28515625" style="51" hidden="1" customWidth="1"/>
    <col min="21" max="31" width="8.28515625" style="51" customWidth="1"/>
    <col min="32" max="39" width="7.7109375" style="51" customWidth="1"/>
    <col min="40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5">
      <c r="D4" s="15" t="s">
        <v>133</v>
      </c>
      <c r="E4" s="53"/>
      <c r="F4" s="53"/>
      <c r="G4" s="53"/>
      <c r="H4" s="217" t="s">
        <v>205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3:31" s="52" customFormat="1" ht="15.75" x14ac:dyDescent="0.2">
      <c r="D5" s="14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3:31" s="55" customFormat="1" ht="21" customHeight="1" x14ac:dyDescent="0.2">
      <c r="C6" s="52"/>
      <c r="D6" s="177"/>
      <c r="E6" s="178"/>
      <c r="F6" s="178"/>
      <c r="G6" s="178"/>
      <c r="H6" s="178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80"/>
      <c r="Z6" s="180"/>
      <c r="AA6" s="180"/>
      <c r="AB6" s="180"/>
      <c r="AC6" s="180"/>
      <c r="AD6" s="180"/>
      <c r="AE6" s="180"/>
    </row>
    <row r="7" spans="3:31" ht="13.5" customHeight="1" x14ac:dyDescent="0.2">
      <c r="D7" s="184"/>
      <c r="E7" s="184"/>
      <c r="F7" s="184"/>
      <c r="G7" s="184"/>
      <c r="H7" s="184"/>
      <c r="I7" s="184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</row>
    <row r="8" spans="3:31" ht="13.5" customHeight="1" x14ac:dyDescent="0.2">
      <c r="D8" s="184"/>
      <c r="E8" s="184"/>
      <c r="F8" s="184"/>
      <c r="G8" s="184"/>
      <c r="H8" s="184"/>
      <c r="I8" s="184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</row>
    <row r="9" spans="3:31" ht="13.5" customHeight="1" x14ac:dyDescent="0.2">
      <c r="D9" s="184"/>
      <c r="E9" s="184"/>
      <c r="F9" s="184"/>
      <c r="G9" s="184"/>
      <c r="H9" s="184"/>
      <c r="I9" s="184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</row>
    <row r="10" spans="3:31" ht="13.5" customHeight="1" x14ac:dyDescent="0.2">
      <c r="D10" s="184"/>
      <c r="E10" s="184"/>
      <c r="F10" s="184"/>
      <c r="G10" s="184"/>
      <c r="H10" s="184"/>
      <c r="I10" s="184"/>
      <c r="J10" s="181"/>
      <c r="K10" s="181" t="s">
        <v>66</v>
      </c>
      <c r="L10" s="181" t="s">
        <v>67</v>
      </c>
      <c r="M10" s="181" t="s">
        <v>68</v>
      </c>
      <c r="N10" s="181" t="s">
        <v>69</v>
      </c>
      <c r="O10" s="181" t="s">
        <v>1</v>
      </c>
      <c r="P10" s="181" t="s">
        <v>97</v>
      </c>
      <c r="Q10" s="181" t="s">
        <v>122</v>
      </c>
      <c r="R10" s="181" t="s">
        <v>125</v>
      </c>
      <c r="S10" s="181" t="s">
        <v>144</v>
      </c>
      <c r="T10" s="181" t="s">
        <v>150</v>
      </c>
      <c r="U10" s="181" t="s">
        <v>151</v>
      </c>
      <c r="V10" s="181" t="s">
        <v>152</v>
      </c>
      <c r="W10" s="181" t="s">
        <v>153</v>
      </c>
      <c r="X10" s="181" t="s">
        <v>154</v>
      </c>
      <c r="Y10" s="181" t="s">
        <v>155</v>
      </c>
      <c r="Z10" s="181" t="s">
        <v>156</v>
      </c>
      <c r="AA10" s="181" t="s">
        <v>158</v>
      </c>
      <c r="AB10" s="181" t="s">
        <v>167</v>
      </c>
      <c r="AC10" s="181" t="s">
        <v>184</v>
      </c>
      <c r="AD10" s="181" t="s">
        <v>192</v>
      </c>
      <c r="AE10" s="181" t="s">
        <v>200</v>
      </c>
    </row>
    <row r="11" spans="3:31" ht="13.5" customHeight="1" x14ac:dyDescent="0.2">
      <c r="D11" s="184"/>
      <c r="E11" s="184"/>
      <c r="F11" s="184"/>
      <c r="G11" s="184"/>
      <c r="H11" s="184"/>
      <c r="I11" s="184"/>
      <c r="J11" s="181" t="s">
        <v>5</v>
      </c>
      <c r="K11" s="186">
        <v>237.0042872454448</v>
      </c>
      <c r="L11" s="186">
        <v>221.85642062689587</v>
      </c>
      <c r="M11" s="186">
        <v>196.73885350318471</v>
      </c>
      <c r="N11" s="186">
        <v>212.03682170542635</v>
      </c>
      <c r="O11" s="186">
        <v>182.99095394736841</v>
      </c>
      <c r="P11" s="186">
        <v>190.23316498316498</v>
      </c>
      <c r="Q11" s="186">
        <v>195.54499151103565</v>
      </c>
      <c r="R11" s="186">
        <v>179.60566615620215</v>
      </c>
      <c r="S11" s="186">
        <v>179.50756429652043</v>
      </c>
      <c r="T11" s="186">
        <v>181.73132075471699</v>
      </c>
      <c r="U11" s="186">
        <v>174.57728253055356</v>
      </c>
      <c r="V11" s="186">
        <v>174.28601997146933</v>
      </c>
      <c r="W11" s="186">
        <v>170.42305037957212</v>
      </c>
      <c r="X11" s="186">
        <v>171.04198210598761</v>
      </c>
      <c r="Y11" s="186">
        <v>174.33587786259542</v>
      </c>
      <c r="Z11" s="186">
        <v>178.55281690140845</v>
      </c>
      <c r="AA11" s="186">
        <v>169.20425815036594</v>
      </c>
      <c r="AB11" s="186">
        <v>156.58676654182273</v>
      </c>
      <c r="AC11" s="186">
        <v>153.51819864281308</v>
      </c>
      <c r="AD11" s="186">
        <v>159.322400990099</v>
      </c>
      <c r="AE11" s="186">
        <v>159.45802919708029</v>
      </c>
    </row>
    <row r="12" spans="3:31" ht="13.5" customHeight="1" x14ac:dyDescent="0.2">
      <c r="D12" s="184"/>
      <c r="E12" s="184"/>
      <c r="F12" s="184"/>
      <c r="G12" s="184"/>
      <c r="H12" s="184"/>
      <c r="I12" s="184"/>
      <c r="J12" s="181" t="s">
        <v>6</v>
      </c>
      <c r="K12" s="186">
        <v>153.75241157556269</v>
      </c>
      <c r="L12" s="186">
        <v>144.95753286147624</v>
      </c>
      <c r="M12" s="186">
        <v>128.24294813466787</v>
      </c>
      <c r="N12" s="186">
        <v>136.79263565891472</v>
      </c>
      <c r="O12" s="186">
        <v>118.29358552631579</v>
      </c>
      <c r="P12" s="186">
        <v>122.73905723905725</v>
      </c>
      <c r="Q12" s="186">
        <v>126.30390492359932</v>
      </c>
      <c r="R12" s="186">
        <v>116.01837672281776</v>
      </c>
      <c r="S12" s="186">
        <v>116.36384266263238</v>
      </c>
      <c r="T12" s="186">
        <v>117.8543396226415</v>
      </c>
      <c r="U12" s="186">
        <v>113.46944644140906</v>
      </c>
      <c r="V12" s="186">
        <v>113.74607703281028</v>
      </c>
      <c r="W12" s="186">
        <v>111.39337474120083</v>
      </c>
      <c r="X12" s="186">
        <v>111.7116311080523</v>
      </c>
      <c r="Y12" s="186">
        <v>113.59750173490632</v>
      </c>
      <c r="Z12" s="186">
        <v>116.08380281690141</v>
      </c>
      <c r="AA12" s="186">
        <v>109.79507651363939</v>
      </c>
      <c r="AB12" s="186">
        <v>102.25967540574283</v>
      </c>
      <c r="AC12" s="186">
        <v>101.39296730413325</v>
      </c>
      <c r="AD12" s="186">
        <v>103.19925742574257</v>
      </c>
      <c r="AE12" s="186">
        <v>102.31326034063261</v>
      </c>
    </row>
    <row r="13" spans="3:31" ht="13.5" customHeight="1" x14ac:dyDescent="0.2">
      <c r="D13" s="184"/>
      <c r="E13" s="184"/>
      <c r="F13" s="184"/>
      <c r="G13" s="184"/>
      <c r="H13" s="184"/>
      <c r="I13" s="184"/>
      <c r="J13" s="181" t="s">
        <v>7</v>
      </c>
      <c r="K13" s="186">
        <v>83.251875669882097</v>
      </c>
      <c r="L13" s="186">
        <v>76.898887765419616</v>
      </c>
      <c r="M13" s="186">
        <v>68.49590536851683</v>
      </c>
      <c r="N13" s="186">
        <v>75.244186046511629</v>
      </c>
      <c r="O13" s="186">
        <v>64.69736842105263</v>
      </c>
      <c r="P13" s="186">
        <v>67.494107744107751</v>
      </c>
      <c r="Q13" s="186">
        <v>69.241086587436328</v>
      </c>
      <c r="R13" s="186">
        <v>63.587289433384377</v>
      </c>
      <c r="S13" s="186">
        <v>63.143721633888049</v>
      </c>
      <c r="T13" s="186">
        <v>63.876981132075471</v>
      </c>
      <c r="U13" s="186">
        <v>61.107836089144499</v>
      </c>
      <c r="V13" s="186">
        <v>60.53994293865906</v>
      </c>
      <c r="W13" s="186">
        <v>59.029675638371288</v>
      </c>
      <c r="X13" s="186">
        <v>59.330350997935305</v>
      </c>
      <c r="Y13" s="186">
        <v>60.738376127689108</v>
      </c>
      <c r="Z13" s="186">
        <v>62.469014084507045</v>
      </c>
      <c r="AA13" s="186">
        <v>59.409181636726544</v>
      </c>
      <c r="AB13" s="186">
        <v>54.3270911360799</v>
      </c>
      <c r="AC13" s="186">
        <v>52.125231338679825</v>
      </c>
      <c r="AD13" s="186">
        <v>56.123143564356432</v>
      </c>
      <c r="AE13" s="186">
        <v>57.144768856447691</v>
      </c>
    </row>
    <row r="14" spans="3:31" ht="13.5" customHeight="1" x14ac:dyDescent="0.2">
      <c r="D14" s="184"/>
      <c r="E14" s="184"/>
      <c r="F14" s="184"/>
      <c r="G14" s="184"/>
      <c r="H14" s="184"/>
      <c r="I14" s="184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3:31" ht="13.5" customHeight="1" x14ac:dyDescent="0.2">
      <c r="D15" s="184"/>
      <c r="E15" s="184"/>
      <c r="F15" s="184"/>
      <c r="G15" s="184"/>
      <c r="H15" s="184"/>
      <c r="I15" s="184"/>
      <c r="J15" s="181"/>
      <c r="K15" s="181"/>
      <c r="L15" s="181"/>
      <c r="M15" s="181"/>
      <c r="N15" s="181"/>
      <c r="O15" s="181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3:31" ht="13.5" customHeight="1" x14ac:dyDescent="0.2">
      <c r="D16" s="184"/>
      <c r="E16" s="184"/>
      <c r="F16" s="184"/>
      <c r="G16" s="184"/>
      <c r="H16" s="184"/>
      <c r="I16" s="184"/>
      <c r="J16" s="181"/>
      <c r="K16" s="181"/>
      <c r="L16" s="181"/>
      <c r="M16" s="181"/>
      <c r="N16" s="181"/>
      <c r="O16" s="181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</row>
    <row r="17" spans="4:31" ht="13.5" customHeight="1" x14ac:dyDescent="0.2">
      <c r="D17" s="184"/>
      <c r="E17" s="184"/>
      <c r="F17" s="184"/>
      <c r="G17" s="184"/>
      <c r="H17" s="184"/>
      <c r="I17" s="184"/>
      <c r="J17" s="181"/>
      <c r="K17" s="181"/>
      <c r="L17" s="181"/>
      <c r="M17" s="181"/>
      <c r="N17" s="181"/>
      <c r="O17" s="181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</row>
    <row r="18" spans="4:31" ht="13.5" customHeight="1" x14ac:dyDescent="0.2">
      <c r="D18" s="184"/>
      <c r="E18" s="184"/>
      <c r="F18" s="184"/>
      <c r="G18" s="184"/>
      <c r="H18" s="184"/>
      <c r="I18" s="184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</row>
    <row r="19" spans="4:31" ht="13.5" customHeight="1" x14ac:dyDescent="0.2">
      <c r="D19" s="184"/>
      <c r="E19" s="184"/>
      <c r="F19" s="184"/>
      <c r="G19" s="184"/>
      <c r="H19" s="184"/>
      <c r="I19" s="184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</row>
    <row r="20" spans="4:31" ht="13.5" customHeight="1" x14ac:dyDescent="0.2">
      <c r="D20" s="184"/>
      <c r="E20" s="184"/>
      <c r="F20" s="184"/>
      <c r="G20" s="184"/>
      <c r="H20" s="184"/>
      <c r="I20" s="184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</row>
    <row r="21" spans="4:31" ht="13.5" customHeight="1" x14ac:dyDescent="0.2">
      <c r="D21" s="184"/>
      <c r="E21" s="184"/>
      <c r="F21" s="184"/>
      <c r="G21" s="184"/>
      <c r="H21" s="184"/>
      <c r="I21" s="184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</row>
    <row r="22" spans="4:31" ht="13.5" customHeight="1" x14ac:dyDescent="0.2">
      <c r="D22" s="184"/>
      <c r="E22" s="184"/>
      <c r="F22" s="184"/>
      <c r="G22" s="184"/>
      <c r="H22" s="184"/>
      <c r="I22" s="184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</row>
    <row r="23" spans="4:31" ht="13.5" customHeight="1" x14ac:dyDescent="0.2">
      <c r="D23" s="184"/>
      <c r="E23" s="184"/>
      <c r="F23" s="184"/>
      <c r="G23" s="184"/>
      <c r="H23" s="184"/>
      <c r="I23" s="184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</row>
    <row r="24" spans="4:31" ht="13.5" customHeight="1" x14ac:dyDescent="0.2">
      <c r="D24" s="184"/>
      <c r="E24" s="184"/>
      <c r="F24" s="184"/>
      <c r="G24" s="184"/>
      <c r="H24" s="184"/>
      <c r="I24" s="184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</row>
    <row r="25" spans="4:31" ht="13.5" customHeight="1" x14ac:dyDescent="0.2">
      <c r="D25" s="184"/>
      <c r="E25" s="184"/>
      <c r="F25" s="184"/>
      <c r="G25" s="184"/>
      <c r="H25" s="184"/>
      <c r="I25" s="184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</row>
    <row r="26" spans="4:31" ht="13.5" customHeight="1" x14ac:dyDescent="0.2">
      <c r="D26" s="184"/>
      <c r="E26" s="184"/>
      <c r="F26" s="184"/>
      <c r="G26" s="184"/>
      <c r="H26" s="184"/>
      <c r="I26" s="184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</row>
    <row r="27" spans="4:31" ht="13.5" customHeight="1" x14ac:dyDescent="0.2">
      <c r="D27" s="184"/>
      <c r="E27" s="184"/>
      <c r="F27" s="184"/>
      <c r="G27" s="184"/>
      <c r="H27" s="184"/>
      <c r="I27" s="184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</row>
    <row r="28" spans="4:31" ht="13.5" customHeight="1" x14ac:dyDescent="0.2">
      <c r="D28" s="184"/>
      <c r="E28" s="184"/>
      <c r="F28" s="184"/>
      <c r="G28" s="184"/>
      <c r="H28" s="184"/>
      <c r="I28" s="184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</row>
    <row r="29" spans="4:31" ht="13.5" customHeight="1" x14ac:dyDescent="0.2">
      <c r="D29" s="184"/>
      <c r="E29" s="184"/>
      <c r="F29" s="184"/>
      <c r="G29" s="184"/>
      <c r="H29" s="184"/>
      <c r="I29" s="184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</row>
    <row r="30" spans="4:31" ht="13.5" x14ac:dyDescent="0.25">
      <c r="D30" s="125"/>
      <c r="E30" s="126"/>
      <c r="F30" s="126"/>
      <c r="G30" s="126"/>
      <c r="H30" s="126"/>
      <c r="I30" s="125"/>
      <c r="J30" s="125"/>
      <c r="K30" s="125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 t="s">
        <v>148</v>
      </c>
    </row>
    <row r="31" spans="4:31" x14ac:dyDescent="0.2">
      <c r="Y31" s="147"/>
      <c r="Z31" s="147"/>
      <c r="AA31" s="147"/>
      <c r="AB31" s="147"/>
      <c r="AC31" s="147"/>
      <c r="AD31" s="147"/>
    </row>
    <row r="33" spans="16:30" x14ac:dyDescent="0.2"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BH5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5.85546875" style="51" customWidth="1"/>
    <col min="9" max="9" width="1.140625" style="51" customWidth="1"/>
    <col min="10" max="15" width="6" style="51" hidden="1" customWidth="1"/>
    <col min="16" max="18" width="7.28515625" style="51" hidden="1" customWidth="1"/>
    <col min="19" max="19" width="8.140625" style="51" hidden="1" customWidth="1"/>
    <col min="20" max="30" width="8.140625" style="51" customWidth="1"/>
    <col min="31" max="34" width="1.7109375" style="51" customWidth="1"/>
    <col min="35" max="35" width="11.7109375" style="51" bestFit="1" customWidth="1"/>
    <col min="36" max="36" width="7.28515625" style="51" bestFit="1" customWidth="1"/>
    <col min="37" max="40" width="6.140625" style="51" bestFit="1" customWidth="1"/>
    <col min="41" max="43" width="2.42578125" style="51" bestFit="1" customWidth="1"/>
    <col min="44" max="44" width="16.140625" style="51" bestFit="1" customWidth="1"/>
    <col min="45" max="48" width="4.42578125" style="51" bestFit="1" customWidth="1"/>
    <col min="49" max="49" width="9.140625" style="51" bestFit="1"/>
    <col min="50" max="52" width="2.42578125" style="51" bestFit="1" customWidth="1"/>
    <col min="53" max="53" width="10.42578125" style="51" bestFit="1" customWidth="1"/>
    <col min="54" max="58" width="10.140625" style="51" bestFit="1" customWidth="1"/>
    <col min="59" max="16384" width="9.140625" style="51"/>
  </cols>
  <sheetData>
    <row r="1" spans="3:36" hidden="1" x14ac:dyDescent="0.2"/>
    <row r="2" spans="3:36" hidden="1" x14ac:dyDescent="0.2"/>
    <row r="3" spans="3:36" ht="9" customHeight="1" x14ac:dyDescent="0.2">
      <c r="C3" s="50"/>
    </row>
    <row r="4" spans="3:36" s="52" customFormat="1" ht="15.75" x14ac:dyDescent="0.2">
      <c r="D4" s="15" t="s">
        <v>63</v>
      </c>
      <c r="E4" s="53"/>
      <c r="F4" s="53"/>
      <c r="G4" s="53"/>
      <c r="H4" s="15" t="s">
        <v>94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6" s="52" customFormat="1" ht="15.75" x14ac:dyDescent="0.2">
      <c r="D5" s="144" t="s">
        <v>197</v>
      </c>
      <c r="E5" s="53"/>
      <c r="F5" s="53"/>
      <c r="G5" s="53"/>
      <c r="H5" s="15"/>
      <c r="I5" s="15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3:36" s="55" customFormat="1" ht="21" customHeight="1" thickBot="1" x14ac:dyDescent="0.25">
      <c r="C6" s="52"/>
      <c r="D6" s="130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7"/>
      <c r="AE6" s="14" t="s">
        <v>61</v>
      </c>
    </row>
    <row r="7" spans="3:36" ht="6" customHeight="1" x14ac:dyDescent="0.2">
      <c r="C7" s="22"/>
      <c r="D7" s="352"/>
      <c r="E7" s="353"/>
      <c r="F7" s="353"/>
      <c r="G7" s="353"/>
      <c r="H7" s="353"/>
      <c r="I7" s="354"/>
      <c r="J7" s="349">
        <v>2003</v>
      </c>
      <c r="K7" s="349">
        <v>2004</v>
      </c>
      <c r="L7" s="349">
        <v>2005</v>
      </c>
      <c r="M7" s="349">
        <v>2006</v>
      </c>
      <c r="N7" s="349">
        <v>2007</v>
      </c>
      <c r="O7" s="349">
        <v>2008</v>
      </c>
      <c r="P7" s="349">
        <v>2009</v>
      </c>
      <c r="Q7" s="349">
        <v>2010</v>
      </c>
      <c r="R7" s="349">
        <v>2011</v>
      </c>
      <c r="S7" s="349">
        <v>2012</v>
      </c>
      <c r="T7" s="349">
        <v>2013</v>
      </c>
      <c r="U7" s="349">
        <v>2014</v>
      </c>
      <c r="V7" s="349">
        <v>2015</v>
      </c>
      <c r="W7" s="349">
        <v>2016</v>
      </c>
      <c r="X7" s="349">
        <v>2017</v>
      </c>
      <c r="Y7" s="349">
        <v>2018</v>
      </c>
      <c r="Z7" s="349">
        <v>2019</v>
      </c>
      <c r="AA7" s="349">
        <v>2020</v>
      </c>
      <c r="AB7" s="349">
        <v>2021</v>
      </c>
      <c r="AC7" s="349">
        <v>2022</v>
      </c>
      <c r="AD7" s="361">
        <v>2023</v>
      </c>
      <c r="AE7" s="58"/>
    </row>
    <row r="8" spans="3:36" ht="6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62"/>
      <c r="AE8" s="58"/>
    </row>
    <row r="9" spans="3:36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62"/>
      <c r="AE9" s="58"/>
    </row>
    <row r="10" spans="3:36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62"/>
      <c r="AE10" s="58"/>
    </row>
    <row r="11" spans="3:36" ht="15" customHeight="1" thickBot="1" x14ac:dyDescent="0.25">
      <c r="C11" s="22"/>
      <c r="D11" s="358"/>
      <c r="E11" s="359"/>
      <c r="F11" s="359"/>
      <c r="G11" s="359"/>
      <c r="H11" s="359"/>
      <c r="I11" s="360"/>
      <c r="J11" s="18"/>
      <c r="K11" s="18"/>
      <c r="L11" s="18"/>
      <c r="M11" s="18"/>
      <c r="N11" s="18"/>
      <c r="O11" s="18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8"/>
      <c r="AA11" s="18"/>
      <c r="AB11" s="18"/>
      <c r="AC11" s="18"/>
      <c r="AD11" s="200"/>
      <c r="AE11" s="58"/>
    </row>
    <row r="12" spans="3:36" ht="14.25" thickTop="1" thickBot="1" x14ac:dyDescent="0.25">
      <c r="C12" s="22"/>
      <c r="D12" s="19" t="s">
        <v>119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21"/>
      <c r="AA12" s="21"/>
      <c r="AB12" s="21"/>
      <c r="AC12" s="21"/>
      <c r="AD12" s="201"/>
      <c r="AE12" s="58"/>
    </row>
    <row r="13" spans="3:36" x14ac:dyDescent="0.2">
      <c r="C13" s="22"/>
      <c r="D13" s="61"/>
      <c r="E13" s="62" t="s">
        <v>19</v>
      </c>
      <c r="F13" s="62"/>
      <c r="G13" s="62"/>
      <c r="H13" s="63"/>
      <c r="I13" s="64"/>
      <c r="J13" s="65">
        <v>7941.9409999999998</v>
      </c>
      <c r="K13" s="65">
        <v>7638.3980000000001</v>
      </c>
      <c r="L13" s="65">
        <v>7433.4440000000004</v>
      </c>
      <c r="M13" s="65">
        <v>7284.116</v>
      </c>
      <c r="N13" s="65">
        <v>7334.2920000000004</v>
      </c>
      <c r="O13" s="136">
        <v>7440.6080000000084</v>
      </c>
      <c r="P13" s="136">
        <v>7599.1050000000096</v>
      </c>
      <c r="Q13" s="136">
        <v>7738.0769999999929</v>
      </c>
      <c r="R13" s="159">
        <v>7936.6320000000078</v>
      </c>
      <c r="S13" s="159">
        <v>8163.2600000000148</v>
      </c>
      <c r="T13" s="159">
        <v>8476.7289999999994</v>
      </c>
      <c r="U13" s="159">
        <v>8934.1290000000081</v>
      </c>
      <c r="V13" s="159">
        <v>9499.4090000000069</v>
      </c>
      <c r="W13" s="159">
        <v>9973.3939999999984</v>
      </c>
      <c r="X13" s="159">
        <v>10120.602999999957</v>
      </c>
      <c r="Y13" s="159">
        <v>10377.155199999999</v>
      </c>
      <c r="Z13" s="42">
        <v>10664.065500000021</v>
      </c>
      <c r="AA13" s="42">
        <v>11563.190199999983</v>
      </c>
      <c r="AB13" s="42">
        <v>12001.525600000015</v>
      </c>
      <c r="AC13" s="42">
        <v>12306.400100000012</v>
      </c>
      <c r="AD13" s="205">
        <v>12748.619200000021</v>
      </c>
      <c r="AE13" s="58"/>
      <c r="AI13" s="147"/>
      <c r="AJ13" s="171"/>
    </row>
    <row r="14" spans="3:36" x14ac:dyDescent="0.2">
      <c r="C14" s="22"/>
      <c r="D14" s="43"/>
      <c r="E14" s="44" t="s">
        <v>20</v>
      </c>
      <c r="F14" s="44"/>
      <c r="G14" s="44"/>
      <c r="H14" s="44"/>
      <c r="I14" s="46"/>
      <c r="J14" s="66">
        <v>3800.71</v>
      </c>
      <c r="K14" s="66">
        <v>4208.1779999999999</v>
      </c>
      <c r="L14" s="66">
        <v>4921.6450000000004</v>
      </c>
      <c r="M14" s="66">
        <v>5022.509</v>
      </c>
      <c r="N14" s="66">
        <v>5024.018</v>
      </c>
      <c r="O14" s="119">
        <v>5045.005000000001</v>
      </c>
      <c r="P14" s="119">
        <v>5082.4929999999986</v>
      </c>
      <c r="Q14" s="119">
        <v>5117.9049999999997</v>
      </c>
      <c r="R14" s="335">
        <v>5084.0080000000034</v>
      </c>
      <c r="S14" s="335">
        <v>4906.381999999996</v>
      </c>
      <c r="T14" s="335">
        <v>4898.5769999999993</v>
      </c>
      <c r="U14" s="335">
        <v>4823.4679999999989</v>
      </c>
      <c r="V14" s="335">
        <v>4358.7380000000012</v>
      </c>
      <c r="W14" s="335">
        <v>4315.2040000000006</v>
      </c>
      <c r="X14" s="335">
        <v>4345.0330000000004</v>
      </c>
      <c r="Y14" s="335">
        <v>4327.8445000000011</v>
      </c>
      <c r="Z14" s="336">
        <v>4357.8476999999993</v>
      </c>
      <c r="AA14" s="336">
        <v>4454.5103999999992</v>
      </c>
      <c r="AB14" s="336">
        <v>4477.8186999999989</v>
      </c>
      <c r="AC14" s="336">
        <v>4467.8460000000014</v>
      </c>
      <c r="AD14" s="340">
        <v>4483.1687999999995</v>
      </c>
      <c r="AE14" s="58"/>
      <c r="AI14" s="147"/>
      <c r="AJ14" s="171"/>
    </row>
    <row r="15" spans="3:36" x14ac:dyDescent="0.2">
      <c r="C15" s="22"/>
      <c r="D15" s="43"/>
      <c r="E15" s="44" t="s">
        <v>21</v>
      </c>
      <c r="F15" s="44"/>
      <c r="G15" s="44"/>
      <c r="H15" s="45"/>
      <c r="I15" s="46"/>
      <c r="J15" s="66">
        <v>7507.9390000000003</v>
      </c>
      <c r="K15" s="66">
        <v>7504.2820000000002</v>
      </c>
      <c r="L15" s="66">
        <v>7176.9939999999997</v>
      </c>
      <c r="M15" s="66">
        <v>6803.5</v>
      </c>
      <c r="N15" s="66">
        <v>6587.7719999999999</v>
      </c>
      <c r="O15" s="119">
        <v>6304.1719999999968</v>
      </c>
      <c r="P15" s="119">
        <v>6048.2050000000045</v>
      </c>
      <c r="Q15" s="119">
        <v>5833.2579999999998</v>
      </c>
      <c r="R15" s="335">
        <v>5442.0090000000009</v>
      </c>
      <c r="S15" s="335">
        <v>5074.1280000000015</v>
      </c>
      <c r="T15" s="335">
        <v>4861.0369999999957</v>
      </c>
      <c r="U15" s="335">
        <v>4728.3360000000048</v>
      </c>
      <c r="V15" s="335">
        <v>2978.01</v>
      </c>
      <c r="W15" s="335">
        <v>2950.2370000000024</v>
      </c>
      <c r="X15" s="335">
        <v>2952.5749999999989</v>
      </c>
      <c r="Y15" s="335">
        <v>2965.4854999999993</v>
      </c>
      <c r="Z15" s="336">
        <v>2998.4983000000007</v>
      </c>
      <c r="AA15" s="336">
        <v>2986.9233999999992</v>
      </c>
      <c r="AB15" s="336">
        <v>3023.1447999999987</v>
      </c>
      <c r="AC15" s="336">
        <v>3116.6840999999999</v>
      </c>
      <c r="AD15" s="340">
        <v>3154.0638999999987</v>
      </c>
      <c r="AE15" s="58"/>
      <c r="AI15" s="191"/>
      <c r="AJ15" s="171"/>
    </row>
    <row r="16" spans="3:36" x14ac:dyDescent="0.2">
      <c r="C16" s="22"/>
      <c r="D16" s="43"/>
      <c r="E16" s="44" t="s">
        <v>22</v>
      </c>
      <c r="F16" s="44"/>
      <c r="G16" s="44"/>
      <c r="H16" s="45"/>
      <c r="I16" s="46"/>
      <c r="J16" s="66">
        <v>1600.028</v>
      </c>
      <c r="K16" s="66">
        <v>1422.2909999999999</v>
      </c>
      <c r="L16" s="66">
        <v>1150.925</v>
      </c>
      <c r="M16" s="66">
        <v>1083.4770000000001</v>
      </c>
      <c r="N16" s="66">
        <v>1021.178</v>
      </c>
      <c r="O16" s="119">
        <v>950.11600000000021</v>
      </c>
      <c r="P16" s="119">
        <v>911.67899999999986</v>
      </c>
      <c r="Q16" s="119">
        <v>896.00599999999997</v>
      </c>
      <c r="R16" s="335">
        <v>866.61800000000005</v>
      </c>
      <c r="S16" s="335">
        <v>801.375</v>
      </c>
      <c r="T16" s="335">
        <v>775.55800000000022</v>
      </c>
      <c r="U16" s="335">
        <v>748.11400000000015</v>
      </c>
      <c r="V16" s="335">
        <v>545.6239999999998</v>
      </c>
      <c r="W16" s="335">
        <v>537.06299999999987</v>
      </c>
      <c r="X16" s="335">
        <v>526.58499999999992</v>
      </c>
      <c r="Y16" s="335">
        <v>509.07690000000002</v>
      </c>
      <c r="Z16" s="336">
        <v>496.29519999999991</v>
      </c>
      <c r="AA16" s="336">
        <v>490.09520000000003</v>
      </c>
      <c r="AB16" s="336">
        <v>476.1422</v>
      </c>
      <c r="AC16" s="336">
        <v>470.09780000000012</v>
      </c>
      <c r="AD16" s="340">
        <v>461.55459999999999</v>
      </c>
      <c r="AE16" s="58"/>
      <c r="AI16" s="191"/>
      <c r="AJ16" s="171"/>
    </row>
    <row r="17" spans="3:60" x14ac:dyDescent="0.2">
      <c r="C17" s="22"/>
      <c r="D17" s="43"/>
      <c r="E17" s="44" t="s">
        <v>23</v>
      </c>
      <c r="F17" s="44"/>
      <c r="G17" s="44"/>
      <c r="H17" s="45"/>
      <c r="I17" s="46"/>
      <c r="J17" s="66">
        <v>354.404</v>
      </c>
      <c r="K17" s="66">
        <v>372.892</v>
      </c>
      <c r="L17" s="66">
        <v>359.27100000000002</v>
      </c>
      <c r="M17" s="66">
        <v>367.13299999999998</v>
      </c>
      <c r="N17" s="66">
        <v>375.51799999999997</v>
      </c>
      <c r="O17" s="119">
        <v>387.32499999999999</v>
      </c>
      <c r="P17" s="119">
        <v>406.52199999999999</v>
      </c>
      <c r="Q17" s="119">
        <v>423.39400000000006</v>
      </c>
      <c r="R17" s="335">
        <v>451.07499999999999</v>
      </c>
      <c r="S17" s="335">
        <v>457.77699999999993</v>
      </c>
      <c r="T17" s="335">
        <v>477.74400000000003</v>
      </c>
      <c r="U17" s="335">
        <v>501.45099999999996</v>
      </c>
      <c r="V17" s="335">
        <v>518.29699999999991</v>
      </c>
      <c r="W17" s="335">
        <v>561.54900000000009</v>
      </c>
      <c r="X17" s="335">
        <v>618.70999999999981</v>
      </c>
      <c r="Y17" s="335">
        <v>657.59910000000002</v>
      </c>
      <c r="Z17" s="336">
        <v>694.1958000000003</v>
      </c>
      <c r="AA17" s="336">
        <v>719.46129999999994</v>
      </c>
      <c r="AB17" s="336">
        <v>748.81059999999979</v>
      </c>
      <c r="AC17" s="336">
        <v>747.51299999999958</v>
      </c>
      <c r="AD17" s="340">
        <v>773.20389999999986</v>
      </c>
      <c r="AE17" s="58"/>
      <c r="AI17" s="191"/>
      <c r="AJ17" s="171"/>
    </row>
    <row r="18" spans="3:60" x14ac:dyDescent="0.2">
      <c r="C18" s="22"/>
      <c r="D18" s="43"/>
      <c r="E18" s="44" t="s">
        <v>24</v>
      </c>
      <c r="F18" s="44"/>
      <c r="G18" s="44"/>
      <c r="H18" s="45"/>
      <c r="I18" s="46"/>
      <c r="J18" s="66">
        <v>24684.757000000001</v>
      </c>
      <c r="K18" s="66">
        <v>24095.781999999999</v>
      </c>
      <c r="L18" s="66">
        <v>23463.881000000001</v>
      </c>
      <c r="M18" s="66">
        <v>23188.972000000002</v>
      </c>
      <c r="N18" s="66">
        <v>23129.572</v>
      </c>
      <c r="O18" s="119">
        <v>23192.556999999873</v>
      </c>
      <c r="P18" s="119">
        <v>23256.9</v>
      </c>
      <c r="Q18" s="119">
        <v>23323.534999999978</v>
      </c>
      <c r="R18" s="335">
        <v>23120.307999999983</v>
      </c>
      <c r="S18" s="335">
        <v>23243.183999999936</v>
      </c>
      <c r="T18" s="335">
        <v>23444.226999999923</v>
      </c>
      <c r="U18" s="335">
        <v>23873.946999999822</v>
      </c>
      <c r="V18" s="335">
        <v>26662.604999999941</v>
      </c>
      <c r="W18" s="335">
        <v>26924.238999999874</v>
      </c>
      <c r="X18" s="335">
        <v>27306.017999999905</v>
      </c>
      <c r="Y18" s="335">
        <v>27668.738900000022</v>
      </c>
      <c r="Z18" s="336">
        <v>28072.446499999987</v>
      </c>
      <c r="AA18" s="336">
        <v>28155.860999999935</v>
      </c>
      <c r="AB18" s="336">
        <v>28388.98809999986</v>
      </c>
      <c r="AC18" s="336">
        <v>29057.939799999953</v>
      </c>
      <c r="AD18" s="340">
        <v>29565.417900000015</v>
      </c>
      <c r="AE18" s="58"/>
      <c r="AI18" s="191"/>
      <c r="AJ18" s="171"/>
    </row>
    <row r="19" spans="3:60" x14ac:dyDescent="0.2">
      <c r="C19" s="22"/>
      <c r="D19" s="43"/>
      <c r="E19" s="44" t="s">
        <v>25</v>
      </c>
      <c r="F19" s="44"/>
      <c r="G19" s="44"/>
      <c r="H19" s="45"/>
      <c r="I19" s="46"/>
      <c r="J19" s="66">
        <v>2404.3200000000002</v>
      </c>
      <c r="K19" s="66">
        <v>2487.9209999999998</v>
      </c>
      <c r="L19" s="66">
        <v>2563.404</v>
      </c>
      <c r="M19" s="66">
        <v>2600.2269999999999</v>
      </c>
      <c r="N19" s="66">
        <v>2636.2440000000001</v>
      </c>
      <c r="O19" s="119">
        <v>2662.8209999999981</v>
      </c>
      <c r="P19" s="119">
        <v>2690.1820000000002</v>
      </c>
      <c r="Q19" s="119">
        <v>2752.069</v>
      </c>
      <c r="R19" s="335">
        <v>2734.0510000000013</v>
      </c>
      <c r="S19" s="335">
        <v>2713.4259999999999</v>
      </c>
      <c r="T19" s="335">
        <v>2759.0789999999984</v>
      </c>
      <c r="U19" s="335">
        <v>2797.5209999999979</v>
      </c>
      <c r="V19" s="335">
        <v>2839.4420000000018</v>
      </c>
      <c r="W19" s="335">
        <v>2903.3050000000003</v>
      </c>
      <c r="X19" s="335">
        <v>2971.1250000000009</v>
      </c>
      <c r="Y19" s="335">
        <v>3058.7096000000001</v>
      </c>
      <c r="Z19" s="336">
        <v>3198.3820000000014</v>
      </c>
      <c r="AA19" s="336">
        <v>3279.5332999999991</v>
      </c>
      <c r="AB19" s="336">
        <v>3225.2384000000015</v>
      </c>
      <c r="AC19" s="336">
        <v>3228.1986000000011</v>
      </c>
      <c r="AD19" s="340">
        <v>3239.0743000000011</v>
      </c>
      <c r="AE19" s="58"/>
      <c r="AI19" s="191"/>
      <c r="AJ19" s="171"/>
    </row>
    <row r="20" spans="3:60" x14ac:dyDescent="0.2">
      <c r="C20" s="22"/>
      <c r="D20" s="43"/>
      <c r="E20" s="44" t="s">
        <v>26</v>
      </c>
      <c r="F20" s="44"/>
      <c r="G20" s="44"/>
      <c r="H20" s="45"/>
      <c r="I20" s="46"/>
      <c r="J20" s="66">
        <v>8039.4170000000004</v>
      </c>
      <c r="K20" s="66">
        <v>8114.7430000000004</v>
      </c>
      <c r="L20" s="66">
        <v>8173.6530000000002</v>
      </c>
      <c r="M20" s="66">
        <v>8193.4120000000003</v>
      </c>
      <c r="N20" s="66">
        <v>8234.8829999999998</v>
      </c>
      <c r="O20" s="119">
        <v>8313.1320000000032</v>
      </c>
      <c r="P20" s="119">
        <v>8463.2500000000109</v>
      </c>
      <c r="Q20" s="119">
        <v>8592.1919999999864</v>
      </c>
      <c r="R20" s="335">
        <v>8694.1850000000031</v>
      </c>
      <c r="S20" s="335">
        <v>8845.5859999999939</v>
      </c>
      <c r="T20" s="335">
        <v>8958.8670000000056</v>
      </c>
      <c r="U20" s="335">
        <v>9108.5919999999951</v>
      </c>
      <c r="V20" s="335">
        <v>9259.9320000000098</v>
      </c>
      <c r="W20" s="335">
        <v>9359.7629999999881</v>
      </c>
      <c r="X20" s="335">
        <v>9492.7159999999949</v>
      </c>
      <c r="Y20" s="335">
        <v>9605.9742999999908</v>
      </c>
      <c r="Z20" s="336">
        <v>9705.548899999998</v>
      </c>
      <c r="AA20" s="336">
        <v>9902.5895000000073</v>
      </c>
      <c r="AB20" s="336">
        <v>10041.636799999995</v>
      </c>
      <c r="AC20" s="336">
        <v>10195.107900000005</v>
      </c>
      <c r="AD20" s="340">
        <v>10378.111399999998</v>
      </c>
      <c r="AE20" s="58"/>
      <c r="AI20" s="191"/>
      <c r="AJ20" s="171"/>
    </row>
    <row r="21" spans="3:60" x14ac:dyDescent="0.2">
      <c r="C21" s="22"/>
      <c r="D21" s="43"/>
      <c r="E21" s="44" t="s">
        <v>27</v>
      </c>
      <c r="F21" s="44"/>
      <c r="G21" s="44"/>
      <c r="H21" s="45"/>
      <c r="I21" s="46"/>
      <c r="J21" s="66">
        <v>464.58199999999999</v>
      </c>
      <c r="K21" s="66">
        <v>420.738</v>
      </c>
      <c r="L21" s="66">
        <v>388.62099999999998</v>
      </c>
      <c r="M21" s="66">
        <v>362.40800000000002</v>
      </c>
      <c r="N21" s="66">
        <v>294.21100000000001</v>
      </c>
      <c r="O21" s="119">
        <v>241.33799999999997</v>
      </c>
      <c r="P21" s="119">
        <v>202.126</v>
      </c>
      <c r="Q21" s="119">
        <v>167.02300000000008</v>
      </c>
      <c r="R21" s="335">
        <v>149.161</v>
      </c>
      <c r="S21" s="335">
        <v>131.45600000000005</v>
      </c>
      <c r="T21" s="335">
        <v>110.378</v>
      </c>
      <c r="U21" s="335">
        <v>107.65</v>
      </c>
      <c r="V21" s="335">
        <v>137.44799999999998</v>
      </c>
      <c r="W21" s="335">
        <v>113.50800000000002</v>
      </c>
      <c r="X21" s="335">
        <v>102.22799999999998</v>
      </c>
      <c r="Y21" s="335">
        <v>99.85860000000001</v>
      </c>
      <c r="Z21" s="336">
        <v>125.76979999999999</v>
      </c>
      <c r="AA21" s="336">
        <v>117.11830000000002</v>
      </c>
      <c r="AB21" s="336">
        <v>123.63510000000001</v>
      </c>
      <c r="AC21" s="336">
        <v>116.8467</v>
      </c>
      <c r="AD21" s="340">
        <v>100.37029999999999</v>
      </c>
      <c r="AE21" s="58"/>
      <c r="AI21" s="191"/>
      <c r="AJ21" s="171"/>
    </row>
    <row r="22" spans="3:60" x14ac:dyDescent="0.2">
      <c r="C22" s="22"/>
      <c r="D22" s="67"/>
      <c r="E22" s="68" t="s">
        <v>28</v>
      </c>
      <c r="F22" s="68"/>
      <c r="G22" s="68"/>
      <c r="H22" s="69"/>
      <c r="I22" s="70"/>
      <c r="J22" s="66">
        <v>1426.808</v>
      </c>
      <c r="K22" s="66">
        <v>1495.9059999999999</v>
      </c>
      <c r="L22" s="66">
        <v>1237.7860000000001</v>
      </c>
      <c r="M22" s="66">
        <v>1287.46</v>
      </c>
      <c r="N22" s="66">
        <v>1310.2619999999999</v>
      </c>
      <c r="O22" s="119">
        <v>1332.5639999999999</v>
      </c>
      <c r="P22" s="119">
        <v>1333.277</v>
      </c>
      <c r="Q22" s="119">
        <v>1211.4070000000002</v>
      </c>
      <c r="R22" s="335">
        <v>1176.1190000000004</v>
      </c>
      <c r="S22" s="335">
        <v>1057.2210000000002</v>
      </c>
      <c r="T22" s="335">
        <v>1035.18</v>
      </c>
      <c r="U22" s="335">
        <v>1021.792</v>
      </c>
      <c r="V22" s="335">
        <v>959.66</v>
      </c>
      <c r="W22" s="335">
        <v>975.17700000000002</v>
      </c>
      <c r="X22" s="335">
        <v>1305.4659999999999</v>
      </c>
      <c r="Y22" s="335">
        <v>1333.8800000000003</v>
      </c>
      <c r="Z22" s="336">
        <v>1323.883699999999</v>
      </c>
      <c r="AA22" s="336">
        <v>954.90240000000006</v>
      </c>
      <c r="AB22" s="336">
        <v>961.56920000000025</v>
      </c>
      <c r="AC22" s="336">
        <v>960.88289999999995</v>
      </c>
      <c r="AD22" s="340">
        <v>961.76990000000012</v>
      </c>
      <c r="AE22" s="58"/>
      <c r="AI22" s="191"/>
      <c r="AJ22" s="171"/>
    </row>
    <row r="23" spans="3:60" ht="13.5" thickBot="1" x14ac:dyDescent="0.25">
      <c r="C23" s="22"/>
      <c r="D23" s="71"/>
      <c r="E23" s="34" t="s">
        <v>29</v>
      </c>
      <c r="F23" s="34"/>
      <c r="G23" s="34"/>
      <c r="H23" s="35"/>
      <c r="I23" s="36"/>
      <c r="J23" s="47">
        <v>0</v>
      </c>
      <c r="K23" s="47">
        <v>0</v>
      </c>
      <c r="L23" s="47">
        <v>135.38499999999999</v>
      </c>
      <c r="M23" s="47">
        <v>161.03299999999999</v>
      </c>
      <c r="N23" s="47">
        <v>153.65799999999999</v>
      </c>
      <c r="O23" s="120">
        <v>149.38800000000001</v>
      </c>
      <c r="P23" s="120">
        <v>172.99099999999999</v>
      </c>
      <c r="Q23" s="120">
        <v>315.36900000000009</v>
      </c>
      <c r="R23" s="337">
        <v>310.87600000000003</v>
      </c>
      <c r="S23" s="337">
        <v>307.63700000000006</v>
      </c>
      <c r="T23" s="337">
        <v>316.28199999999998</v>
      </c>
      <c r="U23" s="337">
        <v>380.96600000000007</v>
      </c>
      <c r="V23" s="337">
        <v>411.27300000000002</v>
      </c>
      <c r="W23" s="337">
        <v>441.07200000000006</v>
      </c>
      <c r="X23" s="337">
        <v>456.91699999999992</v>
      </c>
      <c r="Y23" s="337">
        <v>475.75920000000002</v>
      </c>
      <c r="Z23" s="338">
        <v>499.16539999999992</v>
      </c>
      <c r="AA23" s="338">
        <v>525.89309999999989</v>
      </c>
      <c r="AB23" s="338">
        <v>539.78189999999995</v>
      </c>
      <c r="AC23" s="338">
        <v>544.72339999999997</v>
      </c>
      <c r="AD23" s="341">
        <v>571.89670000000001</v>
      </c>
      <c r="AE23" s="58"/>
      <c r="AI23" s="191"/>
      <c r="AJ23" s="171"/>
    </row>
    <row r="24" spans="3:60" ht="13.5" thickBot="1" x14ac:dyDescent="0.25">
      <c r="C24" s="22"/>
      <c r="D24" s="38" t="s">
        <v>30</v>
      </c>
      <c r="E24" s="39"/>
      <c r="F24" s="39"/>
      <c r="G24" s="39"/>
      <c r="H24" s="39"/>
      <c r="I24" s="39"/>
      <c r="J24" s="40"/>
      <c r="K24" s="40"/>
      <c r="L24" s="40"/>
      <c r="M24" s="40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0"/>
      <c r="AA24" s="40"/>
      <c r="AB24" s="40"/>
      <c r="AC24" s="40"/>
      <c r="AD24" s="77"/>
      <c r="AE24" s="58"/>
      <c r="AG24" s="147"/>
      <c r="AH24" s="147"/>
      <c r="AI24" s="191"/>
      <c r="AJ24" s="171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3:60" x14ac:dyDescent="0.2">
      <c r="C25" s="22"/>
      <c r="D25" s="61"/>
      <c r="E25" s="62" t="s">
        <v>19</v>
      </c>
      <c r="F25" s="62"/>
      <c r="G25" s="62"/>
      <c r="H25" s="63"/>
      <c r="I25" s="64"/>
      <c r="J25" s="65">
        <v>7894.027</v>
      </c>
      <c r="K25" s="65">
        <v>7595.5789999999997</v>
      </c>
      <c r="L25" s="65">
        <v>7407.1229999999996</v>
      </c>
      <c r="M25" s="65">
        <v>7262.2030000000004</v>
      </c>
      <c r="N25" s="65">
        <v>7312.1620000000003</v>
      </c>
      <c r="O25" s="136">
        <v>7419.4020000000055</v>
      </c>
      <c r="P25" s="136">
        <v>7582.4210000000121</v>
      </c>
      <c r="Q25" s="136">
        <v>7716.753999999989</v>
      </c>
      <c r="R25" s="159">
        <v>7913.4620000000077</v>
      </c>
      <c r="S25" s="159">
        <v>8135.7590000000164</v>
      </c>
      <c r="T25" s="159">
        <v>8452.7450000000008</v>
      </c>
      <c r="U25" s="159">
        <v>8901.2410000000091</v>
      </c>
      <c r="V25" s="159">
        <v>9464.6110000000026</v>
      </c>
      <c r="W25" s="159">
        <v>9933.2059999999965</v>
      </c>
      <c r="X25" s="159">
        <v>10084.42999999996</v>
      </c>
      <c r="Y25" s="159">
        <v>10336.690800000002</v>
      </c>
      <c r="Z25" s="42">
        <v>10560.922800000008</v>
      </c>
      <c r="AA25" s="42">
        <v>11260.548999999961</v>
      </c>
      <c r="AB25" s="42">
        <v>11637.251499999991</v>
      </c>
      <c r="AC25" s="42">
        <v>11991.698300000018</v>
      </c>
      <c r="AD25" s="205">
        <v>12449.261000000022</v>
      </c>
      <c r="AE25" s="58"/>
      <c r="AI25" s="191"/>
      <c r="AJ25" s="171"/>
      <c r="BA25" s="147"/>
      <c r="BB25" s="147"/>
      <c r="BC25" s="147"/>
      <c r="BD25" s="147"/>
      <c r="BE25" s="147"/>
      <c r="BF25" s="147"/>
    </row>
    <row r="26" spans="3:60" x14ac:dyDescent="0.2">
      <c r="C26" s="22"/>
      <c r="D26" s="43"/>
      <c r="E26" s="44" t="s">
        <v>20</v>
      </c>
      <c r="F26" s="44"/>
      <c r="G26" s="44"/>
      <c r="H26" s="44"/>
      <c r="I26" s="46"/>
      <c r="J26" s="66">
        <v>1617.7049999999999</v>
      </c>
      <c r="K26" s="66">
        <v>1875.88</v>
      </c>
      <c r="L26" s="66">
        <v>2858.9250000000002</v>
      </c>
      <c r="M26" s="66">
        <v>3010.346</v>
      </c>
      <c r="N26" s="66">
        <v>3061.0949999999998</v>
      </c>
      <c r="O26" s="119">
        <v>3069.1029999999996</v>
      </c>
      <c r="P26" s="119">
        <v>3111.1310000000008</v>
      </c>
      <c r="Q26" s="119">
        <v>3124.3</v>
      </c>
      <c r="R26" s="335">
        <v>3138.6409999999992</v>
      </c>
      <c r="S26" s="335">
        <v>3048.0860000000011</v>
      </c>
      <c r="T26" s="335">
        <v>3041.764000000001</v>
      </c>
      <c r="U26" s="335">
        <v>2983.7309999999993</v>
      </c>
      <c r="V26" s="335">
        <v>2932.9210000000007</v>
      </c>
      <c r="W26" s="335">
        <v>2926.6030000000014</v>
      </c>
      <c r="X26" s="335">
        <v>2954.2050000000013</v>
      </c>
      <c r="Y26" s="335">
        <v>2947.9892000000013</v>
      </c>
      <c r="Z26" s="336">
        <v>3002.101900000001</v>
      </c>
      <c r="AA26" s="336">
        <v>3089.9656</v>
      </c>
      <c r="AB26" s="336">
        <v>3125.7477999999996</v>
      </c>
      <c r="AC26" s="336">
        <v>3138.5938000000001</v>
      </c>
      <c r="AD26" s="340">
        <v>3148.4988999999996</v>
      </c>
      <c r="AE26" s="58"/>
      <c r="AI26" s="191"/>
      <c r="AJ26" s="171"/>
      <c r="BA26" s="147"/>
      <c r="BB26" s="147"/>
      <c r="BC26" s="147"/>
      <c r="BD26" s="147"/>
      <c r="BE26" s="147"/>
      <c r="BF26" s="147"/>
    </row>
    <row r="27" spans="3:60" x14ac:dyDescent="0.2">
      <c r="C27" s="22"/>
      <c r="D27" s="43"/>
      <c r="E27" s="44" t="s">
        <v>21</v>
      </c>
      <c r="F27" s="44"/>
      <c r="G27" s="44"/>
      <c r="H27" s="45"/>
      <c r="I27" s="46"/>
      <c r="J27" s="66">
        <v>2847.232</v>
      </c>
      <c r="K27" s="66">
        <v>2869.4989999999998</v>
      </c>
      <c r="L27" s="66">
        <v>2777.0929999999998</v>
      </c>
      <c r="M27" s="66">
        <v>2656.36</v>
      </c>
      <c r="N27" s="66">
        <v>2543.7959999999998</v>
      </c>
      <c r="O27" s="119">
        <v>2407.7910000000002</v>
      </c>
      <c r="P27" s="119">
        <v>2290.442</v>
      </c>
      <c r="Q27" s="119">
        <v>2196.9589999999998</v>
      </c>
      <c r="R27" s="335">
        <v>2119.4609999999998</v>
      </c>
      <c r="S27" s="335">
        <v>1978.076</v>
      </c>
      <c r="T27" s="335">
        <v>1876.4479999999996</v>
      </c>
      <c r="U27" s="335">
        <v>1811.4849999999999</v>
      </c>
      <c r="V27" s="335">
        <v>1792.51</v>
      </c>
      <c r="W27" s="335">
        <v>1757.5389999999995</v>
      </c>
      <c r="X27" s="335">
        <v>1767.7930000000008</v>
      </c>
      <c r="Y27" s="335">
        <v>1787.2272</v>
      </c>
      <c r="Z27" s="336">
        <v>1812.1528999999998</v>
      </c>
      <c r="AA27" s="336">
        <v>1817.5242000000001</v>
      </c>
      <c r="AB27" s="336">
        <v>1855.7999999999993</v>
      </c>
      <c r="AC27" s="336">
        <v>1935.7626</v>
      </c>
      <c r="AD27" s="340">
        <v>1974.0274000000002</v>
      </c>
      <c r="AE27" s="58"/>
      <c r="AI27" s="191"/>
      <c r="AJ27" s="171"/>
      <c r="BA27" s="147"/>
      <c r="BB27" s="147"/>
      <c r="BC27" s="147"/>
      <c r="BD27" s="147"/>
      <c r="BE27" s="147"/>
      <c r="BF27" s="147"/>
    </row>
    <row r="28" spans="3:60" x14ac:dyDescent="0.2">
      <c r="C28" s="22"/>
      <c r="D28" s="43"/>
      <c r="E28" s="44" t="s">
        <v>22</v>
      </c>
      <c r="F28" s="44"/>
      <c r="G28" s="44"/>
      <c r="H28" s="45"/>
      <c r="I28" s="46"/>
      <c r="J28" s="66">
        <v>680.69299999999998</v>
      </c>
      <c r="K28" s="66">
        <v>605.21799999999996</v>
      </c>
      <c r="L28" s="66">
        <v>588.58500000000004</v>
      </c>
      <c r="M28" s="66">
        <v>551.1</v>
      </c>
      <c r="N28" s="66">
        <v>527.52099999999996</v>
      </c>
      <c r="O28" s="119">
        <v>494.0139999999999</v>
      </c>
      <c r="P28" s="119">
        <v>470.45499999999998</v>
      </c>
      <c r="Q28" s="119">
        <v>454.26800000000009</v>
      </c>
      <c r="R28" s="335">
        <v>438.83299999999991</v>
      </c>
      <c r="S28" s="335">
        <v>419.14</v>
      </c>
      <c r="T28" s="335">
        <v>406.44799999999987</v>
      </c>
      <c r="U28" s="335">
        <v>393.66899999999998</v>
      </c>
      <c r="V28" s="335">
        <v>393.47399999999976</v>
      </c>
      <c r="W28" s="335">
        <v>394.63400000000007</v>
      </c>
      <c r="X28" s="335">
        <v>390.19500000000005</v>
      </c>
      <c r="Y28" s="335">
        <v>376.15610000000004</v>
      </c>
      <c r="Z28" s="336">
        <v>369.0354999999999</v>
      </c>
      <c r="AA28" s="336">
        <v>374.80819999999989</v>
      </c>
      <c r="AB28" s="336">
        <v>368.62679999999995</v>
      </c>
      <c r="AC28" s="336">
        <v>363.12320000000005</v>
      </c>
      <c r="AD28" s="340">
        <v>355.21219999999994</v>
      </c>
      <c r="AE28" s="58"/>
      <c r="AI28" s="191"/>
      <c r="AJ28" s="171"/>
      <c r="BA28" s="147"/>
      <c r="BB28" s="147"/>
      <c r="BC28" s="147"/>
      <c r="BD28" s="147"/>
      <c r="BE28" s="147"/>
      <c r="BF28" s="147"/>
    </row>
    <row r="29" spans="3:60" x14ac:dyDescent="0.2">
      <c r="C29" s="22"/>
      <c r="D29" s="43"/>
      <c r="E29" s="44" t="s">
        <v>23</v>
      </c>
      <c r="F29" s="44"/>
      <c r="G29" s="44"/>
      <c r="H29" s="45"/>
      <c r="I29" s="46"/>
      <c r="J29" s="66">
        <v>218.83099999999999</v>
      </c>
      <c r="K29" s="66">
        <v>237.392</v>
      </c>
      <c r="L29" s="66">
        <v>289.63400000000001</v>
      </c>
      <c r="M29" s="66">
        <v>306.87599999999998</v>
      </c>
      <c r="N29" s="66">
        <v>312.08300000000003</v>
      </c>
      <c r="O29" s="119">
        <v>327.06700000000012</v>
      </c>
      <c r="P29" s="119">
        <v>347.63800000000003</v>
      </c>
      <c r="Q29" s="119">
        <v>360.54200000000009</v>
      </c>
      <c r="R29" s="335">
        <v>385.16399999999982</v>
      </c>
      <c r="S29" s="335">
        <v>392.16399999999999</v>
      </c>
      <c r="T29" s="335">
        <v>412.12</v>
      </c>
      <c r="U29" s="335">
        <v>434.78500000000003</v>
      </c>
      <c r="V29" s="335">
        <v>446.80300000000017</v>
      </c>
      <c r="W29" s="335">
        <v>490.58099999999973</v>
      </c>
      <c r="X29" s="335">
        <v>539.93700000000013</v>
      </c>
      <c r="Y29" s="335">
        <v>572.58270000000005</v>
      </c>
      <c r="Z29" s="336">
        <v>600.07640000000004</v>
      </c>
      <c r="AA29" s="336">
        <v>612.20029999999997</v>
      </c>
      <c r="AB29" s="336">
        <v>633.7124</v>
      </c>
      <c r="AC29" s="336">
        <v>633.64159999999981</v>
      </c>
      <c r="AD29" s="340">
        <v>655.26320000000021</v>
      </c>
      <c r="AE29" s="58"/>
      <c r="AI29" s="191"/>
      <c r="AJ29" s="171"/>
      <c r="BA29" s="147"/>
      <c r="BB29" s="147"/>
      <c r="BC29" s="147"/>
      <c r="BD29" s="147"/>
      <c r="BE29" s="147"/>
      <c r="BF29" s="147"/>
    </row>
    <row r="30" spans="3:60" ht="15" x14ac:dyDescent="0.2">
      <c r="C30" s="22"/>
      <c r="D30" s="43"/>
      <c r="E30" s="44" t="s">
        <v>9</v>
      </c>
      <c r="F30" s="44"/>
      <c r="G30" s="44"/>
      <c r="H30" s="45"/>
      <c r="I30" s="46"/>
      <c r="J30" s="66">
        <v>2.8010000000000002</v>
      </c>
      <c r="K30" s="66">
        <v>2.1389999999999998</v>
      </c>
      <c r="L30" s="66">
        <v>4.2770000000000001</v>
      </c>
      <c r="M30" s="66">
        <v>3.633</v>
      </c>
      <c r="N30" s="66">
        <v>3.3860000000000001</v>
      </c>
      <c r="O30" s="119">
        <v>3.4430000000000001</v>
      </c>
      <c r="P30" s="119">
        <v>3.617</v>
      </c>
      <c r="Q30" s="119">
        <v>4.117</v>
      </c>
      <c r="R30" s="335">
        <v>4.633</v>
      </c>
      <c r="S30" s="335">
        <v>3.68</v>
      </c>
      <c r="T30" s="335">
        <v>3</v>
      </c>
      <c r="U30" s="335">
        <v>3.9020000000000001</v>
      </c>
      <c r="V30" s="335">
        <v>5.1789999999999994</v>
      </c>
      <c r="W30" s="335">
        <v>3.7409999999999997</v>
      </c>
      <c r="X30" s="335">
        <v>3</v>
      </c>
      <c r="Y30" s="335">
        <v>2.2473000000000001</v>
      </c>
      <c r="Z30" s="336">
        <v>2</v>
      </c>
      <c r="AA30" s="336">
        <v>1.8333999999999999</v>
      </c>
      <c r="AB30" s="336">
        <v>0.25</v>
      </c>
      <c r="AC30" s="336">
        <v>0</v>
      </c>
      <c r="AD30" s="340">
        <v>0</v>
      </c>
      <c r="AE30" s="58"/>
      <c r="AI30" s="191"/>
      <c r="AJ30" s="171"/>
      <c r="BA30" s="147"/>
      <c r="BB30" s="147"/>
      <c r="BC30" s="147"/>
      <c r="BD30" s="147"/>
      <c r="BE30" s="147"/>
      <c r="BF30" s="147"/>
    </row>
    <row r="31" spans="3:60" x14ac:dyDescent="0.2">
      <c r="C31" s="22"/>
      <c r="D31" s="43"/>
      <c r="E31" s="44" t="s">
        <v>25</v>
      </c>
      <c r="F31" s="44"/>
      <c r="G31" s="44"/>
      <c r="H31" s="45"/>
      <c r="I31" s="46"/>
      <c r="J31" s="66">
        <v>1518.463</v>
      </c>
      <c r="K31" s="66">
        <v>1563.261</v>
      </c>
      <c r="L31" s="66">
        <v>1608.1310000000001</v>
      </c>
      <c r="M31" s="66">
        <v>1621.213</v>
      </c>
      <c r="N31" s="66">
        <v>1632.4059999999999</v>
      </c>
      <c r="O31" s="119">
        <v>1641.7380000000001</v>
      </c>
      <c r="P31" s="119">
        <v>1661.22</v>
      </c>
      <c r="Q31" s="119">
        <v>1699.1030000000005</v>
      </c>
      <c r="R31" s="335">
        <v>1705.8469999999995</v>
      </c>
      <c r="S31" s="335">
        <v>1699.0960000000011</v>
      </c>
      <c r="T31" s="335">
        <v>1715.29</v>
      </c>
      <c r="U31" s="335">
        <v>1731.8620000000008</v>
      </c>
      <c r="V31" s="335">
        <v>1745.7529999999992</v>
      </c>
      <c r="W31" s="335">
        <v>1777.9840000000011</v>
      </c>
      <c r="X31" s="335">
        <v>1816.0039999999995</v>
      </c>
      <c r="Y31" s="335">
        <v>1844.2166999999999</v>
      </c>
      <c r="Z31" s="336">
        <v>1865.4712000000025</v>
      </c>
      <c r="AA31" s="336">
        <v>1896.3577000000009</v>
      </c>
      <c r="AB31" s="336">
        <v>1929.5941999999995</v>
      </c>
      <c r="AC31" s="336">
        <v>1967.1327999999996</v>
      </c>
      <c r="AD31" s="340">
        <v>1979.9427000000001</v>
      </c>
      <c r="AE31" s="58"/>
      <c r="AI31" s="191"/>
      <c r="AJ31" s="171"/>
      <c r="BA31" s="147"/>
      <c r="BB31" s="147"/>
      <c r="BC31" s="147"/>
      <c r="BD31" s="147"/>
      <c r="BE31" s="147"/>
      <c r="BF31" s="147"/>
    </row>
    <row r="32" spans="3:60" x14ac:dyDescent="0.2">
      <c r="C32" s="22"/>
      <c r="D32" s="43"/>
      <c r="E32" s="44" t="s">
        <v>26</v>
      </c>
      <c r="F32" s="44"/>
      <c r="G32" s="44"/>
      <c r="H32" s="45"/>
      <c r="I32" s="46"/>
      <c r="J32" s="66">
        <v>6923.3760000000002</v>
      </c>
      <c r="K32" s="66">
        <v>7004.4459999999999</v>
      </c>
      <c r="L32" s="66">
        <v>7071.2969999999996</v>
      </c>
      <c r="M32" s="66">
        <v>7096.2259999999997</v>
      </c>
      <c r="N32" s="66">
        <v>7132.8810000000003</v>
      </c>
      <c r="O32" s="119">
        <v>7215.8859999999968</v>
      </c>
      <c r="P32" s="119">
        <v>7354.5890000000118</v>
      </c>
      <c r="Q32" s="119">
        <v>7482.0730000000021</v>
      </c>
      <c r="R32" s="335">
        <v>7614.9589999999971</v>
      </c>
      <c r="S32" s="335">
        <v>7779.8029999999972</v>
      </c>
      <c r="T32" s="335">
        <v>7893.3660000000045</v>
      </c>
      <c r="U32" s="335">
        <v>8031.0719999999974</v>
      </c>
      <c r="V32" s="335">
        <v>8157.2780000000057</v>
      </c>
      <c r="W32" s="335">
        <v>8247.9189999999981</v>
      </c>
      <c r="X32" s="335">
        <v>8377.2229999999981</v>
      </c>
      <c r="Y32" s="335">
        <v>8475.8734999999961</v>
      </c>
      <c r="Z32" s="336">
        <v>8564.0350999999937</v>
      </c>
      <c r="AA32" s="336">
        <v>8731.213200000002</v>
      </c>
      <c r="AB32" s="336">
        <v>8863.9486999999917</v>
      </c>
      <c r="AC32" s="336">
        <v>9010.046500000004</v>
      </c>
      <c r="AD32" s="340">
        <v>9183.2852999999923</v>
      </c>
      <c r="AE32" s="58"/>
      <c r="AI32" s="191"/>
      <c r="AJ32" s="171"/>
      <c r="BA32" s="147"/>
      <c r="BB32" s="147"/>
      <c r="BC32" s="147"/>
      <c r="BD32" s="147"/>
      <c r="BE32" s="147"/>
      <c r="BF32" s="147"/>
    </row>
    <row r="33" spans="3:58" x14ac:dyDescent="0.2">
      <c r="C33" s="22"/>
      <c r="D33" s="43"/>
      <c r="E33" s="44" t="s">
        <v>27</v>
      </c>
      <c r="F33" s="44"/>
      <c r="G33" s="44"/>
      <c r="H33" s="45"/>
      <c r="I33" s="46"/>
      <c r="J33" s="66">
        <v>392.26600000000002</v>
      </c>
      <c r="K33" s="66">
        <v>353.75599999999997</v>
      </c>
      <c r="L33" s="66">
        <v>322.97300000000001</v>
      </c>
      <c r="M33" s="66">
        <v>298.15100000000001</v>
      </c>
      <c r="N33" s="66">
        <v>238.089</v>
      </c>
      <c r="O33" s="119">
        <v>194.42699999999999</v>
      </c>
      <c r="P33" s="119">
        <v>159.91799999999995</v>
      </c>
      <c r="Q33" s="119">
        <v>127.11899999999996</v>
      </c>
      <c r="R33" s="335">
        <v>111.655</v>
      </c>
      <c r="S33" s="335">
        <v>99.703000000000017</v>
      </c>
      <c r="T33" s="335">
        <v>83.104000000000013</v>
      </c>
      <c r="U33" s="335">
        <v>80.797000000000025</v>
      </c>
      <c r="V33" s="335">
        <v>101.67200000000001</v>
      </c>
      <c r="W33" s="335">
        <v>82.37700000000001</v>
      </c>
      <c r="X33" s="335">
        <v>73.27</v>
      </c>
      <c r="Y33" s="335">
        <v>71.705299999999994</v>
      </c>
      <c r="Z33" s="336">
        <v>83.336899999999986</v>
      </c>
      <c r="AA33" s="336">
        <v>76.116299999999995</v>
      </c>
      <c r="AB33" s="336">
        <v>83.125900000000001</v>
      </c>
      <c r="AC33" s="336">
        <v>75.468199999999996</v>
      </c>
      <c r="AD33" s="340">
        <v>57.388200000000005</v>
      </c>
      <c r="AE33" s="58"/>
      <c r="AI33" s="191"/>
      <c r="AJ33" s="171"/>
      <c r="BA33" s="147"/>
      <c r="BB33" s="147"/>
      <c r="BC33" s="147"/>
      <c r="BD33" s="147"/>
      <c r="BE33" s="147"/>
      <c r="BF33" s="147"/>
    </row>
    <row r="34" spans="3:58" x14ac:dyDescent="0.2">
      <c r="C34" s="22"/>
      <c r="D34" s="67"/>
      <c r="E34" s="68" t="s">
        <v>28</v>
      </c>
      <c r="F34" s="68"/>
      <c r="G34" s="68"/>
      <c r="H34" s="69"/>
      <c r="I34" s="70"/>
      <c r="J34" s="66">
        <v>689.25099999999998</v>
      </c>
      <c r="K34" s="66">
        <v>739.00199999999995</v>
      </c>
      <c r="L34" s="66">
        <v>766.14599999999996</v>
      </c>
      <c r="M34" s="66">
        <v>822.55399999999997</v>
      </c>
      <c r="N34" s="66">
        <v>865.745</v>
      </c>
      <c r="O34" s="119">
        <v>892.10699999999997</v>
      </c>
      <c r="P34" s="119">
        <v>893.24</v>
      </c>
      <c r="Q34" s="119">
        <v>789.4910000000001</v>
      </c>
      <c r="R34" s="335">
        <v>759.49</v>
      </c>
      <c r="S34" s="335">
        <v>694.19</v>
      </c>
      <c r="T34" s="335">
        <v>681.62200000000007</v>
      </c>
      <c r="U34" s="335">
        <v>669.05700000000002</v>
      </c>
      <c r="V34" s="335">
        <v>689.81799999999998</v>
      </c>
      <c r="W34" s="335">
        <v>706.024</v>
      </c>
      <c r="X34" s="335">
        <v>1024.8470000000002</v>
      </c>
      <c r="Y34" s="335">
        <v>1055.9567999999997</v>
      </c>
      <c r="Z34" s="336">
        <v>1049.5072000000005</v>
      </c>
      <c r="AA34" s="336">
        <v>702.07209999999998</v>
      </c>
      <c r="AB34" s="336">
        <v>706.75840000000017</v>
      </c>
      <c r="AC34" s="336">
        <v>705.76110000000006</v>
      </c>
      <c r="AD34" s="340">
        <v>709.80050000000006</v>
      </c>
      <c r="AE34" s="58"/>
      <c r="AI34" s="191"/>
      <c r="AJ34" s="171"/>
      <c r="BA34" s="147"/>
      <c r="BB34" s="147"/>
      <c r="BC34" s="147"/>
      <c r="BD34" s="147"/>
      <c r="BE34" s="147"/>
      <c r="BF34" s="147"/>
    </row>
    <row r="35" spans="3:58" ht="13.5" thickBot="1" x14ac:dyDescent="0.25">
      <c r="C35" s="22"/>
      <c r="D35" s="71"/>
      <c r="E35" s="34" t="s">
        <v>29</v>
      </c>
      <c r="F35" s="34"/>
      <c r="G35" s="34"/>
      <c r="H35" s="35"/>
      <c r="I35" s="36"/>
      <c r="J35" s="47">
        <v>0</v>
      </c>
      <c r="K35" s="47">
        <v>0</v>
      </c>
      <c r="L35" s="47">
        <v>94.519000000000005</v>
      </c>
      <c r="M35" s="47">
        <v>113.40300000000001</v>
      </c>
      <c r="N35" s="47">
        <v>114.24</v>
      </c>
      <c r="O35" s="120">
        <v>110.488</v>
      </c>
      <c r="P35" s="120">
        <v>130.31199999999998</v>
      </c>
      <c r="Q35" s="120">
        <v>241.63</v>
      </c>
      <c r="R35" s="337">
        <v>239.58200000000002</v>
      </c>
      <c r="S35" s="337">
        <v>241.48</v>
      </c>
      <c r="T35" s="337">
        <v>250.32</v>
      </c>
      <c r="U35" s="337">
        <v>292.32600000000002</v>
      </c>
      <c r="V35" s="337">
        <v>329.07400000000001</v>
      </c>
      <c r="W35" s="337">
        <v>364.02600000000001</v>
      </c>
      <c r="X35" s="337">
        <v>380.113</v>
      </c>
      <c r="Y35" s="337">
        <v>395.32769999999999</v>
      </c>
      <c r="Z35" s="338">
        <v>416.83379999999988</v>
      </c>
      <c r="AA35" s="338">
        <v>440.61890000000005</v>
      </c>
      <c r="AB35" s="338">
        <v>455.05560000000008</v>
      </c>
      <c r="AC35" s="338">
        <v>458.66159999999996</v>
      </c>
      <c r="AD35" s="341">
        <v>481.70129999999989</v>
      </c>
      <c r="AE35" s="58"/>
      <c r="AI35" s="191"/>
      <c r="AJ35" s="171"/>
      <c r="BB35" s="147"/>
      <c r="BC35" s="147"/>
      <c r="BD35" s="147"/>
      <c r="BE35" s="147"/>
      <c r="BF35" s="147"/>
    </row>
    <row r="36" spans="3:58" ht="13.5" x14ac:dyDescent="0.25">
      <c r="D36" s="59" t="s">
        <v>62</v>
      </c>
      <c r="E36" s="60"/>
      <c r="F36" s="60"/>
      <c r="G36" s="60"/>
      <c r="H36" s="60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48" t="s">
        <v>148</v>
      </c>
      <c r="AI36" s="147"/>
      <c r="AJ36" s="171"/>
      <c r="BB36" s="147"/>
      <c r="BC36" s="147"/>
      <c r="BD36" s="147"/>
      <c r="BE36" s="147"/>
      <c r="BF36" s="147"/>
    </row>
    <row r="37" spans="3:58" x14ac:dyDescent="0.25">
      <c r="D37" s="129" t="s">
        <v>18</v>
      </c>
      <c r="E37" s="351" t="s">
        <v>10</v>
      </c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51" t="s">
        <v>61</v>
      </c>
    </row>
    <row r="40" spans="3:58" x14ac:dyDescent="0.2">
      <c r="AD40" s="148"/>
    </row>
    <row r="41" spans="3:58" x14ac:dyDescent="0.2">
      <c r="L41" s="147"/>
      <c r="AD41" s="148"/>
    </row>
    <row r="42" spans="3:58" x14ac:dyDescent="0.2">
      <c r="AD42" s="148"/>
    </row>
    <row r="43" spans="3:58" x14ac:dyDescent="0.2">
      <c r="AD43" s="148"/>
    </row>
    <row r="44" spans="3:58" x14ac:dyDescent="0.2">
      <c r="AD44" s="148"/>
    </row>
    <row r="45" spans="3:58" x14ac:dyDescent="0.2">
      <c r="AD45" s="148"/>
    </row>
    <row r="46" spans="3:58" x14ac:dyDescent="0.2">
      <c r="AD46" s="148"/>
    </row>
    <row r="47" spans="3:58" x14ac:dyDescent="0.2">
      <c r="AD47" s="148"/>
    </row>
    <row r="48" spans="3:58" x14ac:dyDescent="0.2">
      <c r="AD48" s="148"/>
    </row>
    <row r="49" spans="30:30" x14ac:dyDescent="0.2">
      <c r="AD49" s="148"/>
    </row>
    <row r="50" spans="30:30" x14ac:dyDescent="0.2">
      <c r="AD50" s="148"/>
    </row>
    <row r="51" spans="30:30" x14ac:dyDescent="0.2">
      <c r="AD51" s="148"/>
    </row>
    <row r="52" spans="30:30" x14ac:dyDescent="0.2">
      <c r="AD52" s="148"/>
    </row>
    <row r="53" spans="30:30" x14ac:dyDescent="0.2">
      <c r="AD53" s="148"/>
    </row>
    <row r="54" spans="30:30" x14ac:dyDescent="0.2">
      <c r="AD54" s="148"/>
    </row>
    <row r="55" spans="30:30" x14ac:dyDescent="0.2">
      <c r="AD55" s="148"/>
    </row>
    <row r="56" spans="30:30" x14ac:dyDescent="0.2">
      <c r="AD56" s="148"/>
    </row>
    <row r="57" spans="30:30" x14ac:dyDescent="0.2">
      <c r="AD57" s="148"/>
    </row>
    <row r="58" spans="30:30" x14ac:dyDescent="0.2">
      <c r="AD58" s="148"/>
    </row>
    <row r="59" spans="30:30" x14ac:dyDescent="0.2">
      <c r="AD59" s="148"/>
    </row>
  </sheetData>
  <mergeCells count="23">
    <mergeCell ref="Q7:Q10"/>
    <mergeCell ref="AB7:AB10"/>
    <mergeCell ref="U7:U10"/>
    <mergeCell ref="S7:S10"/>
    <mergeCell ref="W7:W10"/>
    <mergeCell ref="AA7:AA10"/>
    <mergeCell ref="Z7:Z10"/>
    <mergeCell ref="AC7:AC10"/>
    <mergeCell ref="E37:AD37"/>
    <mergeCell ref="D7:I11"/>
    <mergeCell ref="M7:M10"/>
    <mergeCell ref="N7:N10"/>
    <mergeCell ref="AD7:AD10"/>
    <mergeCell ref="J7:J10"/>
    <mergeCell ref="K7:K10"/>
    <mergeCell ref="T7:T10"/>
    <mergeCell ref="L7:L10"/>
    <mergeCell ref="O7:O10"/>
    <mergeCell ref="V7:V10"/>
    <mergeCell ref="P7:P10"/>
    <mergeCell ref="R7:R10"/>
    <mergeCell ref="X7:X10"/>
    <mergeCell ref="Y7:Y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>
    <pageSetUpPr autoPageBreaks="0"/>
  </sheetPr>
  <dimension ref="C1:AI6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14.140625" style="51" customWidth="1"/>
    <col min="9" max="9" width="1.140625" style="51" customWidth="1"/>
    <col min="10" max="15" width="8.140625" style="51" hidden="1" customWidth="1"/>
    <col min="16" max="18" width="8.28515625" style="51" hidden="1" customWidth="1"/>
    <col min="19" max="19" width="9.28515625" style="51" hidden="1" customWidth="1"/>
    <col min="20" max="30" width="9.28515625" style="51" customWidth="1"/>
    <col min="31" max="31" width="9.7109375" style="51" customWidth="1"/>
    <col min="32" max="32" width="8.85546875" style="51" customWidth="1"/>
    <col min="33" max="33" width="7.42578125" style="51" customWidth="1"/>
    <col min="34" max="54" width="1.7109375" style="51" customWidth="1"/>
    <col min="55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">
      <c r="D4" s="15" t="s">
        <v>64</v>
      </c>
      <c r="E4" s="53"/>
      <c r="F4" s="53"/>
      <c r="G4" s="53"/>
      <c r="H4" s="15" t="s">
        <v>95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1" s="52" customFormat="1" ht="15.75" x14ac:dyDescent="0.2">
      <c r="D5" s="144" t="s">
        <v>197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1" s="55" customFormat="1" ht="21" customHeight="1" thickBot="1" x14ac:dyDescent="0.25">
      <c r="C6" s="52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14" t="s">
        <v>61</v>
      </c>
    </row>
    <row r="7" spans="3:31" ht="8.1" customHeight="1" x14ac:dyDescent="0.2">
      <c r="C7" s="22"/>
      <c r="D7" s="352"/>
      <c r="E7" s="353"/>
      <c r="F7" s="353"/>
      <c r="G7" s="353"/>
      <c r="H7" s="353"/>
      <c r="I7" s="354"/>
      <c r="J7" s="349">
        <v>2003</v>
      </c>
      <c r="K7" s="349">
        <v>2004</v>
      </c>
      <c r="L7" s="349">
        <v>2005</v>
      </c>
      <c r="M7" s="349">
        <v>2006</v>
      </c>
      <c r="N7" s="349">
        <v>2007</v>
      </c>
      <c r="O7" s="349">
        <v>2008</v>
      </c>
      <c r="P7" s="349">
        <v>2009</v>
      </c>
      <c r="Q7" s="349">
        <v>2010</v>
      </c>
      <c r="R7" s="349">
        <v>2011</v>
      </c>
      <c r="S7" s="349">
        <v>2012</v>
      </c>
      <c r="T7" s="349">
        <v>2013</v>
      </c>
      <c r="U7" s="349">
        <v>2014</v>
      </c>
      <c r="V7" s="349">
        <v>2015</v>
      </c>
      <c r="W7" s="349">
        <v>2016</v>
      </c>
      <c r="X7" s="349">
        <v>2017</v>
      </c>
      <c r="Y7" s="349">
        <v>2018</v>
      </c>
      <c r="Z7" s="349">
        <v>2019</v>
      </c>
      <c r="AA7" s="349">
        <v>2020</v>
      </c>
      <c r="AB7" s="349">
        <v>2021</v>
      </c>
      <c r="AC7" s="349">
        <v>2022</v>
      </c>
      <c r="AD7" s="361">
        <v>2023</v>
      </c>
      <c r="AE7" s="58"/>
    </row>
    <row r="8" spans="3:31" ht="8.1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62"/>
      <c r="AE8" s="58"/>
    </row>
    <row r="9" spans="3:31" ht="8.1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62"/>
      <c r="AE9" s="58"/>
    </row>
    <row r="10" spans="3:31" ht="8.1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62"/>
      <c r="AE10" s="58"/>
    </row>
    <row r="11" spans="3:31" ht="15" customHeight="1" thickBot="1" x14ac:dyDescent="0.25">
      <c r="C11" s="22"/>
      <c r="D11" s="358"/>
      <c r="E11" s="359"/>
      <c r="F11" s="359"/>
      <c r="G11" s="359"/>
      <c r="H11" s="359"/>
      <c r="I11" s="360"/>
      <c r="J11" s="18"/>
      <c r="K11" s="18"/>
      <c r="L11" s="18"/>
      <c r="M11" s="18"/>
      <c r="N11" s="18"/>
      <c r="O11" s="18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8"/>
      <c r="AA11" s="18"/>
      <c r="AB11" s="18"/>
      <c r="AC11" s="18"/>
      <c r="AD11" s="200"/>
      <c r="AE11" s="58"/>
    </row>
    <row r="12" spans="3:31" ht="14.25" thickTop="1" thickBot="1" x14ac:dyDescent="0.25">
      <c r="C12" s="22"/>
      <c r="D12" s="170" t="s">
        <v>123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21"/>
      <c r="AA12" s="21"/>
      <c r="AB12" s="21"/>
      <c r="AC12" s="21"/>
      <c r="AD12" s="201"/>
      <c r="AE12" s="58"/>
    </row>
    <row r="13" spans="3:31" ht="13.5" thickBot="1" x14ac:dyDescent="0.25">
      <c r="C13" s="22"/>
      <c r="D13" s="38" t="s">
        <v>120</v>
      </c>
      <c r="E13" s="167"/>
      <c r="F13" s="167"/>
      <c r="G13" s="167"/>
      <c r="H13" s="167"/>
      <c r="I13" s="167"/>
      <c r="J13" s="168"/>
      <c r="K13" s="168"/>
      <c r="L13" s="168"/>
      <c r="M13" s="168"/>
      <c r="N13" s="168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8"/>
      <c r="AA13" s="168"/>
      <c r="AB13" s="168"/>
      <c r="AC13" s="168"/>
      <c r="AD13" s="307"/>
      <c r="AE13" s="58"/>
    </row>
    <row r="14" spans="3:31" x14ac:dyDescent="0.2">
      <c r="C14" s="22"/>
      <c r="D14" s="61"/>
      <c r="E14" s="62" t="s">
        <v>19</v>
      </c>
      <c r="F14" s="62"/>
      <c r="G14" s="62"/>
      <c r="H14" s="63"/>
      <c r="I14" s="64"/>
      <c r="J14" s="73">
        <v>13847</v>
      </c>
      <c r="K14" s="73">
        <v>14803</v>
      </c>
      <c r="L14" s="73">
        <v>15736.289139103399</v>
      </c>
      <c r="M14" s="73">
        <v>16857</v>
      </c>
      <c r="N14" s="73">
        <v>17597</v>
      </c>
      <c r="O14" s="164">
        <v>18155.542015742081</v>
      </c>
      <c r="P14" s="164">
        <v>19062.768247050175</v>
      </c>
      <c r="Q14" s="164">
        <v>18587.441309169346</v>
      </c>
      <c r="R14" s="164">
        <v>19233.348110802279</v>
      </c>
      <c r="S14" s="164">
        <v>21548.28080325745</v>
      </c>
      <c r="T14" s="164">
        <v>21789.830939898326</v>
      </c>
      <c r="U14" s="164">
        <v>22148.68167338963</v>
      </c>
      <c r="V14" s="164">
        <v>22659.21959811735</v>
      </c>
      <c r="W14" s="164">
        <v>23785.728342160506</v>
      </c>
      <c r="X14" s="164">
        <v>25362.936526608253</v>
      </c>
      <c r="Y14" s="164">
        <v>28158.469360658768</v>
      </c>
      <c r="Z14" s="73">
        <v>32323.037127194431</v>
      </c>
      <c r="AA14" s="73">
        <v>34713.501851475878</v>
      </c>
      <c r="AB14" s="73">
        <v>37038.622087067517</v>
      </c>
      <c r="AC14" s="73">
        <v>37332.766949180026</v>
      </c>
      <c r="AD14" s="342">
        <v>38647.225869763126</v>
      </c>
      <c r="AE14" s="58"/>
    </row>
    <row r="15" spans="3:31" x14ac:dyDescent="0.2">
      <c r="C15" s="22"/>
      <c r="D15" s="43"/>
      <c r="E15" s="44" t="s">
        <v>20</v>
      </c>
      <c r="F15" s="44"/>
      <c r="G15" s="44"/>
      <c r="H15" s="45"/>
      <c r="I15" s="46"/>
      <c r="J15" s="74">
        <v>15025</v>
      </c>
      <c r="K15" s="74">
        <v>15832</v>
      </c>
      <c r="L15" s="74">
        <v>16989.344128504461</v>
      </c>
      <c r="M15" s="74">
        <v>18020</v>
      </c>
      <c r="N15" s="74">
        <v>19270</v>
      </c>
      <c r="O15" s="165">
        <v>20023.398391081872</v>
      </c>
      <c r="P15" s="165">
        <v>21355.531789878194</v>
      </c>
      <c r="Q15" s="165">
        <v>21242.894667512061</v>
      </c>
      <c r="R15" s="165">
        <v>21844.44971041218</v>
      </c>
      <c r="S15" s="165">
        <v>22999.087056409408</v>
      </c>
      <c r="T15" s="165">
        <v>23246.977421538279</v>
      </c>
      <c r="U15" s="165">
        <v>23509.223567635021</v>
      </c>
      <c r="V15" s="165">
        <v>24639.717887761701</v>
      </c>
      <c r="W15" s="165">
        <v>25732.604086234005</v>
      </c>
      <c r="X15" s="165">
        <v>27518.437853828345</v>
      </c>
      <c r="Y15" s="165">
        <v>30564.184203013763</v>
      </c>
      <c r="Z15" s="74">
        <v>34595.550229990855</v>
      </c>
      <c r="AA15" s="74">
        <v>39596.407965134247</v>
      </c>
      <c r="AB15" s="74">
        <v>40347.606655743642</v>
      </c>
      <c r="AC15" s="74">
        <v>41160.013218151798</v>
      </c>
      <c r="AD15" s="343">
        <v>42931.835215900574</v>
      </c>
      <c r="AE15" s="58"/>
    </row>
    <row r="16" spans="3:31" x14ac:dyDescent="0.2">
      <c r="C16" s="22"/>
      <c r="D16" s="43"/>
      <c r="E16" s="44" t="s">
        <v>21</v>
      </c>
      <c r="F16" s="44"/>
      <c r="G16" s="44"/>
      <c r="H16" s="45"/>
      <c r="I16" s="46"/>
      <c r="J16" s="74">
        <v>12877</v>
      </c>
      <c r="K16" s="74">
        <v>13406</v>
      </c>
      <c r="L16" s="74">
        <v>13895.159705209915</v>
      </c>
      <c r="M16" s="74">
        <v>14727</v>
      </c>
      <c r="N16" s="74">
        <v>15442</v>
      </c>
      <c r="O16" s="165">
        <v>15882.132935142012</v>
      </c>
      <c r="P16" s="165">
        <v>17139.797069268185</v>
      </c>
      <c r="Q16" s="165">
        <v>17204.272923753175</v>
      </c>
      <c r="R16" s="165">
        <v>17557.57653102007</v>
      </c>
      <c r="S16" s="165">
        <v>18154.765508477518</v>
      </c>
      <c r="T16" s="165">
        <v>18233.598698521899</v>
      </c>
      <c r="U16" s="165">
        <v>18398.805115231502</v>
      </c>
      <c r="V16" s="165">
        <v>20878.11530742564</v>
      </c>
      <c r="W16" s="165">
        <v>21848.078787116632</v>
      </c>
      <c r="X16" s="165">
        <v>23158.510565636239</v>
      </c>
      <c r="Y16" s="165">
        <v>26059.293045495157</v>
      </c>
      <c r="Z16" s="74">
        <v>29385.228738220929</v>
      </c>
      <c r="AA16" s="74">
        <v>31360.154816825892</v>
      </c>
      <c r="AB16" s="74">
        <v>33671.202721307505</v>
      </c>
      <c r="AC16" s="74">
        <v>35222.512712575925</v>
      </c>
      <c r="AD16" s="343">
        <v>36958.595411885399</v>
      </c>
      <c r="AE16" s="58"/>
    </row>
    <row r="17" spans="3:33" x14ac:dyDescent="0.2">
      <c r="C17" s="22"/>
      <c r="D17" s="43"/>
      <c r="E17" s="44" t="s">
        <v>22</v>
      </c>
      <c r="F17" s="44"/>
      <c r="G17" s="44"/>
      <c r="H17" s="45"/>
      <c r="I17" s="46"/>
      <c r="J17" s="74">
        <v>13279.64369998525</v>
      </c>
      <c r="K17" s="74">
        <v>13843.804994899074</v>
      </c>
      <c r="L17" s="74">
        <v>14677.31534779996</v>
      </c>
      <c r="M17" s="74">
        <v>15550</v>
      </c>
      <c r="N17" s="74">
        <v>16503</v>
      </c>
      <c r="O17" s="165">
        <v>17204.81613122327</v>
      </c>
      <c r="P17" s="165">
        <v>18462.287804515996</v>
      </c>
      <c r="Q17" s="165">
        <v>18266.651209180887</v>
      </c>
      <c r="R17" s="165">
        <v>18761.066967606639</v>
      </c>
      <c r="S17" s="165">
        <v>19469.225913793987</v>
      </c>
      <c r="T17" s="165">
        <v>19505.971614416099</v>
      </c>
      <c r="U17" s="165">
        <v>20028.840969870002</v>
      </c>
      <c r="V17" s="165">
        <v>21652.775690463292</v>
      </c>
      <c r="W17" s="165">
        <v>22701.020178265862</v>
      </c>
      <c r="X17" s="165">
        <v>24263.919088719456</v>
      </c>
      <c r="Y17" s="165">
        <v>27192.000691185684</v>
      </c>
      <c r="Z17" s="74">
        <v>31049.4676353912</v>
      </c>
      <c r="AA17" s="74">
        <v>32371.479901591898</v>
      </c>
      <c r="AB17" s="74">
        <v>34785.12966644558</v>
      </c>
      <c r="AC17" s="74">
        <v>36122.290581520116</v>
      </c>
      <c r="AD17" s="343">
        <v>37255.605656766638</v>
      </c>
      <c r="AE17" s="58"/>
    </row>
    <row r="18" spans="3:33" x14ac:dyDescent="0.2">
      <c r="C18" s="22"/>
      <c r="D18" s="43"/>
      <c r="E18" s="44" t="s">
        <v>34</v>
      </c>
      <c r="F18" s="44"/>
      <c r="G18" s="44"/>
      <c r="H18" s="45"/>
      <c r="I18" s="46"/>
      <c r="J18" s="74">
        <v>17951.831102357763</v>
      </c>
      <c r="K18" s="74">
        <v>18847.414488198548</v>
      </c>
      <c r="L18" s="74">
        <v>20558.964310135434</v>
      </c>
      <c r="M18" s="74">
        <v>22103</v>
      </c>
      <c r="N18" s="74">
        <v>23699</v>
      </c>
      <c r="O18" s="165">
        <v>24732.093418533106</v>
      </c>
      <c r="P18" s="165">
        <v>26192.982995590239</v>
      </c>
      <c r="Q18" s="165">
        <v>25640.925670494464</v>
      </c>
      <c r="R18" s="165">
        <v>26961.064124591245</v>
      </c>
      <c r="S18" s="165">
        <v>26871.928180460502</v>
      </c>
      <c r="T18" s="165">
        <v>27170.553860086846</v>
      </c>
      <c r="U18" s="165">
        <v>27744.992864041902</v>
      </c>
      <c r="V18" s="165">
        <v>28213.891038021316</v>
      </c>
      <c r="W18" s="165">
        <v>29924.479876199584</v>
      </c>
      <c r="X18" s="165">
        <v>32080.988131219277</v>
      </c>
      <c r="Y18" s="165">
        <v>35372.303454592096</v>
      </c>
      <c r="Z18" s="74">
        <v>40028.349590514168</v>
      </c>
      <c r="AA18" s="74">
        <v>42626.447964145758</v>
      </c>
      <c r="AB18" s="74">
        <v>45318.131959314334</v>
      </c>
      <c r="AC18" s="74">
        <v>46292.643739975116</v>
      </c>
      <c r="AD18" s="343">
        <v>47438.561053127982</v>
      </c>
      <c r="AE18" s="58"/>
    </row>
    <row r="19" spans="3:33" x14ac:dyDescent="0.2">
      <c r="C19" s="22"/>
      <c r="D19" s="43"/>
      <c r="E19" s="44" t="s">
        <v>24</v>
      </c>
      <c r="F19" s="44"/>
      <c r="G19" s="44"/>
      <c r="H19" s="45"/>
      <c r="I19" s="46"/>
      <c r="J19" s="74">
        <v>10092</v>
      </c>
      <c r="K19" s="74">
        <v>10419</v>
      </c>
      <c r="L19" s="74">
        <v>10691.287266870588</v>
      </c>
      <c r="M19" s="74">
        <v>11397</v>
      </c>
      <c r="N19" s="74">
        <v>12076</v>
      </c>
      <c r="O19" s="165">
        <v>12484.291760067805</v>
      </c>
      <c r="P19" s="165">
        <v>13991.051695052542</v>
      </c>
      <c r="Q19" s="165">
        <v>14354.10927202932</v>
      </c>
      <c r="R19" s="165">
        <v>14279.028228487845</v>
      </c>
      <c r="S19" s="165">
        <v>14062.210248389443</v>
      </c>
      <c r="T19" s="165">
        <v>14183.7759924153</v>
      </c>
      <c r="U19" s="165">
        <v>14454.044866704971</v>
      </c>
      <c r="V19" s="165">
        <v>14981.877177167602</v>
      </c>
      <c r="W19" s="165">
        <v>15750.4976432823</v>
      </c>
      <c r="X19" s="165">
        <v>17219.242357124403</v>
      </c>
      <c r="Y19" s="165">
        <v>19284.549572176791</v>
      </c>
      <c r="Z19" s="74">
        <v>21410.616046592098</v>
      </c>
      <c r="AA19" s="74">
        <v>23666.76554187659</v>
      </c>
      <c r="AB19" s="74">
        <v>24783.604991072938</v>
      </c>
      <c r="AC19" s="74">
        <v>25656.823518162939</v>
      </c>
      <c r="AD19" s="343">
        <v>28017.857105953284</v>
      </c>
      <c r="AE19" s="58"/>
    </row>
    <row r="20" spans="3:33" x14ac:dyDescent="0.2">
      <c r="C20" s="22"/>
      <c r="D20" s="43"/>
      <c r="E20" s="44" t="s">
        <v>25</v>
      </c>
      <c r="F20" s="44"/>
      <c r="G20" s="44"/>
      <c r="H20" s="45"/>
      <c r="I20" s="46"/>
      <c r="J20" s="74">
        <v>14937</v>
      </c>
      <c r="K20" s="74">
        <v>15747</v>
      </c>
      <c r="L20" s="74">
        <v>16598.8107675055</v>
      </c>
      <c r="M20" s="74">
        <v>17508</v>
      </c>
      <c r="N20" s="74">
        <v>18614</v>
      </c>
      <c r="O20" s="165">
        <v>19296.737463764937</v>
      </c>
      <c r="P20" s="165">
        <v>20382.404455658896</v>
      </c>
      <c r="Q20" s="165">
        <v>20482.799335094172</v>
      </c>
      <c r="R20" s="165">
        <v>21442.800658558783</v>
      </c>
      <c r="S20" s="165">
        <v>22639.191530068128</v>
      </c>
      <c r="T20" s="165">
        <v>22587.650021377922</v>
      </c>
      <c r="U20" s="165">
        <v>22904.408551952503</v>
      </c>
      <c r="V20" s="165">
        <v>23437.012389523465</v>
      </c>
      <c r="W20" s="165">
        <v>24401.709000604489</v>
      </c>
      <c r="X20" s="165">
        <v>26612.651072124736</v>
      </c>
      <c r="Y20" s="165">
        <v>29466.307948946858</v>
      </c>
      <c r="Z20" s="74">
        <v>32748.110633230561</v>
      </c>
      <c r="AA20" s="74">
        <v>34844.785841936733</v>
      </c>
      <c r="AB20" s="74">
        <v>36938.859801288927</v>
      </c>
      <c r="AC20" s="74">
        <v>38140.225015895827</v>
      </c>
      <c r="AD20" s="343">
        <v>40437.63280350397</v>
      </c>
      <c r="AE20" s="58"/>
    </row>
    <row r="21" spans="3:33" x14ac:dyDescent="0.2">
      <c r="C21" s="22"/>
      <c r="D21" s="43"/>
      <c r="E21" s="44" t="s">
        <v>26</v>
      </c>
      <c r="F21" s="44"/>
      <c r="G21" s="44"/>
      <c r="H21" s="45"/>
      <c r="I21" s="46"/>
      <c r="J21" s="74">
        <v>17185</v>
      </c>
      <c r="K21" s="74">
        <v>19102</v>
      </c>
      <c r="L21" s="74">
        <v>20511.23613273037</v>
      </c>
      <c r="M21" s="74">
        <v>21477</v>
      </c>
      <c r="N21" s="74">
        <v>22574</v>
      </c>
      <c r="O21" s="165">
        <v>23422.220429877285</v>
      </c>
      <c r="P21" s="165">
        <v>24450.174499551951</v>
      </c>
      <c r="Q21" s="165">
        <v>24198.85762756081</v>
      </c>
      <c r="R21" s="165">
        <v>24779.972169137556</v>
      </c>
      <c r="S21" s="165">
        <v>25327.962358853343</v>
      </c>
      <c r="T21" s="165">
        <v>25432.323631622923</v>
      </c>
      <c r="U21" s="165">
        <v>25736.243419034134</v>
      </c>
      <c r="V21" s="165">
        <v>26346.113124804771</v>
      </c>
      <c r="W21" s="165">
        <v>27651.596760516288</v>
      </c>
      <c r="X21" s="165">
        <v>29566.003431824323</v>
      </c>
      <c r="Y21" s="165">
        <v>32814.682447151703</v>
      </c>
      <c r="Z21" s="74">
        <v>37630.723097656664</v>
      </c>
      <c r="AA21" s="74">
        <v>42434.800521957637</v>
      </c>
      <c r="AB21" s="74">
        <v>45121.020592313536</v>
      </c>
      <c r="AC21" s="74">
        <v>45183.341136258721</v>
      </c>
      <c r="AD21" s="343">
        <v>47224.223547070462</v>
      </c>
      <c r="AE21" s="58"/>
    </row>
    <row r="22" spans="3:33" x14ac:dyDescent="0.2">
      <c r="C22" s="22"/>
      <c r="D22" s="43"/>
      <c r="E22" s="44" t="s">
        <v>27</v>
      </c>
      <c r="F22" s="44"/>
      <c r="G22" s="44"/>
      <c r="H22" s="45"/>
      <c r="I22" s="46"/>
      <c r="J22" s="74">
        <v>19409</v>
      </c>
      <c r="K22" s="74">
        <v>20048</v>
      </c>
      <c r="L22" s="74">
        <v>20204.948608884577</v>
      </c>
      <c r="M22" s="74">
        <v>20309</v>
      </c>
      <c r="N22" s="74">
        <v>22092</v>
      </c>
      <c r="O22" s="165">
        <v>22842.385989773677</v>
      </c>
      <c r="P22" s="165">
        <v>24559.59360332994</v>
      </c>
      <c r="Q22" s="165">
        <v>24611.091985335344</v>
      </c>
      <c r="R22" s="165">
        <v>24475.039275235031</v>
      </c>
      <c r="S22" s="165">
        <v>24271.860926850037</v>
      </c>
      <c r="T22" s="165">
        <v>25487.493733654661</v>
      </c>
      <c r="U22" s="165">
        <v>24168.108066264114</v>
      </c>
      <c r="V22" s="165">
        <v>21162.133437130175</v>
      </c>
      <c r="W22" s="165">
        <v>24006.673538429</v>
      </c>
      <c r="X22" s="165">
        <v>26307.203016786007</v>
      </c>
      <c r="Y22" s="165">
        <v>27258.76305763016</v>
      </c>
      <c r="Z22" s="74">
        <v>28050.823144082828</v>
      </c>
      <c r="AA22" s="74">
        <v>31335.480165496476</v>
      </c>
      <c r="AB22" s="74">
        <v>33198.521967736771</v>
      </c>
      <c r="AC22" s="74">
        <v>33584.390202433344</v>
      </c>
      <c r="AD22" s="343">
        <v>37067.769715410504</v>
      </c>
      <c r="AE22" s="58"/>
    </row>
    <row r="23" spans="3:33" x14ac:dyDescent="0.2">
      <c r="C23" s="22"/>
      <c r="D23" s="67"/>
      <c r="E23" s="68" t="s">
        <v>28</v>
      </c>
      <c r="F23" s="68"/>
      <c r="G23" s="68"/>
      <c r="H23" s="69"/>
      <c r="I23" s="70"/>
      <c r="J23" s="74">
        <v>16711</v>
      </c>
      <c r="K23" s="74">
        <v>17521</v>
      </c>
      <c r="L23" s="74">
        <v>18596.654227790586</v>
      </c>
      <c r="M23" s="74">
        <v>19367</v>
      </c>
      <c r="N23" s="74">
        <v>20683</v>
      </c>
      <c r="O23" s="165">
        <v>21384.729113698602</v>
      </c>
      <c r="P23" s="165">
        <v>22806.681769804778</v>
      </c>
      <c r="Q23" s="165">
        <v>22236.172139779061</v>
      </c>
      <c r="R23" s="165">
        <v>22628.723227269802</v>
      </c>
      <c r="S23" s="165">
        <v>24346.409990594835</v>
      </c>
      <c r="T23" s="165">
        <v>24180.224292715608</v>
      </c>
      <c r="U23" s="165">
        <v>24930.376404069193</v>
      </c>
      <c r="V23" s="165">
        <v>26098.259713509644</v>
      </c>
      <c r="W23" s="165">
        <v>27155.793683266395</v>
      </c>
      <c r="X23" s="165">
        <v>27746.273361389725</v>
      </c>
      <c r="Y23" s="165">
        <v>30776.866297318109</v>
      </c>
      <c r="Z23" s="74">
        <v>34121.603481232305</v>
      </c>
      <c r="AA23" s="74">
        <v>39241.678608550297</v>
      </c>
      <c r="AB23" s="74">
        <v>40605.813133365737</v>
      </c>
      <c r="AC23" s="74">
        <v>41349.219556305979</v>
      </c>
      <c r="AD23" s="343">
        <v>43199.206137212917</v>
      </c>
      <c r="AE23" s="58"/>
    </row>
    <row r="24" spans="3:33" ht="13.5" thickBot="1" x14ac:dyDescent="0.25">
      <c r="C24" s="22"/>
      <c r="D24" s="71"/>
      <c r="E24" s="34" t="s">
        <v>29</v>
      </c>
      <c r="F24" s="34"/>
      <c r="G24" s="34"/>
      <c r="H24" s="35"/>
      <c r="I24" s="36"/>
      <c r="J24" s="75" t="s">
        <v>31</v>
      </c>
      <c r="K24" s="75" t="s">
        <v>31</v>
      </c>
      <c r="L24" s="75">
        <v>18540.242641356133</v>
      </c>
      <c r="M24" s="75">
        <v>19172</v>
      </c>
      <c r="N24" s="75">
        <v>20713</v>
      </c>
      <c r="O24" s="166">
        <v>22132.24790478485</v>
      </c>
      <c r="P24" s="166">
        <v>23460.481084757783</v>
      </c>
      <c r="Q24" s="166">
        <v>22823.20551480963</v>
      </c>
      <c r="R24" s="166">
        <v>23672.23265868063</v>
      </c>
      <c r="S24" s="166">
        <v>24887.40734480356</v>
      </c>
      <c r="T24" s="166">
        <v>25603.531816543469</v>
      </c>
      <c r="U24" s="166">
        <v>25881.93697075329</v>
      </c>
      <c r="V24" s="166">
        <v>27137.247035424152</v>
      </c>
      <c r="W24" s="166">
        <v>28825.580630826702</v>
      </c>
      <c r="X24" s="166">
        <v>30562.85550767426</v>
      </c>
      <c r="Y24" s="166">
        <v>33434.007336764749</v>
      </c>
      <c r="Z24" s="75">
        <v>37936.879071880117</v>
      </c>
      <c r="AA24" s="75">
        <v>40695.0587169395</v>
      </c>
      <c r="AB24" s="75">
        <v>42889.114566457305</v>
      </c>
      <c r="AC24" s="75">
        <v>44862.549659760043</v>
      </c>
      <c r="AD24" s="344">
        <v>45565.863118286899</v>
      </c>
      <c r="AE24" s="58"/>
    </row>
    <row r="25" spans="3:33" ht="13.5" thickBot="1" x14ac:dyDescent="0.25">
      <c r="C25" s="22"/>
      <c r="D25" s="38" t="s">
        <v>30</v>
      </c>
      <c r="E25" s="39"/>
      <c r="F25" s="39"/>
      <c r="G25" s="39"/>
      <c r="H25" s="39"/>
      <c r="I25" s="39"/>
      <c r="J25" s="78"/>
      <c r="K25" s="78"/>
      <c r="L25" s="78"/>
      <c r="M25" s="78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8"/>
      <c r="AA25" s="78"/>
      <c r="AB25" s="78"/>
      <c r="AC25" s="78"/>
      <c r="AD25" s="345"/>
      <c r="AE25" s="58"/>
    </row>
    <row r="26" spans="3:33" x14ac:dyDescent="0.2">
      <c r="C26" s="22"/>
      <c r="D26" s="61"/>
      <c r="E26" s="62" t="s">
        <v>19</v>
      </c>
      <c r="F26" s="62"/>
      <c r="G26" s="62"/>
      <c r="H26" s="63"/>
      <c r="I26" s="64"/>
      <c r="J26" s="73">
        <v>13876</v>
      </c>
      <c r="K26" s="73">
        <v>14832</v>
      </c>
      <c r="L26" s="73">
        <v>15751.701807840915</v>
      </c>
      <c r="M26" s="73">
        <v>16873</v>
      </c>
      <c r="N26" s="73">
        <v>17614</v>
      </c>
      <c r="O26" s="164">
        <v>18170.840745206515</v>
      </c>
      <c r="P26" s="164">
        <v>19075.3954442783</v>
      </c>
      <c r="Q26" s="164">
        <v>18599.260442495211</v>
      </c>
      <c r="R26" s="164">
        <v>19243.162800722734</v>
      </c>
      <c r="S26" s="164">
        <v>21551.543644135232</v>
      </c>
      <c r="T26" s="164">
        <v>21809.216779085771</v>
      </c>
      <c r="U26" s="164">
        <v>22178.839735193345</v>
      </c>
      <c r="V26" s="164">
        <v>22687.05383137237</v>
      </c>
      <c r="W26" s="164">
        <v>23811.841958846588</v>
      </c>
      <c r="X26" s="164">
        <v>25388.807076850244</v>
      </c>
      <c r="Y26" s="164">
        <v>28178.858153842972</v>
      </c>
      <c r="Z26" s="73">
        <v>32427.171941830671</v>
      </c>
      <c r="AA26" s="73">
        <v>35057.081652946217</v>
      </c>
      <c r="AB26" s="73">
        <v>37522.68514605883</v>
      </c>
      <c r="AC26" s="73">
        <v>37737.083481605951</v>
      </c>
      <c r="AD26" s="342">
        <v>39009.41632198076</v>
      </c>
      <c r="AE26" s="58"/>
      <c r="AG26" s="148"/>
    </row>
    <row r="27" spans="3:33" x14ac:dyDescent="0.2">
      <c r="C27" s="22"/>
      <c r="D27" s="43"/>
      <c r="E27" s="44" t="s">
        <v>20</v>
      </c>
      <c r="F27" s="44"/>
      <c r="G27" s="44"/>
      <c r="H27" s="45"/>
      <c r="I27" s="46"/>
      <c r="J27" s="74">
        <v>18968</v>
      </c>
      <c r="K27" s="74">
        <v>19661</v>
      </c>
      <c r="L27" s="74">
        <v>19730.295011819711</v>
      </c>
      <c r="M27" s="74">
        <v>20631</v>
      </c>
      <c r="N27" s="74">
        <v>21893</v>
      </c>
      <c r="O27" s="165">
        <v>22784.455724251249</v>
      </c>
      <c r="P27" s="165">
        <v>23935.704303890358</v>
      </c>
      <c r="Q27" s="165">
        <v>23478.443357978849</v>
      </c>
      <c r="R27" s="165">
        <v>24540.806381912855</v>
      </c>
      <c r="S27" s="165">
        <v>26295.842101130573</v>
      </c>
      <c r="T27" s="165">
        <v>26525.713725105987</v>
      </c>
      <c r="U27" s="165">
        <v>26862.577675400389</v>
      </c>
      <c r="V27" s="165">
        <v>27444.816419080711</v>
      </c>
      <c r="W27" s="165">
        <v>28491.768072631185</v>
      </c>
      <c r="X27" s="165">
        <v>30231.084307509675</v>
      </c>
      <c r="Y27" s="165">
        <v>33374.566495472005</v>
      </c>
      <c r="Z27" s="74">
        <v>37815.041993300263</v>
      </c>
      <c r="AA27" s="74">
        <v>43227.202486224</v>
      </c>
      <c r="AB27" s="74">
        <v>44211.995552978828</v>
      </c>
      <c r="AC27" s="74">
        <v>44767.797524483722</v>
      </c>
      <c r="AD27" s="343">
        <v>46185.590880572767</v>
      </c>
      <c r="AE27" s="58"/>
      <c r="AG27" s="148"/>
    </row>
    <row r="28" spans="3:33" x14ac:dyDescent="0.2">
      <c r="C28" s="22"/>
      <c r="D28" s="43"/>
      <c r="E28" s="44" t="s">
        <v>21</v>
      </c>
      <c r="F28" s="44"/>
      <c r="G28" s="44"/>
      <c r="H28" s="45"/>
      <c r="I28" s="46"/>
      <c r="J28" s="74">
        <v>16801</v>
      </c>
      <c r="K28" s="74">
        <v>17368</v>
      </c>
      <c r="L28" s="74">
        <v>18338.886772367125</v>
      </c>
      <c r="M28" s="74">
        <v>19446</v>
      </c>
      <c r="N28" s="74">
        <v>20182</v>
      </c>
      <c r="O28" s="165">
        <v>20712.736625950227</v>
      </c>
      <c r="P28" s="165">
        <v>21710.433582979462</v>
      </c>
      <c r="Q28" s="165">
        <v>21304.589662346887</v>
      </c>
      <c r="R28" s="165">
        <v>22002.686138912992</v>
      </c>
      <c r="S28" s="165">
        <v>23606.014716657301</v>
      </c>
      <c r="T28" s="165">
        <v>23840.229607570611</v>
      </c>
      <c r="U28" s="165">
        <v>24135.454337187439</v>
      </c>
      <c r="V28" s="165">
        <v>24725.889720745385</v>
      </c>
      <c r="W28" s="165">
        <v>25955.623127945772</v>
      </c>
      <c r="X28" s="165">
        <v>27252.923136362642</v>
      </c>
      <c r="Y28" s="165">
        <v>30658.174340303955</v>
      </c>
      <c r="Z28" s="74">
        <v>34855.903991324361</v>
      </c>
      <c r="AA28" s="74">
        <v>36705.589623877699</v>
      </c>
      <c r="AB28" s="74">
        <v>39825.387748320602</v>
      </c>
      <c r="AC28" s="74">
        <v>41199.593939532286</v>
      </c>
      <c r="AD28" s="343">
        <v>42351.066065918443</v>
      </c>
      <c r="AE28" s="58"/>
      <c r="AG28" s="148"/>
    </row>
    <row r="29" spans="3:33" x14ac:dyDescent="0.2">
      <c r="C29" s="22"/>
      <c r="D29" s="43"/>
      <c r="E29" s="44" t="s">
        <v>22</v>
      </c>
      <c r="F29" s="44"/>
      <c r="G29" s="44"/>
      <c r="H29" s="45"/>
      <c r="I29" s="46"/>
      <c r="J29" s="74">
        <v>16129.071647081233</v>
      </c>
      <c r="K29" s="74">
        <v>16890.828731685662</v>
      </c>
      <c r="L29" s="74">
        <v>17361.976180160895</v>
      </c>
      <c r="M29" s="74">
        <v>18299</v>
      </c>
      <c r="N29" s="74">
        <v>19189</v>
      </c>
      <c r="O29" s="165">
        <v>19932.565676276387</v>
      </c>
      <c r="P29" s="165">
        <v>21073.341410620207</v>
      </c>
      <c r="Q29" s="165">
        <v>20406.779514882543</v>
      </c>
      <c r="R29" s="165">
        <v>21449.475085055139</v>
      </c>
      <c r="S29" s="165">
        <v>22661.225366226088</v>
      </c>
      <c r="T29" s="165">
        <v>22948.972972352352</v>
      </c>
      <c r="U29" s="165">
        <v>23558.190594975302</v>
      </c>
      <c r="V29" s="165">
        <v>23758.699643009037</v>
      </c>
      <c r="W29" s="165">
        <v>24710.486383163461</v>
      </c>
      <c r="X29" s="165">
        <v>26165.435658239261</v>
      </c>
      <c r="Y29" s="165">
        <v>29360.327401310245</v>
      </c>
      <c r="Z29" s="74">
        <v>33536.854403799458</v>
      </c>
      <c r="AA29" s="74">
        <v>34645.218541109833</v>
      </c>
      <c r="AB29" s="74">
        <v>37328.698474084536</v>
      </c>
      <c r="AC29" s="74">
        <v>38916.135533798617</v>
      </c>
      <c r="AD29" s="343">
        <v>39650.919225184283</v>
      </c>
      <c r="AE29" s="58"/>
      <c r="AG29" s="148"/>
    </row>
    <row r="30" spans="3:33" x14ac:dyDescent="0.2">
      <c r="C30" s="22"/>
      <c r="D30" s="43"/>
      <c r="E30" s="44" t="s">
        <v>23</v>
      </c>
      <c r="F30" s="44"/>
      <c r="G30" s="44"/>
      <c r="H30" s="45"/>
      <c r="I30" s="46"/>
      <c r="J30" s="74">
        <v>19506.654297913308</v>
      </c>
      <c r="K30" s="74">
        <v>20679.408250207813</v>
      </c>
      <c r="L30" s="74">
        <v>21835.408941399608</v>
      </c>
      <c r="M30" s="74">
        <v>23248</v>
      </c>
      <c r="N30" s="74">
        <v>25077</v>
      </c>
      <c r="O30" s="165">
        <v>26120.951007999371</v>
      </c>
      <c r="P30" s="165">
        <v>27512.597395374883</v>
      </c>
      <c r="Q30" s="165">
        <v>26907.754390149639</v>
      </c>
      <c r="R30" s="165">
        <v>28174.793940589825</v>
      </c>
      <c r="S30" s="165">
        <v>28300.955935101985</v>
      </c>
      <c r="T30" s="165">
        <v>28465.944587337031</v>
      </c>
      <c r="U30" s="165">
        <v>28942.40103346097</v>
      </c>
      <c r="V30" s="165">
        <v>29512.090899121064</v>
      </c>
      <c r="W30" s="165">
        <v>31215.534913364649</v>
      </c>
      <c r="X30" s="165">
        <v>33320.068051149188</v>
      </c>
      <c r="Y30" s="165">
        <v>36613.482209644128</v>
      </c>
      <c r="Z30" s="74">
        <v>41528.780613046372</v>
      </c>
      <c r="AA30" s="74">
        <v>44526.990322176127</v>
      </c>
      <c r="AB30" s="74">
        <v>47466.087534345243</v>
      </c>
      <c r="AC30" s="74">
        <v>48385.641557204195</v>
      </c>
      <c r="AD30" s="343">
        <v>49322.915967202185</v>
      </c>
      <c r="AE30" s="58"/>
      <c r="AG30" s="148"/>
    </row>
    <row r="31" spans="3:33" x14ac:dyDescent="0.2">
      <c r="C31" s="22"/>
      <c r="D31" s="43"/>
      <c r="E31" s="44" t="s">
        <v>24</v>
      </c>
      <c r="F31" s="44"/>
      <c r="G31" s="44"/>
      <c r="H31" s="45"/>
      <c r="I31" s="46"/>
      <c r="J31" s="74">
        <v>11902</v>
      </c>
      <c r="K31" s="74">
        <v>13282</v>
      </c>
      <c r="L31" s="74">
        <v>14244.602914815681</v>
      </c>
      <c r="M31" s="74">
        <v>12601</v>
      </c>
      <c r="N31" s="74">
        <v>16246</v>
      </c>
      <c r="O31" s="165">
        <v>19451.858844031369</v>
      </c>
      <c r="P31" s="165">
        <v>19068.196479587132</v>
      </c>
      <c r="Q31" s="165">
        <v>20764.006962998948</v>
      </c>
      <c r="R31" s="165">
        <v>19697.118497733649</v>
      </c>
      <c r="S31" s="165">
        <v>21865.534420289852</v>
      </c>
      <c r="T31" s="165">
        <v>26773.083333333332</v>
      </c>
      <c r="U31" s="165">
        <v>23092.64479753972</v>
      </c>
      <c r="V31" s="165">
        <v>22253.443393190453</v>
      </c>
      <c r="W31" s="165">
        <v>21298.204579880603</v>
      </c>
      <c r="X31" s="165">
        <v>23772.583333333332</v>
      </c>
      <c r="Y31" s="165">
        <v>20673.586081075067</v>
      </c>
      <c r="Z31" s="74">
        <v>15739.333333333334</v>
      </c>
      <c r="AA31" s="74">
        <v>19042.989345841972</v>
      </c>
      <c r="AB31" s="74">
        <v>26219.333333333336</v>
      </c>
      <c r="AC31" s="74" t="s">
        <v>198</v>
      </c>
      <c r="AD31" s="343">
        <v>0</v>
      </c>
      <c r="AE31" s="58"/>
      <c r="AG31" s="148"/>
    </row>
    <row r="32" spans="3:33" x14ac:dyDescent="0.2">
      <c r="C32" s="22"/>
      <c r="D32" s="43"/>
      <c r="E32" s="44" t="s">
        <v>25</v>
      </c>
      <c r="F32" s="44"/>
      <c r="G32" s="44"/>
      <c r="H32" s="45"/>
      <c r="I32" s="46"/>
      <c r="J32" s="74">
        <v>17187</v>
      </c>
      <c r="K32" s="74">
        <v>18131</v>
      </c>
      <c r="L32" s="74">
        <v>19227.124479701386</v>
      </c>
      <c r="M32" s="74">
        <v>20240</v>
      </c>
      <c r="N32" s="74">
        <v>21566</v>
      </c>
      <c r="O32" s="165">
        <v>22387.417125428452</v>
      </c>
      <c r="P32" s="165">
        <v>23253.425594843946</v>
      </c>
      <c r="Q32" s="165">
        <v>22861.623015202727</v>
      </c>
      <c r="R32" s="165">
        <v>24418.827567771332</v>
      </c>
      <c r="S32" s="165">
        <v>26193.816937555814</v>
      </c>
      <c r="T32" s="165">
        <v>26180.747278885778</v>
      </c>
      <c r="U32" s="165">
        <v>26623.452340120995</v>
      </c>
      <c r="V32" s="165">
        <v>27322.237786979822</v>
      </c>
      <c r="W32" s="165">
        <v>28415.441355677729</v>
      </c>
      <c r="X32" s="165">
        <v>30572.594324315003</v>
      </c>
      <c r="Y32" s="165">
        <v>33852.011489033066</v>
      </c>
      <c r="Z32" s="74">
        <v>38210.586553145338</v>
      </c>
      <c r="AA32" s="74">
        <v>40677.396595589504</v>
      </c>
      <c r="AB32" s="74">
        <v>42830.449143141122</v>
      </c>
      <c r="AC32" s="74">
        <v>43725.693854188867</v>
      </c>
      <c r="AD32" s="343">
        <v>45792.826058383733</v>
      </c>
      <c r="AE32" s="58"/>
      <c r="AG32" s="148"/>
    </row>
    <row r="33" spans="3:35" x14ac:dyDescent="0.2">
      <c r="C33" s="22"/>
      <c r="D33" s="43"/>
      <c r="E33" s="44" t="s">
        <v>26</v>
      </c>
      <c r="F33" s="44"/>
      <c r="G33" s="44"/>
      <c r="H33" s="45"/>
      <c r="I33" s="46"/>
      <c r="J33" s="74">
        <v>18066</v>
      </c>
      <c r="K33" s="74">
        <v>20140</v>
      </c>
      <c r="L33" s="74">
        <v>21674.823491833726</v>
      </c>
      <c r="M33" s="74">
        <v>22681</v>
      </c>
      <c r="N33" s="74">
        <v>23833</v>
      </c>
      <c r="O33" s="165">
        <v>24676.491978947583</v>
      </c>
      <c r="P33" s="165">
        <v>25587.221789914591</v>
      </c>
      <c r="Q33" s="165">
        <v>25202.552487793124</v>
      </c>
      <c r="R33" s="165">
        <v>25855.04479844651</v>
      </c>
      <c r="S33" s="165">
        <v>26444.013267431063</v>
      </c>
      <c r="T33" s="165">
        <v>26500.800957411553</v>
      </c>
      <c r="U33" s="165">
        <v>26812.59349104749</v>
      </c>
      <c r="V33" s="165">
        <v>27452.188810205189</v>
      </c>
      <c r="W33" s="165">
        <v>28837.917944312179</v>
      </c>
      <c r="X33" s="165">
        <v>30747.939541938111</v>
      </c>
      <c r="Y33" s="165">
        <v>34123.662102004397</v>
      </c>
      <c r="Z33" s="74">
        <v>39174.573219968872</v>
      </c>
      <c r="AA33" s="74">
        <v>44064.420623699792</v>
      </c>
      <c r="AB33" s="74">
        <v>46937.654603077826</v>
      </c>
      <c r="AC33" s="74">
        <v>46913.599715236363</v>
      </c>
      <c r="AD33" s="343">
        <v>48740.987325817579</v>
      </c>
      <c r="AE33" s="58"/>
      <c r="AG33" s="148"/>
    </row>
    <row r="34" spans="3:35" x14ac:dyDescent="0.2">
      <c r="C34" s="22"/>
      <c r="D34" s="43"/>
      <c r="E34" s="44" t="s">
        <v>27</v>
      </c>
      <c r="F34" s="44"/>
      <c r="G34" s="44"/>
      <c r="H34" s="45"/>
      <c r="I34" s="46"/>
      <c r="J34" s="74">
        <v>20639</v>
      </c>
      <c r="K34" s="74">
        <v>21296</v>
      </c>
      <c r="L34" s="74">
        <v>21690.488575412393</v>
      </c>
      <c r="M34" s="74">
        <v>21660</v>
      </c>
      <c r="N34" s="74">
        <v>23842</v>
      </c>
      <c r="O34" s="165">
        <v>24402.018066763707</v>
      </c>
      <c r="P34" s="165">
        <v>26220.316558069368</v>
      </c>
      <c r="Q34" s="165">
        <v>26803.633472048499</v>
      </c>
      <c r="R34" s="165">
        <v>26660.859343513504</v>
      </c>
      <c r="S34" s="165">
        <v>26233.484281649831</v>
      </c>
      <c r="T34" s="165">
        <v>27420.297659157997</v>
      </c>
      <c r="U34" s="165">
        <v>26182.751216010492</v>
      </c>
      <c r="V34" s="165">
        <v>23196.745416633879</v>
      </c>
      <c r="W34" s="165">
        <v>25931.614204612128</v>
      </c>
      <c r="X34" s="165">
        <v>28400.351439879894</v>
      </c>
      <c r="Y34" s="165">
        <v>28937.439073541282</v>
      </c>
      <c r="Z34" s="74">
        <v>31307.237050254254</v>
      </c>
      <c r="AA34" s="74">
        <v>34529.181003280508</v>
      </c>
      <c r="AB34" s="74">
        <v>37830.349305491218</v>
      </c>
      <c r="AC34" s="74">
        <v>35686.968153473914</v>
      </c>
      <c r="AD34" s="343">
        <v>39630.217245589389</v>
      </c>
      <c r="AE34" s="58"/>
      <c r="AG34" s="148"/>
    </row>
    <row r="35" spans="3:35" x14ac:dyDescent="0.2">
      <c r="C35" s="22"/>
      <c r="D35" s="67"/>
      <c r="E35" s="68" t="s">
        <v>28</v>
      </c>
      <c r="F35" s="68"/>
      <c r="G35" s="68"/>
      <c r="H35" s="69"/>
      <c r="I35" s="70"/>
      <c r="J35" s="74">
        <v>20244</v>
      </c>
      <c r="K35" s="74">
        <v>21009</v>
      </c>
      <c r="L35" s="74">
        <v>21084.248737620943</v>
      </c>
      <c r="M35" s="74">
        <v>21587</v>
      </c>
      <c r="N35" s="74">
        <v>22819</v>
      </c>
      <c r="O35" s="165">
        <v>23409.860868707459</v>
      </c>
      <c r="P35" s="165">
        <v>24541.025928082046</v>
      </c>
      <c r="Q35" s="165">
        <v>23819.187510265052</v>
      </c>
      <c r="R35" s="165">
        <v>24550.144943756113</v>
      </c>
      <c r="S35" s="165">
        <v>26538.220323926682</v>
      </c>
      <c r="T35" s="165">
        <v>26383.277437250163</v>
      </c>
      <c r="U35" s="165">
        <v>27221.255438624808</v>
      </c>
      <c r="V35" s="165">
        <v>27608.29257379</v>
      </c>
      <c r="W35" s="165">
        <v>28727.089305745976</v>
      </c>
      <c r="X35" s="165">
        <v>28581.258389463659</v>
      </c>
      <c r="Y35" s="165">
        <v>31584.440212579426</v>
      </c>
      <c r="Z35" s="74">
        <v>35268.370876032714</v>
      </c>
      <c r="AA35" s="74">
        <v>41141.240218300467</v>
      </c>
      <c r="AB35" s="74">
        <v>42802.542212444852</v>
      </c>
      <c r="AC35" s="74">
        <v>43569.366697408899</v>
      </c>
      <c r="AD35" s="343">
        <v>44842.206014225107</v>
      </c>
      <c r="AE35" s="58"/>
      <c r="AG35" s="148"/>
    </row>
    <row r="36" spans="3:35" ht="13.5" thickBot="1" x14ac:dyDescent="0.25">
      <c r="C36" s="22"/>
      <c r="D36" s="71"/>
      <c r="E36" s="34" t="s">
        <v>29</v>
      </c>
      <c r="F36" s="34"/>
      <c r="G36" s="34"/>
      <c r="H36" s="35"/>
      <c r="I36" s="36"/>
      <c r="J36" s="75" t="s">
        <v>31</v>
      </c>
      <c r="K36" s="75" t="s">
        <v>31</v>
      </c>
      <c r="L36" s="75">
        <v>20473.018652334449</v>
      </c>
      <c r="M36" s="75">
        <v>20870</v>
      </c>
      <c r="N36" s="75">
        <v>22279</v>
      </c>
      <c r="O36" s="166">
        <v>23790.336959669825</v>
      </c>
      <c r="P36" s="166">
        <v>24844.220025784278</v>
      </c>
      <c r="Q36" s="166">
        <v>24648.989501855453</v>
      </c>
      <c r="R36" s="166">
        <v>25671.819738822891</v>
      </c>
      <c r="S36" s="166">
        <v>26744.495748440171</v>
      </c>
      <c r="T36" s="166">
        <v>27446.119300628525</v>
      </c>
      <c r="U36" s="166">
        <v>27703.610010741428</v>
      </c>
      <c r="V36" s="166">
        <v>28794.704737131058</v>
      </c>
      <c r="W36" s="166">
        <v>30268.618633467569</v>
      </c>
      <c r="X36" s="166">
        <v>31970.855596449823</v>
      </c>
      <c r="Y36" s="166">
        <v>34785.309124556668</v>
      </c>
      <c r="Z36" s="75">
        <v>39599.89389056262</v>
      </c>
      <c r="AA36" s="75">
        <v>42236.823212379968</v>
      </c>
      <c r="AB36" s="75">
        <v>44369.300879570175</v>
      </c>
      <c r="AC36" s="75">
        <v>46248.859907464095</v>
      </c>
      <c r="AD36" s="344">
        <v>46719.968889434196</v>
      </c>
      <c r="AE36" s="58"/>
      <c r="AG36" s="148"/>
    </row>
    <row r="37" spans="3:35" ht="13.5" thickBot="1" x14ac:dyDescent="0.25">
      <c r="C37" s="22"/>
      <c r="D37" s="38" t="s">
        <v>146</v>
      </c>
      <c r="E37" s="39"/>
      <c r="F37" s="39"/>
      <c r="G37" s="39"/>
      <c r="H37" s="39"/>
      <c r="I37" s="39"/>
      <c r="J37" s="78"/>
      <c r="K37" s="78"/>
      <c r="L37" s="78"/>
      <c r="M37" s="78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8"/>
      <c r="AA37" s="78"/>
      <c r="AB37" s="78"/>
      <c r="AC37" s="78"/>
      <c r="AD37" s="345"/>
      <c r="AE37" s="58"/>
    </row>
    <row r="38" spans="3:35" x14ac:dyDescent="0.2">
      <c r="C38" s="22"/>
      <c r="D38" s="61"/>
      <c r="E38" s="62" t="s">
        <v>19</v>
      </c>
      <c r="F38" s="62"/>
      <c r="G38" s="62"/>
      <c r="H38" s="63"/>
      <c r="I38" s="64"/>
      <c r="J38" s="73">
        <v>14499.476439790575</v>
      </c>
      <c r="K38" s="73">
        <v>15089.704383282367</v>
      </c>
      <c r="L38" s="73">
        <v>15736.289139103399</v>
      </c>
      <c r="M38" s="73">
        <v>20309.638554216865</v>
      </c>
      <c r="N38" s="73">
        <v>20629.542790152405</v>
      </c>
      <c r="O38" s="164">
        <v>20017.135629263594</v>
      </c>
      <c r="P38" s="164">
        <v>20788.187837568348</v>
      </c>
      <c r="Q38" s="164">
        <v>19986.496031364888</v>
      </c>
      <c r="R38" s="164">
        <v>20288.341889031941</v>
      </c>
      <c r="S38" s="164">
        <v>22010.501331212923</v>
      </c>
      <c r="T38" s="164">
        <v>21943.434984791871</v>
      </c>
      <c r="U38" s="164">
        <v>22215.327656358706</v>
      </c>
      <c r="V38" s="164">
        <v>22659.21959811735</v>
      </c>
      <c r="W38" s="164">
        <v>23620.385642661873</v>
      </c>
      <c r="X38" s="164">
        <v>24600.326407961449</v>
      </c>
      <c r="Y38" s="164">
        <v>26741.186477358751</v>
      </c>
      <c r="Z38" s="74">
        <v>29845.832989099199</v>
      </c>
      <c r="AA38" s="74">
        <v>31049.643874307581</v>
      </c>
      <c r="AB38" s="74">
        <v>32179.515279815394</v>
      </c>
      <c r="AC38" s="74">
        <v>28673.400114577595</v>
      </c>
      <c r="AD38" s="343">
        <v>27428.833122614004</v>
      </c>
      <c r="AE38" s="148"/>
      <c r="AF38" s="148"/>
      <c r="AH38" s="138"/>
    </row>
    <row r="39" spans="3:35" x14ac:dyDescent="0.2">
      <c r="C39" s="22"/>
      <c r="D39" s="43"/>
      <c r="E39" s="44" t="s">
        <v>20</v>
      </c>
      <c r="F39" s="44"/>
      <c r="G39" s="44"/>
      <c r="H39" s="45"/>
      <c r="I39" s="46"/>
      <c r="J39" s="74">
        <v>15732.984293193718</v>
      </c>
      <c r="K39" s="74">
        <v>16138.634046890927</v>
      </c>
      <c r="L39" s="74">
        <v>16989.344128504461</v>
      </c>
      <c r="M39" s="74">
        <v>21710.843373493975</v>
      </c>
      <c r="N39" s="74">
        <v>22590.855803048067</v>
      </c>
      <c r="O39" s="165">
        <v>22076.51421287968</v>
      </c>
      <c r="P39" s="165">
        <v>23288.475234327365</v>
      </c>
      <c r="Q39" s="165">
        <v>22841.822223131247</v>
      </c>
      <c r="R39" s="165">
        <v>23042.668470898927</v>
      </c>
      <c r="S39" s="165">
        <v>23492.428045362009</v>
      </c>
      <c r="T39" s="165">
        <v>23410.853395305418</v>
      </c>
      <c r="U39" s="165">
        <v>23579.963458009046</v>
      </c>
      <c r="V39" s="165">
        <v>24639.717887761701</v>
      </c>
      <c r="W39" s="165">
        <v>25553.72799030189</v>
      </c>
      <c r="X39" s="165">
        <v>26691.016347069199</v>
      </c>
      <c r="Y39" s="165">
        <v>29025.815957278031</v>
      </c>
      <c r="Z39" s="74">
        <v>31944.183037849358</v>
      </c>
      <c r="AA39" s="74">
        <v>35417.180648599511</v>
      </c>
      <c r="AB39" s="74">
        <v>35054.393271714725</v>
      </c>
      <c r="AC39" s="74">
        <v>31612.913377996774</v>
      </c>
      <c r="AD39" s="343">
        <v>30469.719812562511</v>
      </c>
      <c r="AE39" s="148"/>
      <c r="AF39" s="148"/>
    </row>
    <row r="40" spans="3:35" x14ac:dyDescent="0.2">
      <c r="C40" s="22"/>
      <c r="D40" s="43"/>
      <c r="E40" s="44" t="s">
        <v>21</v>
      </c>
      <c r="F40" s="44"/>
      <c r="G40" s="44"/>
      <c r="H40" s="45"/>
      <c r="I40" s="46"/>
      <c r="J40" s="74">
        <v>13483.769633507853</v>
      </c>
      <c r="K40" s="74">
        <v>13665.647298674821</v>
      </c>
      <c r="L40" s="74">
        <v>13895.159705209915</v>
      </c>
      <c r="M40" s="74">
        <v>17743.373493975905</v>
      </c>
      <c r="N40" s="74">
        <v>18103.165298944903</v>
      </c>
      <c r="O40" s="165">
        <v>17510.620656165393</v>
      </c>
      <c r="P40" s="165">
        <v>18691.16365241896</v>
      </c>
      <c r="Q40" s="165">
        <v>18499.218197584058</v>
      </c>
      <c r="R40" s="165">
        <v>18520.650349177289</v>
      </c>
      <c r="S40" s="165">
        <v>18544.193573521468</v>
      </c>
      <c r="T40" s="165">
        <v>18362.133633959616</v>
      </c>
      <c r="U40" s="165">
        <v>18454.167618085758</v>
      </c>
      <c r="V40" s="165">
        <v>20878.11530742564</v>
      </c>
      <c r="W40" s="165">
        <v>21696.205349668948</v>
      </c>
      <c r="X40" s="165">
        <v>22462.182895864444</v>
      </c>
      <c r="Y40" s="165">
        <v>24747.666709871944</v>
      </c>
      <c r="Z40" s="74">
        <v>27133.1751968799</v>
      </c>
      <c r="AA40" s="74">
        <v>28050.227922026737</v>
      </c>
      <c r="AB40" s="74">
        <v>29253.868567599922</v>
      </c>
      <c r="AC40" s="74">
        <v>27052.621131010699</v>
      </c>
      <c r="AD40" s="343">
        <v>26230.372897008805</v>
      </c>
      <c r="AE40" s="148"/>
      <c r="AF40" s="148"/>
    </row>
    <row r="41" spans="3:35" x14ac:dyDescent="0.2">
      <c r="C41" s="22"/>
      <c r="D41" s="43"/>
      <c r="E41" s="44" t="s">
        <v>22</v>
      </c>
      <c r="F41" s="44"/>
      <c r="G41" s="44"/>
      <c r="H41" s="45"/>
      <c r="I41" s="46"/>
      <c r="J41" s="74">
        <v>13905.386073282983</v>
      </c>
      <c r="K41" s="74">
        <v>14111.931697144826</v>
      </c>
      <c r="L41" s="74">
        <v>14677.315347799962</v>
      </c>
      <c r="M41" s="74">
        <v>18734.939759036144</v>
      </c>
      <c r="N41" s="74">
        <v>19347.010550996485</v>
      </c>
      <c r="O41" s="165">
        <v>18968.926274777583</v>
      </c>
      <c r="P41" s="165">
        <v>20133.356384423114</v>
      </c>
      <c r="Q41" s="165">
        <v>19641.56043997945</v>
      </c>
      <c r="R41" s="165">
        <v>19790.155029120928</v>
      </c>
      <c r="S41" s="165">
        <v>19886.849758727261</v>
      </c>
      <c r="T41" s="165">
        <v>19643.475946038368</v>
      </c>
      <c r="U41" s="165">
        <v>20089.108294754264</v>
      </c>
      <c r="V41" s="165">
        <v>21652.775690463292</v>
      </c>
      <c r="W41" s="165">
        <v>22543.217654683078</v>
      </c>
      <c r="X41" s="165">
        <v>23534.354111270084</v>
      </c>
      <c r="Y41" s="165">
        <v>25823.362479758485</v>
      </c>
      <c r="Z41" s="74">
        <v>28669.868546067592</v>
      </c>
      <c r="AA41" s="74">
        <v>28954.81207655805</v>
      </c>
      <c r="AB41" s="74">
        <v>30221.659136790255</v>
      </c>
      <c r="AC41" s="74">
        <v>27743.69476307229</v>
      </c>
      <c r="AD41" s="343">
        <v>26441.167960799605</v>
      </c>
      <c r="AE41" s="148"/>
      <c r="AF41" s="148"/>
    </row>
    <row r="42" spans="3:35" x14ac:dyDescent="0.2">
      <c r="C42" s="22"/>
      <c r="D42" s="43"/>
      <c r="E42" s="44" t="s">
        <v>23</v>
      </c>
      <c r="F42" s="44"/>
      <c r="G42" s="44"/>
      <c r="H42" s="45"/>
      <c r="I42" s="46"/>
      <c r="J42" s="74">
        <v>18797.728902992421</v>
      </c>
      <c r="K42" s="74">
        <v>19212.451058306371</v>
      </c>
      <c r="L42" s="74">
        <v>20558.964310135434</v>
      </c>
      <c r="M42" s="74">
        <v>26630.120481927712</v>
      </c>
      <c r="N42" s="74">
        <v>27783.1184056272</v>
      </c>
      <c r="O42" s="165">
        <v>27268.019204556895</v>
      </c>
      <c r="P42" s="165">
        <v>28563.776440120215</v>
      </c>
      <c r="Q42" s="165">
        <v>27570.887817735984</v>
      </c>
      <c r="R42" s="165">
        <v>28439.941059695404</v>
      </c>
      <c r="S42" s="165">
        <v>27448.343391685903</v>
      </c>
      <c r="T42" s="165">
        <v>27362.088479442944</v>
      </c>
      <c r="U42" s="165">
        <v>27828.478298938717</v>
      </c>
      <c r="V42" s="165">
        <v>28213.89103802132</v>
      </c>
      <c r="W42" s="165">
        <v>29716.464623832751</v>
      </c>
      <c r="X42" s="165">
        <v>31116.380340658856</v>
      </c>
      <c r="Y42" s="165">
        <v>33591.931105975404</v>
      </c>
      <c r="Z42" s="74">
        <v>36960.618273789631</v>
      </c>
      <c r="AA42" s="74">
        <v>38127.413205854886</v>
      </c>
      <c r="AB42" s="74">
        <v>39372.834021993345</v>
      </c>
      <c r="AC42" s="74">
        <v>35555.025913959384</v>
      </c>
      <c r="AD42" s="343">
        <v>33668.247731105745</v>
      </c>
      <c r="AE42" s="148"/>
      <c r="AF42" s="148"/>
    </row>
    <row r="43" spans="3:35" x14ac:dyDescent="0.2">
      <c r="C43" s="22"/>
      <c r="D43" s="43"/>
      <c r="E43" s="44" t="s">
        <v>24</v>
      </c>
      <c r="F43" s="44"/>
      <c r="G43" s="44"/>
      <c r="H43" s="45"/>
      <c r="I43" s="46"/>
      <c r="J43" s="74">
        <v>10567.539267015707</v>
      </c>
      <c r="K43" s="74">
        <v>10620.795107033638</v>
      </c>
      <c r="L43" s="74">
        <v>10691.287266870588</v>
      </c>
      <c r="M43" s="74">
        <v>13731.325301204819</v>
      </c>
      <c r="N43" s="74">
        <v>14157.092614302463</v>
      </c>
      <c r="O43" s="165">
        <v>13764.379007792508</v>
      </c>
      <c r="P43" s="165">
        <v>15257.417333754134</v>
      </c>
      <c r="Q43" s="165">
        <v>15434.526098956258</v>
      </c>
      <c r="R43" s="165">
        <v>15062.266063805746</v>
      </c>
      <c r="S43" s="165">
        <v>14363.851121950402</v>
      </c>
      <c r="T43" s="165">
        <v>14283.762328716315</v>
      </c>
      <c r="U43" s="165">
        <v>14497.537479142396</v>
      </c>
      <c r="V43" s="165">
        <v>14981.877177167602</v>
      </c>
      <c r="W43" s="165">
        <v>15641.010569297219</v>
      </c>
      <c r="X43" s="165">
        <v>16701.495981691955</v>
      </c>
      <c r="Y43" s="165">
        <v>18313.912224289452</v>
      </c>
      <c r="Z43" s="74">
        <v>19769.728574877285</v>
      </c>
      <c r="AA43" s="74">
        <v>21168.842166258131</v>
      </c>
      <c r="AB43" s="74">
        <v>21532.237177300554</v>
      </c>
      <c r="AC43" s="74">
        <v>19705.701626853257</v>
      </c>
      <c r="AD43" s="343">
        <v>19884.923425091049</v>
      </c>
      <c r="AE43" s="148"/>
      <c r="AF43" s="148"/>
    </row>
    <row r="44" spans="3:35" x14ac:dyDescent="0.2">
      <c r="C44" s="22"/>
      <c r="D44" s="43"/>
      <c r="E44" s="44" t="s">
        <v>25</v>
      </c>
      <c r="F44" s="44"/>
      <c r="G44" s="44"/>
      <c r="H44" s="45"/>
      <c r="I44" s="46"/>
      <c r="J44" s="74">
        <v>15640.837696335078</v>
      </c>
      <c r="K44" s="74">
        <v>16051.9877675841</v>
      </c>
      <c r="L44" s="74">
        <v>16598.8107675055</v>
      </c>
      <c r="M44" s="74">
        <v>21093.975903614457</v>
      </c>
      <c r="N44" s="74">
        <v>21821.805392731538</v>
      </c>
      <c r="O44" s="165">
        <v>21275.344502497173</v>
      </c>
      <c r="P44" s="165">
        <v>22227.26767247426</v>
      </c>
      <c r="Q44" s="165">
        <v>22024.515414079757</v>
      </c>
      <c r="R44" s="165">
        <v>22618.988036454415</v>
      </c>
      <c r="S44" s="165">
        <v>23124.812594553758</v>
      </c>
      <c r="T44" s="165">
        <v>22746.878168557829</v>
      </c>
      <c r="U44" s="165">
        <v>22973.328537565198</v>
      </c>
      <c r="V44" s="165">
        <v>23437.012389523465</v>
      </c>
      <c r="W44" s="165">
        <v>24232.084409736333</v>
      </c>
      <c r="X44" s="165">
        <v>25812.464667434273</v>
      </c>
      <c r="Y44" s="165">
        <v>27983.198432048299</v>
      </c>
      <c r="Z44" s="74">
        <v>30238.32930122859</v>
      </c>
      <c r="AA44" s="74">
        <v>31167.071414970247</v>
      </c>
      <c r="AB44" s="74">
        <v>32092.840835177172</v>
      </c>
      <c r="AC44" s="74">
        <v>29293.567600534432</v>
      </c>
      <c r="AD44" s="343">
        <v>28699.526475162507</v>
      </c>
      <c r="AE44" s="148"/>
      <c r="AF44" s="148"/>
    </row>
    <row r="45" spans="3:35" x14ac:dyDescent="0.2">
      <c r="C45" s="22"/>
      <c r="D45" s="43"/>
      <c r="E45" s="44" t="s">
        <v>26</v>
      </c>
      <c r="F45" s="44"/>
      <c r="G45" s="44"/>
      <c r="H45" s="45"/>
      <c r="I45" s="46"/>
      <c r="J45" s="74">
        <v>17994.764397905761</v>
      </c>
      <c r="K45" s="74">
        <v>19471.967380224261</v>
      </c>
      <c r="L45" s="74">
        <v>20511.23613273037</v>
      </c>
      <c r="M45" s="74">
        <v>25875.903614457831</v>
      </c>
      <c r="N45" s="74">
        <v>26464.243845252055</v>
      </c>
      <c r="O45" s="165">
        <v>25823.83729865191</v>
      </c>
      <c r="P45" s="165">
        <v>26663.22191881347</v>
      </c>
      <c r="Q45" s="165">
        <v>26020.277018882593</v>
      </c>
      <c r="R45" s="165">
        <v>26139.21114887928</v>
      </c>
      <c r="S45" s="165">
        <v>25871.258793517205</v>
      </c>
      <c r="T45" s="165">
        <v>25611.604865682704</v>
      </c>
      <c r="U45" s="165">
        <v>25813.684472451489</v>
      </c>
      <c r="V45" s="165">
        <v>26346.113124804771</v>
      </c>
      <c r="W45" s="165">
        <v>27459.381092866221</v>
      </c>
      <c r="X45" s="165">
        <v>28677.015937753953</v>
      </c>
      <c r="Y45" s="165">
        <v>31163.041260352999</v>
      </c>
      <c r="Z45" s="74">
        <v>34746.743395804864</v>
      </c>
      <c r="AA45" s="74">
        <v>37955.99331123224</v>
      </c>
      <c r="AB45" s="74">
        <v>39201.581748317585</v>
      </c>
      <c r="AC45" s="74">
        <v>34703.026986373829</v>
      </c>
      <c r="AD45" s="343">
        <v>33516.12742872283</v>
      </c>
      <c r="AE45" s="148"/>
      <c r="AF45" s="148"/>
    </row>
    <row r="46" spans="3:35" x14ac:dyDescent="0.2">
      <c r="C46" s="22"/>
      <c r="D46" s="43"/>
      <c r="E46" s="44" t="s">
        <v>27</v>
      </c>
      <c r="F46" s="44"/>
      <c r="G46" s="44"/>
      <c r="H46" s="45"/>
      <c r="I46" s="46"/>
      <c r="J46" s="74">
        <v>20323.560209424086</v>
      </c>
      <c r="K46" s="74">
        <v>20436.289500509683</v>
      </c>
      <c r="L46" s="74">
        <v>20204.948608884577</v>
      </c>
      <c r="M46" s="74">
        <v>24468.674698795181</v>
      </c>
      <c r="N46" s="74">
        <v>25899.17936694021</v>
      </c>
      <c r="O46" s="165">
        <v>25184.549051569651</v>
      </c>
      <c r="P46" s="165">
        <v>26782.544823696771</v>
      </c>
      <c r="Q46" s="165">
        <v>26463.539769177787</v>
      </c>
      <c r="R46" s="165">
        <v>25817.551978096024</v>
      </c>
      <c r="S46" s="165">
        <v>24792.503500357543</v>
      </c>
      <c r="T46" s="165">
        <v>25667.163880820401</v>
      </c>
      <c r="U46" s="165">
        <v>24240.83055793793</v>
      </c>
      <c r="V46" s="165">
        <v>21162.133437130175</v>
      </c>
      <c r="W46" s="165">
        <v>23839.794973613705</v>
      </c>
      <c r="X46" s="165">
        <v>25516.200792226969</v>
      </c>
      <c r="Y46" s="165">
        <v>25886.764537160645</v>
      </c>
      <c r="Z46" s="74">
        <v>25901.037067481837</v>
      </c>
      <c r="AA46" s="74">
        <v>28028.157572000426</v>
      </c>
      <c r="AB46" s="74">
        <v>28843.198929397717</v>
      </c>
      <c r="AC46" s="74">
        <v>25794.46252107016</v>
      </c>
      <c r="AD46" s="343">
        <v>26307.856433932226</v>
      </c>
      <c r="AE46" s="148"/>
      <c r="AF46" s="148"/>
      <c r="AH46" s="138"/>
      <c r="AI46" s="138"/>
    </row>
    <row r="47" spans="3:35" x14ac:dyDescent="0.2">
      <c r="C47" s="22"/>
      <c r="D47" s="67"/>
      <c r="E47" s="68" t="s">
        <v>28</v>
      </c>
      <c r="F47" s="68"/>
      <c r="G47" s="68"/>
      <c r="H47" s="69"/>
      <c r="I47" s="70"/>
      <c r="J47" s="74">
        <v>17498.429319371728</v>
      </c>
      <c r="K47" s="74">
        <v>17860.346585117226</v>
      </c>
      <c r="L47" s="74">
        <v>18596.654227790586</v>
      </c>
      <c r="M47" s="74">
        <v>23333.734939759037</v>
      </c>
      <c r="N47" s="74">
        <v>24247.36225087925</v>
      </c>
      <c r="O47" s="165">
        <v>23577.430114331422</v>
      </c>
      <c r="P47" s="165">
        <v>24870.972486155701</v>
      </c>
      <c r="Q47" s="165">
        <v>23909.862515891466</v>
      </c>
      <c r="R47" s="165">
        <v>23869.961210200214</v>
      </c>
      <c r="S47" s="165">
        <v>24868.651675786346</v>
      </c>
      <c r="T47" s="165">
        <v>24350.679046037872</v>
      </c>
      <c r="U47" s="165">
        <v>25005.392581814634</v>
      </c>
      <c r="V47" s="165">
        <v>26098.259713509644</v>
      </c>
      <c r="W47" s="165">
        <v>26967.024511684598</v>
      </c>
      <c r="X47" s="165">
        <v>26912.001320455602</v>
      </c>
      <c r="Y47" s="165">
        <v>29227.793254813019</v>
      </c>
      <c r="Z47" s="74">
        <v>31506.55907777683</v>
      </c>
      <c r="AA47" s="74">
        <v>35099.891420885775</v>
      </c>
      <c r="AB47" s="74">
        <v>35278.725571994561</v>
      </c>
      <c r="AC47" s="74">
        <v>31758.233146164348</v>
      </c>
      <c r="AD47" s="343">
        <v>30659.479160548563</v>
      </c>
      <c r="AE47" s="148"/>
      <c r="AF47" s="148"/>
      <c r="AH47" s="138"/>
      <c r="AI47" s="138"/>
    </row>
    <row r="48" spans="3:35" ht="13.5" thickBot="1" x14ac:dyDescent="0.25">
      <c r="C48" s="22"/>
      <c r="D48" s="71"/>
      <c r="E48" s="34" t="s">
        <v>29</v>
      </c>
      <c r="F48" s="34"/>
      <c r="G48" s="34"/>
      <c r="H48" s="35"/>
      <c r="I48" s="36"/>
      <c r="J48" s="75" t="s">
        <v>31</v>
      </c>
      <c r="K48" s="75" t="s">
        <v>31</v>
      </c>
      <c r="L48" s="75">
        <v>18540.242641356133</v>
      </c>
      <c r="M48" s="75">
        <v>23098.795180722889</v>
      </c>
      <c r="N48" s="75">
        <v>24282.53223915592</v>
      </c>
      <c r="O48" s="166">
        <v>24401.596366907223</v>
      </c>
      <c r="P48" s="166">
        <v>25583.948838340002</v>
      </c>
      <c r="Q48" s="166">
        <v>24541.081198720032</v>
      </c>
      <c r="R48" s="166">
        <v>24970.709555570287</v>
      </c>
      <c r="S48" s="166">
        <v>25421.253671913746</v>
      </c>
      <c r="T48" s="166">
        <v>25784.019956237131</v>
      </c>
      <c r="U48" s="166">
        <v>25959.816420013329</v>
      </c>
      <c r="V48" s="166">
        <v>27137.247035424149</v>
      </c>
      <c r="W48" s="166">
        <v>28625.204201416786</v>
      </c>
      <c r="X48" s="166">
        <v>29643.894769810147</v>
      </c>
      <c r="Y48" s="166">
        <v>31751.194052008312</v>
      </c>
      <c r="Z48" s="75">
        <v>35029.435892779424</v>
      </c>
      <c r="AA48" s="75">
        <v>36399.873628747315</v>
      </c>
      <c r="AB48" s="75">
        <v>37262.480075114952</v>
      </c>
      <c r="AC48" s="75">
        <v>34456.643363871008</v>
      </c>
      <c r="AD48" s="344">
        <v>32339.150545271048</v>
      </c>
      <c r="AE48" s="148"/>
      <c r="AF48" s="148"/>
      <c r="AH48" s="138"/>
      <c r="AI48" s="138"/>
    </row>
    <row r="49" spans="3:35" ht="13.5" thickBot="1" x14ac:dyDescent="0.25">
      <c r="C49" s="22"/>
      <c r="D49" s="38" t="s">
        <v>30</v>
      </c>
      <c r="E49" s="39"/>
      <c r="F49" s="39"/>
      <c r="G49" s="39"/>
      <c r="H49" s="39"/>
      <c r="I49" s="39"/>
      <c r="J49" s="78"/>
      <c r="K49" s="78"/>
      <c r="L49" s="78"/>
      <c r="M49" s="78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8"/>
      <c r="AA49" s="78"/>
      <c r="AB49" s="78"/>
      <c r="AC49" s="78"/>
      <c r="AD49" s="345"/>
      <c r="AE49" s="148"/>
      <c r="AF49" s="148"/>
      <c r="AH49" s="138"/>
      <c r="AI49" s="138"/>
    </row>
    <row r="50" spans="3:35" x14ac:dyDescent="0.2">
      <c r="C50" s="22"/>
      <c r="D50" s="61"/>
      <c r="E50" s="62" t="s">
        <v>19</v>
      </c>
      <c r="F50" s="62"/>
      <c r="G50" s="62"/>
      <c r="H50" s="63"/>
      <c r="I50" s="64"/>
      <c r="J50" s="73">
        <v>14529.842931937173</v>
      </c>
      <c r="K50" s="73">
        <v>15119.266055045873</v>
      </c>
      <c r="L50" s="73">
        <v>15751.701807840913</v>
      </c>
      <c r="M50" s="73">
        <v>20328.915662650601</v>
      </c>
      <c r="N50" s="73">
        <v>20649.47245017585</v>
      </c>
      <c r="O50" s="164">
        <v>20034.003026688548</v>
      </c>
      <c r="P50" s="164">
        <v>20801.957954501962</v>
      </c>
      <c r="Q50" s="164">
        <v>19999.20477687657</v>
      </c>
      <c r="R50" s="164">
        <v>20298.694937471239</v>
      </c>
      <c r="S50" s="164">
        <v>22013.834161527306</v>
      </c>
      <c r="T50" s="164">
        <v>21962.957481455964</v>
      </c>
      <c r="U50" s="164">
        <v>22245.576464587106</v>
      </c>
      <c r="V50" s="164">
        <v>22687.05383137237</v>
      </c>
      <c r="W50" s="164">
        <v>23646.317734703662</v>
      </c>
      <c r="X50" s="164">
        <v>24625.419085208774</v>
      </c>
      <c r="Y50" s="164">
        <v>26760.549053981929</v>
      </c>
      <c r="Z50" s="74">
        <v>29941.987019234231</v>
      </c>
      <c r="AA50" s="74">
        <v>31356.960333583378</v>
      </c>
      <c r="AB50" s="74">
        <v>32600.073975724437</v>
      </c>
      <c r="AC50" s="74">
        <v>28983.935085718862</v>
      </c>
      <c r="AD50" s="343">
        <v>27685.888092250367</v>
      </c>
      <c r="AE50" s="148"/>
      <c r="AF50" s="148"/>
      <c r="AH50" s="138"/>
      <c r="AI50" s="138"/>
    </row>
    <row r="51" spans="3:35" x14ac:dyDescent="0.2">
      <c r="C51" s="22"/>
      <c r="D51" s="43"/>
      <c r="E51" s="44" t="s">
        <v>20</v>
      </c>
      <c r="F51" s="44"/>
      <c r="G51" s="44"/>
      <c r="H51" s="45"/>
      <c r="I51" s="46"/>
      <c r="J51" s="74">
        <v>19861.780104712041</v>
      </c>
      <c r="K51" s="74">
        <v>20041.794087665647</v>
      </c>
      <c r="L51" s="74">
        <v>19730.295011819711</v>
      </c>
      <c r="M51" s="74">
        <v>24856.626506024095</v>
      </c>
      <c r="N51" s="74">
        <v>25665.88511137163</v>
      </c>
      <c r="O51" s="165">
        <v>25120.678858049887</v>
      </c>
      <c r="P51" s="165">
        <v>26102.185718528199</v>
      </c>
      <c r="Q51" s="165">
        <v>25245.638019332098</v>
      </c>
      <c r="R51" s="165">
        <v>25886.926563199217</v>
      </c>
      <c r="S51" s="165">
        <v>26859.900001154823</v>
      </c>
      <c r="T51" s="165">
        <v>26712.702643611265</v>
      </c>
      <c r="U51" s="165">
        <v>26943.407899097678</v>
      </c>
      <c r="V51" s="165">
        <v>27444.816419080711</v>
      </c>
      <c r="W51" s="165">
        <v>28293.712088015076</v>
      </c>
      <c r="X51" s="165">
        <v>29322.099231338194</v>
      </c>
      <c r="Y51" s="165">
        <v>31694.745009944927</v>
      </c>
      <c r="Z51" s="74">
        <v>34916.936281902366</v>
      </c>
      <c r="AA51" s="74">
        <v>38664.760721130588</v>
      </c>
      <c r="AB51" s="74">
        <v>38411.811948721836</v>
      </c>
      <c r="AC51" s="74">
        <v>34383.869066423751</v>
      </c>
      <c r="AD51" s="343">
        <v>32778.98572077557</v>
      </c>
      <c r="AE51" s="148"/>
      <c r="AF51" s="148"/>
      <c r="AH51" s="138"/>
      <c r="AI51" s="138"/>
    </row>
    <row r="52" spans="3:35" x14ac:dyDescent="0.2">
      <c r="C52" s="22"/>
      <c r="D52" s="43"/>
      <c r="E52" s="44" t="s">
        <v>21</v>
      </c>
      <c r="F52" s="44"/>
      <c r="G52" s="44"/>
      <c r="H52" s="45"/>
      <c r="I52" s="46"/>
      <c r="J52" s="74">
        <v>17592.670157068063</v>
      </c>
      <c r="K52" s="74">
        <v>17704.383282364935</v>
      </c>
      <c r="L52" s="74">
        <v>18338.886772367125</v>
      </c>
      <c r="M52" s="74">
        <v>23428.915662650601</v>
      </c>
      <c r="N52" s="74">
        <v>23660.023446658852</v>
      </c>
      <c r="O52" s="165">
        <v>22836.534317475442</v>
      </c>
      <c r="P52" s="165">
        <v>23675.500090490143</v>
      </c>
      <c r="Q52" s="165">
        <v>22908.160927254718</v>
      </c>
      <c r="R52" s="165">
        <v>23209.584534718346</v>
      </c>
      <c r="S52" s="165">
        <v>24112.374582898163</v>
      </c>
      <c r="T52" s="165">
        <v>24008.287620917032</v>
      </c>
      <c r="U52" s="165">
        <v>24208.078572906157</v>
      </c>
      <c r="V52" s="165">
        <v>24725.889720745385</v>
      </c>
      <c r="W52" s="165">
        <v>25775.196750690935</v>
      </c>
      <c r="X52" s="165">
        <v>26433.485098314883</v>
      </c>
      <c r="Y52" s="165">
        <v>29115.075346917336</v>
      </c>
      <c r="Z52" s="74">
        <v>32184.583556162845</v>
      </c>
      <c r="AA52" s="74">
        <v>32831.475513307421</v>
      </c>
      <c r="AB52" s="74">
        <v>34600.68440340626</v>
      </c>
      <c r="AC52" s="74">
        <v>31643.313317613127</v>
      </c>
      <c r="AD52" s="343">
        <v>30057.534468359438</v>
      </c>
      <c r="AE52" s="148"/>
      <c r="AF52" s="148"/>
      <c r="AH52" s="138"/>
      <c r="AI52" s="138"/>
    </row>
    <row r="53" spans="3:35" x14ac:dyDescent="0.2">
      <c r="C53" s="22"/>
      <c r="D53" s="43"/>
      <c r="E53" s="44" t="s">
        <v>22</v>
      </c>
      <c r="F53" s="44"/>
      <c r="G53" s="44"/>
      <c r="H53" s="45"/>
      <c r="I53" s="46"/>
      <c r="J53" s="74">
        <v>16889.080258723807</v>
      </c>
      <c r="K53" s="74">
        <v>17217.97016481719</v>
      </c>
      <c r="L53" s="74">
        <v>17361.976180160895</v>
      </c>
      <c r="M53" s="74">
        <v>22046.987951807227</v>
      </c>
      <c r="N53" s="74">
        <v>22495.896834701056</v>
      </c>
      <c r="O53" s="165">
        <v>21976.367890051144</v>
      </c>
      <c r="P53" s="165">
        <v>22980.743086826835</v>
      </c>
      <c r="Q53" s="165">
        <v>21942.773671916711</v>
      </c>
      <c r="R53" s="165">
        <v>22626.02857073327</v>
      </c>
      <c r="S53" s="165">
        <v>23147.319066625216</v>
      </c>
      <c r="T53" s="165">
        <v>23110.7482098211</v>
      </c>
      <c r="U53" s="165">
        <v>23629.077828460682</v>
      </c>
      <c r="V53" s="165">
        <v>23758.699643009037</v>
      </c>
      <c r="W53" s="165">
        <v>24538.715375534717</v>
      </c>
      <c r="X53" s="165">
        <v>25378.696079766501</v>
      </c>
      <c r="Y53" s="165">
        <v>27882.552137996434</v>
      </c>
      <c r="Z53" s="74">
        <v>30966.624564911781</v>
      </c>
      <c r="AA53" s="74">
        <v>30988.567568076774</v>
      </c>
      <c r="AB53" s="74">
        <v>32431.536467493082</v>
      </c>
      <c r="AC53" s="74">
        <v>29889.505018278509</v>
      </c>
      <c r="AD53" s="343">
        <v>28141.177590620504</v>
      </c>
      <c r="AE53" s="148"/>
      <c r="AF53" s="148"/>
      <c r="AH53" s="138"/>
      <c r="AI53" s="138"/>
    </row>
    <row r="54" spans="3:35" x14ac:dyDescent="0.2">
      <c r="C54" s="22"/>
      <c r="D54" s="43"/>
      <c r="E54" s="44" t="s">
        <v>23</v>
      </c>
      <c r="F54" s="44"/>
      <c r="G54" s="44"/>
      <c r="H54" s="45"/>
      <c r="I54" s="46"/>
      <c r="J54" s="74">
        <v>20425.816018757392</v>
      </c>
      <c r="K54" s="74">
        <v>21079.926860558426</v>
      </c>
      <c r="L54" s="74">
        <v>21835.408941399608</v>
      </c>
      <c r="M54" s="74">
        <v>28009.638554216865</v>
      </c>
      <c r="N54" s="74">
        <v>29398.593200468935</v>
      </c>
      <c r="O54" s="165">
        <v>28799.284463064356</v>
      </c>
      <c r="P54" s="165">
        <v>30002.832492229969</v>
      </c>
      <c r="Q54" s="165">
        <v>28933.069236720043</v>
      </c>
      <c r="R54" s="165">
        <v>29720.246772774077</v>
      </c>
      <c r="S54" s="165">
        <v>28908.024448520922</v>
      </c>
      <c r="T54" s="165">
        <v>28666.610863380698</v>
      </c>
      <c r="U54" s="165">
        <v>29029.489501966866</v>
      </c>
      <c r="V54" s="165">
        <v>29512.090899121064</v>
      </c>
      <c r="W54" s="165">
        <v>30998.545097680879</v>
      </c>
      <c r="X54" s="165">
        <v>32318.20373535324</v>
      </c>
      <c r="Y54" s="165">
        <v>34770.638375730414</v>
      </c>
      <c r="Z54" s="74">
        <v>38346.057814447253</v>
      </c>
      <c r="AA54" s="74">
        <v>39827.361647742509</v>
      </c>
      <c r="AB54" s="74">
        <v>41238.998726624886</v>
      </c>
      <c r="AC54" s="74">
        <v>37162.551119204451</v>
      </c>
      <c r="AD54" s="343">
        <v>35005.618145636763</v>
      </c>
      <c r="AE54" s="148"/>
      <c r="AF54" s="148"/>
      <c r="AH54" s="138"/>
      <c r="AI54" s="138"/>
    </row>
    <row r="55" spans="3:35" x14ac:dyDescent="0.2">
      <c r="C55" s="22"/>
      <c r="D55" s="43"/>
      <c r="E55" s="44" t="s">
        <v>24</v>
      </c>
      <c r="F55" s="44"/>
      <c r="G55" s="44"/>
      <c r="H55" s="45"/>
      <c r="I55" s="46"/>
      <c r="J55" s="74">
        <v>12462.82722513089</v>
      </c>
      <c r="K55" s="74">
        <v>13539.245667686035</v>
      </c>
      <c r="L55" s="74">
        <v>14244.602914815681</v>
      </c>
      <c r="M55" s="74">
        <v>15181.927710843374</v>
      </c>
      <c r="N55" s="74">
        <v>19045.720984759671</v>
      </c>
      <c r="O55" s="165">
        <v>21446.371382614518</v>
      </c>
      <c r="P55" s="165">
        <v>20794.107393224789</v>
      </c>
      <c r="Q55" s="165">
        <v>22326.88920752575</v>
      </c>
      <c r="R55" s="165">
        <v>20777.551157946888</v>
      </c>
      <c r="S55" s="165">
        <v>22334.560184157152</v>
      </c>
      <c r="T55" s="165">
        <v>26961.816045652904</v>
      </c>
      <c r="U55" s="165">
        <v>23162.131191113058</v>
      </c>
      <c r="V55" s="165">
        <v>22253.443393190453</v>
      </c>
      <c r="W55" s="165">
        <v>21150.153505343202</v>
      </c>
      <c r="X55" s="165">
        <v>23057.79178790818</v>
      </c>
      <c r="Y55" s="165">
        <v>19633.03521469617</v>
      </c>
      <c r="Z55" s="74">
        <v>14533.087103724225</v>
      </c>
      <c r="AA55" s="74">
        <v>17033.085282506239</v>
      </c>
      <c r="AB55" s="74">
        <v>22779.611931653639</v>
      </c>
      <c r="AC55" s="74" t="s">
        <v>198</v>
      </c>
      <c r="AD55" s="343">
        <v>0</v>
      </c>
      <c r="AE55" s="148"/>
      <c r="AF55" s="148"/>
      <c r="AH55" s="138"/>
      <c r="AI55" s="138"/>
    </row>
    <row r="56" spans="3:35" x14ac:dyDescent="0.2">
      <c r="C56" s="22"/>
      <c r="D56" s="43"/>
      <c r="E56" s="44" t="s">
        <v>25</v>
      </c>
      <c r="F56" s="44"/>
      <c r="G56" s="44"/>
      <c r="H56" s="45"/>
      <c r="I56" s="46"/>
      <c r="J56" s="74">
        <v>17996.858638743455</v>
      </c>
      <c r="K56" s="74">
        <v>18482.161060142713</v>
      </c>
      <c r="L56" s="74">
        <v>19227.124479701386</v>
      </c>
      <c r="M56" s="74">
        <v>24385.542168674699</v>
      </c>
      <c r="N56" s="74">
        <v>25282.53223915592</v>
      </c>
      <c r="O56" s="165">
        <v>24682.929575996088</v>
      </c>
      <c r="P56" s="165">
        <v>25358.152229927968</v>
      </c>
      <c r="Q56" s="165">
        <v>24582.390338927664</v>
      </c>
      <c r="R56" s="165">
        <v>25758.256928028833</v>
      </c>
      <c r="S56" s="165">
        <v>26755.686350925243</v>
      </c>
      <c r="T56" s="165">
        <v>26365.304409754055</v>
      </c>
      <c r="U56" s="165">
        <v>26703.563029208617</v>
      </c>
      <c r="V56" s="165">
        <v>27322.237786979822</v>
      </c>
      <c r="W56" s="165">
        <v>28217.915944069246</v>
      </c>
      <c r="X56" s="165">
        <v>29653.340760732306</v>
      </c>
      <c r="Y56" s="165">
        <v>32148.159058910795</v>
      </c>
      <c r="Z56" s="74">
        <v>35282.166715739004</v>
      </c>
      <c r="AA56" s="74">
        <v>36384.075666895806</v>
      </c>
      <c r="AB56" s="74">
        <v>37211.510984484034</v>
      </c>
      <c r="AC56" s="74">
        <v>33583.482222879313</v>
      </c>
      <c r="AD56" s="343">
        <v>32500.231411202087</v>
      </c>
      <c r="AE56" s="148"/>
      <c r="AF56" s="148"/>
      <c r="AH56" s="138"/>
      <c r="AI56" s="138"/>
    </row>
    <row r="57" spans="3:35" x14ac:dyDescent="0.2">
      <c r="C57" s="22"/>
      <c r="D57" s="43"/>
      <c r="E57" s="44" t="s">
        <v>26</v>
      </c>
      <c r="F57" s="44"/>
      <c r="G57" s="44"/>
      <c r="H57" s="45"/>
      <c r="I57" s="46"/>
      <c r="J57" s="74">
        <v>18917.277486910996</v>
      </c>
      <c r="K57" s="74">
        <v>20530.071355759428</v>
      </c>
      <c r="L57" s="74">
        <v>21674.823491833726</v>
      </c>
      <c r="M57" s="74">
        <v>27326.506024096387</v>
      </c>
      <c r="N57" s="74">
        <v>27940.211019929659</v>
      </c>
      <c r="O57" s="165">
        <v>27206.716625080026</v>
      </c>
      <c r="P57" s="165">
        <v>27903.186248543716</v>
      </c>
      <c r="Q57" s="165">
        <v>27099.518804078627</v>
      </c>
      <c r="R57" s="165">
        <v>27273.254006800118</v>
      </c>
      <c r="S57" s="165">
        <v>27011.249507079738</v>
      </c>
      <c r="T57" s="165">
        <v>26687.614257212037</v>
      </c>
      <c r="U57" s="165">
        <v>26893.273310980432</v>
      </c>
      <c r="V57" s="165">
        <v>27452.188810205189</v>
      </c>
      <c r="W57" s="165">
        <v>28637.455754033941</v>
      </c>
      <c r="X57" s="165">
        <v>29823.413716719802</v>
      </c>
      <c r="Y57" s="165">
        <v>32406.136849007027</v>
      </c>
      <c r="Z57" s="74">
        <v>36172.274441337831</v>
      </c>
      <c r="AA57" s="74">
        <v>39413.614153577633</v>
      </c>
      <c r="AB57" s="74">
        <v>40779.891053933825</v>
      </c>
      <c r="AC57" s="74">
        <v>36031.950626141603</v>
      </c>
      <c r="AD57" s="343">
        <v>34592.609883475932</v>
      </c>
      <c r="AE57" s="148"/>
      <c r="AF57" s="148"/>
    </row>
    <row r="58" spans="3:35" x14ac:dyDescent="0.2">
      <c r="C58" s="22"/>
      <c r="D58" s="43"/>
      <c r="E58" s="44" t="s">
        <v>27</v>
      </c>
      <c r="F58" s="44"/>
      <c r="G58" s="44"/>
      <c r="H58" s="45"/>
      <c r="I58" s="46"/>
      <c r="J58" s="74">
        <v>21611.518324607328</v>
      </c>
      <c r="K58" s="74">
        <v>21708.460754332315</v>
      </c>
      <c r="L58" s="74">
        <v>21690.488575412393</v>
      </c>
      <c r="M58" s="74">
        <v>26096.385542168675</v>
      </c>
      <c r="N58" s="74">
        <v>27950.762016412664</v>
      </c>
      <c r="O58" s="165">
        <v>26904.099301834292</v>
      </c>
      <c r="P58" s="165">
        <v>28593.584032791023</v>
      </c>
      <c r="Q58" s="165">
        <v>28821.1112602672</v>
      </c>
      <c r="R58" s="165">
        <v>28123.269349697792</v>
      </c>
      <c r="S58" s="165">
        <v>26796.204577783275</v>
      </c>
      <c r="T58" s="165">
        <v>27613.592808819736</v>
      </c>
      <c r="U58" s="165">
        <v>26261.535823480932</v>
      </c>
      <c r="V58" s="165">
        <v>23196.745416633879</v>
      </c>
      <c r="W58" s="165">
        <v>25751.354721561198</v>
      </c>
      <c r="X58" s="165">
        <v>27546.412647798155</v>
      </c>
      <c r="Y58" s="165">
        <v>27480.948787788493</v>
      </c>
      <c r="Z58" s="74">
        <v>28907.882779551481</v>
      </c>
      <c r="AA58" s="74">
        <v>30884.777283792944</v>
      </c>
      <c r="AB58" s="74">
        <v>32867.375591217395</v>
      </c>
      <c r="AC58" s="74">
        <v>27409.345739995326</v>
      </c>
      <c r="AD58" s="343">
        <v>28126.484915251523</v>
      </c>
      <c r="AE58" s="148"/>
      <c r="AF58" s="148"/>
    </row>
    <row r="59" spans="3:35" x14ac:dyDescent="0.2">
      <c r="C59" s="22"/>
      <c r="D59" s="67"/>
      <c r="E59" s="68" t="s">
        <v>28</v>
      </c>
      <c r="F59" s="68"/>
      <c r="G59" s="68"/>
      <c r="H59" s="69"/>
      <c r="I59" s="70"/>
      <c r="J59" s="74">
        <v>21197.905759162306</v>
      </c>
      <c r="K59" s="74">
        <v>21415.902140672784</v>
      </c>
      <c r="L59" s="74">
        <v>21084.248737620943</v>
      </c>
      <c r="M59" s="74">
        <v>26008.433734939757</v>
      </c>
      <c r="N59" s="74">
        <v>26751.465416178195</v>
      </c>
      <c r="O59" s="165">
        <v>25810.210439589257</v>
      </c>
      <c r="P59" s="165">
        <v>26762.296540983691</v>
      </c>
      <c r="Q59" s="165">
        <v>25612.029580930164</v>
      </c>
      <c r="R59" s="165">
        <v>25896.777366831346</v>
      </c>
      <c r="S59" s="165">
        <v>27107.47734823971</v>
      </c>
      <c r="T59" s="165">
        <v>26569.262273162298</v>
      </c>
      <c r="U59" s="165">
        <v>27303.16493342508</v>
      </c>
      <c r="V59" s="165">
        <v>27608.292573789997</v>
      </c>
      <c r="W59" s="165">
        <v>28527.397523084386</v>
      </c>
      <c r="X59" s="165">
        <v>27721.880106172317</v>
      </c>
      <c r="Y59" s="165">
        <v>29994.720049932977</v>
      </c>
      <c r="Z59" s="74">
        <v>32565.4394053857</v>
      </c>
      <c r="AA59" s="74">
        <v>36798.96262817573</v>
      </c>
      <c r="AB59" s="74">
        <v>37187.265171542007</v>
      </c>
      <c r="AC59" s="74">
        <v>33463.4152821881</v>
      </c>
      <c r="AD59" s="343">
        <v>31825.554303921301</v>
      </c>
      <c r="AE59" s="148"/>
      <c r="AF59" s="148"/>
    </row>
    <row r="60" spans="3:35" ht="13.5" thickBot="1" x14ac:dyDescent="0.25">
      <c r="C60" s="22"/>
      <c r="D60" s="71"/>
      <c r="E60" s="34" t="s">
        <v>29</v>
      </c>
      <c r="F60" s="34"/>
      <c r="G60" s="34"/>
      <c r="H60" s="35"/>
      <c r="I60" s="36"/>
      <c r="J60" s="75" t="s">
        <v>31</v>
      </c>
      <c r="K60" s="75" t="s">
        <v>31</v>
      </c>
      <c r="L60" s="75">
        <v>20473.018652334449</v>
      </c>
      <c r="M60" s="75">
        <v>25144.578313253012</v>
      </c>
      <c r="N60" s="75">
        <v>26118.405627198124</v>
      </c>
      <c r="O60" s="166">
        <v>26229.698963252285</v>
      </c>
      <c r="P60" s="166">
        <v>27092.933506853082</v>
      </c>
      <c r="Q60" s="166">
        <v>26504.289786941346</v>
      </c>
      <c r="R60" s="166">
        <v>27079.978627450306</v>
      </c>
      <c r="S60" s="166">
        <v>27318.177475424072</v>
      </c>
      <c r="T60" s="166">
        <v>27639.596475960247</v>
      </c>
      <c r="U60" s="166">
        <v>27786.970923511963</v>
      </c>
      <c r="V60" s="166">
        <v>28794.704737131058</v>
      </c>
      <c r="W60" s="166">
        <v>30058.211155379911</v>
      </c>
      <c r="X60" s="166">
        <v>31009.559259408172</v>
      </c>
      <c r="Y60" s="166">
        <v>33034.481599768915</v>
      </c>
      <c r="Z60" s="75">
        <v>36564.998975588751</v>
      </c>
      <c r="AA60" s="75">
        <v>37778.911638980295</v>
      </c>
      <c r="AB60" s="75">
        <v>38548.480347150457</v>
      </c>
      <c r="AC60" s="75">
        <v>35521.397778390245</v>
      </c>
      <c r="AD60" s="344">
        <v>33158.246195482046</v>
      </c>
      <c r="AE60" s="148"/>
      <c r="AF60" s="148"/>
    </row>
    <row r="61" spans="3:35" ht="13.5" thickBot="1" x14ac:dyDescent="0.25">
      <c r="C61" s="22"/>
      <c r="D61" s="38" t="s">
        <v>32</v>
      </c>
      <c r="E61" s="39"/>
      <c r="F61" s="39"/>
      <c r="G61" s="39"/>
      <c r="H61" s="39"/>
      <c r="I61" s="39"/>
      <c r="J61" s="40"/>
      <c r="K61" s="40"/>
      <c r="L61" s="40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0"/>
      <c r="AA61" s="40"/>
      <c r="AB61" s="40"/>
      <c r="AC61" s="40"/>
      <c r="AD61" s="77"/>
      <c r="AE61" s="58"/>
    </row>
    <row r="62" spans="3:35" x14ac:dyDescent="0.2">
      <c r="C62" s="22"/>
      <c r="D62" s="43"/>
      <c r="E62" s="44" t="s">
        <v>181</v>
      </c>
      <c r="F62" s="44"/>
      <c r="G62" s="44"/>
      <c r="H62" s="45"/>
      <c r="I62" s="46"/>
      <c r="J62" s="192">
        <v>95.5</v>
      </c>
      <c r="K62" s="192">
        <v>98.1</v>
      </c>
      <c r="L62" s="192">
        <v>100</v>
      </c>
      <c r="M62" s="192">
        <v>83</v>
      </c>
      <c r="N62" s="192">
        <v>85.3</v>
      </c>
      <c r="O62" s="193">
        <v>90.7</v>
      </c>
      <c r="P62" s="193">
        <v>91.7</v>
      </c>
      <c r="Q62" s="193">
        <v>93</v>
      </c>
      <c r="R62" s="193">
        <v>94.8</v>
      </c>
      <c r="S62" s="193">
        <v>97.9</v>
      </c>
      <c r="T62" s="193">
        <v>99.3</v>
      </c>
      <c r="U62" s="193">
        <v>99.7</v>
      </c>
      <c r="V62" s="193">
        <v>100</v>
      </c>
      <c r="W62" s="193">
        <v>100.7</v>
      </c>
      <c r="X62" s="193">
        <v>103.1</v>
      </c>
      <c r="Y62" s="193">
        <v>105.3</v>
      </c>
      <c r="Z62" s="192">
        <v>108.3</v>
      </c>
      <c r="AA62" s="192">
        <v>111.8</v>
      </c>
      <c r="AB62" s="192">
        <v>115.1</v>
      </c>
      <c r="AC62" s="192">
        <v>130.19999999999999</v>
      </c>
      <c r="AD62" s="308">
        <v>140.89999999999998</v>
      </c>
      <c r="AE62" s="58"/>
      <c r="AH62" s="138"/>
    </row>
    <row r="63" spans="3:35" ht="13.5" thickBot="1" x14ac:dyDescent="0.25">
      <c r="C63" s="22"/>
      <c r="D63" s="71"/>
      <c r="E63" s="34" t="s">
        <v>33</v>
      </c>
      <c r="F63" s="34"/>
      <c r="G63" s="34"/>
      <c r="H63" s="35"/>
      <c r="I63" s="36"/>
      <c r="J63" s="194">
        <v>1E-3</v>
      </c>
      <c r="K63" s="194">
        <v>2.8000000000000001E-2</v>
      </c>
      <c r="L63" s="194">
        <v>1.9E-2</v>
      </c>
      <c r="M63" s="194">
        <v>2.5000000000000001E-2</v>
      </c>
      <c r="N63" s="194">
        <v>2.8000000000000001E-2</v>
      </c>
      <c r="O63" s="195">
        <v>6.3E-2</v>
      </c>
      <c r="P63" s="195">
        <v>0.01</v>
      </c>
      <c r="Q63" s="195">
        <v>1.4999999999999999E-2</v>
      </c>
      <c r="R63" s="195">
        <v>1.9E-2</v>
      </c>
      <c r="S63" s="195">
        <v>3.3000000000000002E-2</v>
      </c>
      <c r="T63" s="195">
        <v>1.4E-2</v>
      </c>
      <c r="U63" s="195">
        <v>4.0000000000000001E-3</v>
      </c>
      <c r="V63" s="195">
        <v>3.0000000000000001E-3</v>
      </c>
      <c r="W63" s="195">
        <v>7.0000000000000001E-3</v>
      </c>
      <c r="X63" s="195">
        <v>2.5000000000000001E-2</v>
      </c>
      <c r="Y63" s="195">
        <v>2.1000000000000001E-2</v>
      </c>
      <c r="Z63" s="194">
        <v>2.8000000000000001E-2</v>
      </c>
      <c r="AA63" s="194">
        <v>3.2000000000000001E-2</v>
      </c>
      <c r="AB63" s="194">
        <v>3.7999999999999999E-2</v>
      </c>
      <c r="AC63" s="194">
        <v>0.15100000000000002</v>
      </c>
      <c r="AD63" s="309">
        <v>0.10699999999999998</v>
      </c>
      <c r="AE63" s="58"/>
    </row>
    <row r="64" spans="3:35" ht="13.5" x14ac:dyDescent="0.25">
      <c r="D64" s="59" t="s">
        <v>61</v>
      </c>
      <c r="E64" s="60"/>
      <c r="F64" s="60"/>
      <c r="G64" s="60"/>
      <c r="H64" s="60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48" t="s">
        <v>149</v>
      </c>
      <c r="AE64" s="51" t="s">
        <v>61</v>
      </c>
    </row>
  </sheetData>
  <mergeCells count="23">
    <mergeCell ref="Q7:Q10"/>
    <mergeCell ref="AB7:AB10"/>
    <mergeCell ref="U7:U10"/>
    <mergeCell ref="S7:S10"/>
    <mergeCell ref="W7:W10"/>
    <mergeCell ref="AA7:AA10"/>
    <mergeCell ref="Z7:Z10"/>
    <mergeCell ref="AC7:AC10"/>
    <mergeCell ref="D6:AD6"/>
    <mergeCell ref="D7:I11"/>
    <mergeCell ref="J7:J10"/>
    <mergeCell ref="AD7:AD10"/>
    <mergeCell ref="K7:K10"/>
    <mergeCell ref="L7:L10"/>
    <mergeCell ref="M7:M10"/>
    <mergeCell ref="T7:T10"/>
    <mergeCell ref="N7:N10"/>
    <mergeCell ref="O7:O10"/>
    <mergeCell ref="V7:V10"/>
    <mergeCell ref="P7:P10"/>
    <mergeCell ref="R7:R10"/>
    <mergeCell ref="X7:X10"/>
    <mergeCell ref="Y7:Y10"/>
  </mergeCells>
  <phoneticPr fontId="0" type="noConversion"/>
  <conditionalFormatting sqref="D6">
    <cfRule type="cellIs" dxfId="2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A1:AQ24"/>
  <sheetViews>
    <sheetView showGridLines="0" topLeftCell="C3" zoomScale="90" zoomScaleNormal="90" workbookViewId="0"/>
  </sheetViews>
  <sheetFormatPr defaultColWidth="9.140625" defaultRowHeight="12.75" x14ac:dyDescent="0.2"/>
  <cols>
    <col min="1" max="2" width="9.140625" style="218" hidden="1" customWidth="1"/>
    <col min="3" max="3" width="2.28515625" style="218" customWidth="1"/>
    <col min="4" max="4" width="1.140625" style="218" customWidth="1"/>
    <col min="5" max="6" width="1.7109375" style="218" customWidth="1"/>
    <col min="7" max="7" width="15.7109375" style="218" customWidth="1"/>
    <col min="8" max="8" width="15.85546875" style="218" customWidth="1"/>
    <col min="9" max="9" width="0.7109375" style="218" customWidth="1"/>
    <col min="10" max="15" width="6.7109375" style="218" hidden="1" customWidth="1"/>
    <col min="16" max="18" width="7.28515625" style="218" hidden="1" customWidth="1"/>
    <col min="19" max="19" width="7.140625" style="218" hidden="1" customWidth="1"/>
    <col min="20" max="30" width="7.140625" style="218" customWidth="1"/>
    <col min="31" max="44" width="7.7109375" style="218" customWidth="1"/>
    <col min="45" max="16384" width="9.140625" style="218"/>
  </cols>
  <sheetData>
    <row r="1" spans="2:43" hidden="1" x14ac:dyDescent="0.2"/>
    <row r="2" spans="2:43" hidden="1" x14ac:dyDescent="0.2"/>
    <row r="3" spans="2:43" ht="9" customHeight="1" x14ac:dyDescent="0.2"/>
    <row r="4" spans="2:43" s="219" customFormat="1" ht="15.75" x14ac:dyDescent="0.2">
      <c r="D4" s="220" t="s">
        <v>65</v>
      </c>
      <c r="E4" s="221"/>
      <c r="F4" s="221"/>
      <c r="G4" s="221"/>
      <c r="H4" s="220" t="s">
        <v>105</v>
      </c>
      <c r="I4" s="220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</row>
    <row r="5" spans="2:43" s="219" customFormat="1" ht="15.75" x14ac:dyDescent="0.2">
      <c r="D5" s="222" t="s">
        <v>199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</row>
    <row r="6" spans="2:43" s="225" customFormat="1" ht="21" customHeight="1" thickBot="1" x14ac:dyDescent="0.25">
      <c r="B6" s="224"/>
      <c r="D6" s="226" t="s">
        <v>61</v>
      </c>
      <c r="E6" s="227"/>
      <c r="F6" s="227"/>
      <c r="G6" s="227"/>
      <c r="H6" s="227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9"/>
    </row>
    <row r="7" spans="2:43" ht="8.1" customHeight="1" x14ac:dyDescent="0.2">
      <c r="D7" s="371"/>
      <c r="E7" s="372"/>
      <c r="F7" s="372"/>
      <c r="G7" s="372"/>
      <c r="H7" s="372"/>
      <c r="I7" s="373"/>
      <c r="J7" s="364" t="s">
        <v>66</v>
      </c>
      <c r="K7" s="364" t="s">
        <v>67</v>
      </c>
      <c r="L7" s="364" t="s">
        <v>68</v>
      </c>
      <c r="M7" s="368" t="s">
        <v>69</v>
      </c>
      <c r="N7" s="368" t="s">
        <v>92</v>
      </c>
      <c r="O7" s="364" t="s">
        <v>97</v>
      </c>
      <c r="P7" s="364" t="s">
        <v>122</v>
      </c>
      <c r="Q7" s="364" t="s">
        <v>125</v>
      </c>
      <c r="R7" s="364" t="s">
        <v>144</v>
      </c>
      <c r="S7" s="364" t="s">
        <v>150</v>
      </c>
      <c r="T7" s="364" t="s">
        <v>151</v>
      </c>
      <c r="U7" s="364" t="s">
        <v>152</v>
      </c>
      <c r="V7" s="364" t="s">
        <v>153</v>
      </c>
      <c r="W7" s="364" t="s">
        <v>154</v>
      </c>
      <c r="X7" s="364" t="s">
        <v>155</v>
      </c>
      <c r="Y7" s="364" t="s">
        <v>156</v>
      </c>
      <c r="Z7" s="364" t="s">
        <v>158</v>
      </c>
      <c r="AA7" s="364" t="s">
        <v>167</v>
      </c>
      <c r="AB7" s="364" t="s">
        <v>184</v>
      </c>
      <c r="AC7" s="364" t="s">
        <v>192</v>
      </c>
      <c r="AD7" s="366" t="s">
        <v>200</v>
      </c>
    </row>
    <row r="8" spans="2:43" ht="8.1" customHeight="1" x14ac:dyDescent="0.2">
      <c r="D8" s="374"/>
      <c r="E8" s="375"/>
      <c r="F8" s="375"/>
      <c r="G8" s="375"/>
      <c r="H8" s="375"/>
      <c r="I8" s="376"/>
      <c r="J8" s="365"/>
      <c r="K8" s="365"/>
      <c r="L8" s="365"/>
      <c r="M8" s="369"/>
      <c r="N8" s="369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  <c r="AA8" s="365"/>
      <c r="AB8" s="365"/>
      <c r="AC8" s="365"/>
      <c r="AD8" s="367"/>
    </row>
    <row r="9" spans="2:43" ht="8.1" customHeight="1" x14ac:dyDescent="0.2">
      <c r="D9" s="374"/>
      <c r="E9" s="375"/>
      <c r="F9" s="375"/>
      <c r="G9" s="375"/>
      <c r="H9" s="375"/>
      <c r="I9" s="376"/>
      <c r="J9" s="365"/>
      <c r="K9" s="365"/>
      <c r="L9" s="365"/>
      <c r="M9" s="369"/>
      <c r="N9" s="369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7"/>
    </row>
    <row r="10" spans="2:43" ht="8.1" customHeight="1" x14ac:dyDescent="0.2">
      <c r="D10" s="374"/>
      <c r="E10" s="375"/>
      <c r="F10" s="375"/>
      <c r="G10" s="375"/>
      <c r="H10" s="375"/>
      <c r="I10" s="376"/>
      <c r="J10" s="365"/>
      <c r="K10" s="365"/>
      <c r="L10" s="365"/>
      <c r="M10" s="369"/>
      <c r="N10" s="369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7"/>
    </row>
    <row r="11" spans="2:43" ht="15" customHeight="1" thickBot="1" x14ac:dyDescent="0.25">
      <c r="D11" s="377"/>
      <c r="E11" s="378"/>
      <c r="F11" s="378"/>
      <c r="G11" s="378"/>
      <c r="H11" s="378"/>
      <c r="I11" s="379"/>
      <c r="J11" s="18" t="s">
        <v>18</v>
      </c>
      <c r="K11" s="18" t="s">
        <v>18</v>
      </c>
      <c r="L11" s="18" t="s">
        <v>18</v>
      </c>
      <c r="M11" s="18"/>
      <c r="N11" s="121"/>
      <c r="O11" s="18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8"/>
      <c r="AA11" s="18"/>
      <c r="AB11" s="18"/>
      <c r="AC11" s="18"/>
      <c r="AD11" s="200"/>
    </row>
    <row r="12" spans="2:43" ht="14.25" customHeight="1" thickTop="1" thickBot="1" x14ac:dyDescent="0.25">
      <c r="D12" s="230" t="s">
        <v>35</v>
      </c>
      <c r="E12" s="231"/>
      <c r="F12" s="231"/>
      <c r="G12" s="231"/>
      <c r="H12" s="231"/>
      <c r="I12" s="231"/>
      <c r="J12" s="80"/>
      <c r="K12" s="80"/>
      <c r="L12" s="80"/>
      <c r="M12" s="80"/>
      <c r="N12" s="8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80"/>
      <c r="AA12" s="80"/>
      <c r="AB12" s="80"/>
      <c r="AC12" s="80"/>
      <c r="AD12" s="214"/>
    </row>
    <row r="13" spans="2:43" ht="14.25" customHeight="1" x14ac:dyDescent="0.2">
      <c r="D13" s="232"/>
      <c r="E13" s="233" t="s">
        <v>101</v>
      </c>
      <c r="F13" s="233"/>
      <c r="G13" s="233"/>
      <c r="H13" s="234"/>
      <c r="I13" s="235"/>
      <c r="J13" s="65">
        <v>4116</v>
      </c>
      <c r="K13" s="65">
        <v>4036</v>
      </c>
      <c r="L13" s="65">
        <v>4065</v>
      </c>
      <c r="M13" s="65">
        <v>4114</v>
      </c>
      <c r="N13" s="65">
        <v>4101</v>
      </c>
      <c r="O13" s="136">
        <v>3963</v>
      </c>
      <c r="P13" s="136">
        <v>3976</v>
      </c>
      <c r="Q13" s="136">
        <v>3979</v>
      </c>
      <c r="R13" s="136">
        <v>3970</v>
      </c>
      <c r="S13" s="136">
        <v>3974</v>
      </c>
      <c r="T13" s="136">
        <v>3981</v>
      </c>
      <c r="U13" s="136">
        <v>4004</v>
      </c>
      <c r="V13" s="136">
        <v>4020</v>
      </c>
      <c r="W13" s="136">
        <v>4045</v>
      </c>
      <c r="X13" s="136">
        <v>4070</v>
      </c>
      <c r="Y13" s="136">
        <v>4094</v>
      </c>
      <c r="Z13" s="65">
        <v>4099</v>
      </c>
      <c r="AA13" s="65">
        <v>4128</v>
      </c>
      <c r="AB13" s="65">
        <v>4159</v>
      </c>
      <c r="AC13" s="65">
        <v>4186</v>
      </c>
      <c r="AD13" s="306">
        <v>4207</v>
      </c>
      <c r="AE13" s="236"/>
      <c r="AF13" s="236"/>
    </row>
    <row r="14" spans="2:43" ht="14.25" customHeight="1" x14ac:dyDescent="0.2">
      <c r="D14" s="237"/>
      <c r="E14" s="238" t="s">
        <v>182</v>
      </c>
      <c r="F14" s="238"/>
      <c r="G14" s="238"/>
      <c r="H14" s="239"/>
      <c r="I14" s="240"/>
      <c r="J14" s="66">
        <v>215235</v>
      </c>
      <c r="K14" s="66">
        <v>212664</v>
      </c>
      <c r="L14" s="66">
        <v>215707</v>
      </c>
      <c r="M14" s="66">
        <v>221827</v>
      </c>
      <c r="N14" s="66">
        <v>228135</v>
      </c>
      <c r="O14" s="119">
        <v>234566</v>
      </c>
      <c r="P14" s="119">
        <v>239878</v>
      </c>
      <c r="Q14" s="119">
        <v>247093</v>
      </c>
      <c r="R14" s="119">
        <v>258370</v>
      </c>
      <c r="S14" s="119">
        <v>269935</v>
      </c>
      <c r="T14" s="119">
        <v>284177</v>
      </c>
      <c r="U14" s="119">
        <v>301990</v>
      </c>
      <c r="V14" s="119">
        <v>317740</v>
      </c>
      <c r="W14" s="119">
        <v>330094</v>
      </c>
      <c r="X14" s="119">
        <v>337192</v>
      </c>
      <c r="Y14" s="119">
        <v>339037</v>
      </c>
      <c r="Z14" s="66">
        <v>336027</v>
      </c>
      <c r="AA14" s="66">
        <v>330471</v>
      </c>
      <c r="AB14" s="66">
        <v>333838</v>
      </c>
      <c r="AC14" s="66">
        <v>352050</v>
      </c>
      <c r="AD14" s="216">
        <v>361566</v>
      </c>
      <c r="AE14" s="236"/>
      <c r="AF14" s="241"/>
      <c r="AG14" s="241"/>
      <c r="AK14" s="241"/>
      <c r="AL14" s="241"/>
      <c r="AM14" s="241"/>
      <c r="AN14" s="241"/>
      <c r="AO14" s="241"/>
      <c r="AP14" s="241"/>
      <c r="AQ14" s="241"/>
    </row>
    <row r="15" spans="2:43" ht="14.25" customHeight="1" x14ac:dyDescent="0.2">
      <c r="D15" s="242"/>
      <c r="E15" s="243" t="s">
        <v>159</v>
      </c>
      <c r="F15" s="243"/>
      <c r="G15" s="243"/>
      <c r="H15" s="244"/>
      <c r="I15" s="245"/>
      <c r="J15" s="196"/>
      <c r="K15" s="196"/>
      <c r="L15" s="196"/>
      <c r="M15" s="196"/>
      <c r="N15" s="196"/>
      <c r="O15" s="197"/>
      <c r="P15" s="197">
        <v>235761</v>
      </c>
      <c r="Q15" s="197">
        <v>242881</v>
      </c>
      <c r="R15" s="197">
        <v>252913</v>
      </c>
      <c r="S15" s="197">
        <v>264017</v>
      </c>
      <c r="T15" s="197">
        <v>278280</v>
      </c>
      <c r="U15" s="197">
        <v>295914</v>
      </c>
      <c r="V15" s="197">
        <v>311354</v>
      </c>
      <c r="W15" s="197">
        <v>323277</v>
      </c>
      <c r="X15" s="197">
        <v>330679</v>
      </c>
      <c r="Y15" s="197">
        <v>332286</v>
      </c>
      <c r="Z15" s="196">
        <v>328452</v>
      </c>
      <c r="AA15" s="196">
        <v>322944</v>
      </c>
      <c r="AB15" s="196">
        <v>325343</v>
      </c>
      <c r="AC15" s="196">
        <v>342675</v>
      </c>
      <c r="AD15" s="209">
        <v>351422</v>
      </c>
      <c r="AE15" s="236"/>
      <c r="AF15" s="241"/>
      <c r="AG15" s="241"/>
      <c r="AK15" s="241"/>
      <c r="AL15" s="241"/>
      <c r="AM15" s="241"/>
      <c r="AN15" s="241"/>
      <c r="AO15" s="241"/>
      <c r="AP15" s="241"/>
      <c r="AQ15" s="241"/>
    </row>
    <row r="16" spans="2:43" ht="14.25" customHeight="1" thickBot="1" x14ac:dyDescent="0.25">
      <c r="D16" s="246"/>
      <c r="E16" s="247" t="s">
        <v>108</v>
      </c>
      <c r="F16" s="247"/>
      <c r="G16" s="247"/>
      <c r="H16" s="248"/>
      <c r="I16" s="249"/>
      <c r="J16" s="250" t="s">
        <v>38</v>
      </c>
      <c r="K16" s="250" t="s">
        <v>38</v>
      </c>
      <c r="L16" s="37">
        <v>0.43105450054654421</v>
      </c>
      <c r="M16" s="37">
        <v>0.47899999999999998</v>
      </c>
      <c r="N16" s="37">
        <v>0.498</v>
      </c>
      <c r="O16" s="137">
        <v>0.51193152305335243</v>
      </c>
      <c r="P16" s="137">
        <v>0.5116851942685251</v>
      </c>
      <c r="Q16" s="137">
        <v>0.52189823370149124</v>
      </c>
      <c r="R16" s="137">
        <v>0.53320388677009745</v>
      </c>
      <c r="S16" s="137">
        <v>0.5409009518424277</v>
      </c>
      <c r="T16" s="137">
        <v>0.54997895186201906</v>
      </c>
      <c r="U16" s="137">
        <v>0.55874577986571095</v>
      </c>
      <c r="V16" s="137">
        <v>0.56463219132869569</v>
      </c>
      <c r="W16" s="137">
        <v>0.56818333608686633</v>
      </c>
      <c r="X16" s="137">
        <v>0.57439564772563445</v>
      </c>
      <c r="Y16" s="137">
        <v>0.5794587769992432</v>
      </c>
      <c r="Z16" s="37">
        <v>0.58303777784878208</v>
      </c>
      <c r="AA16" s="37">
        <v>0.58178778538216391</v>
      </c>
      <c r="AB16" s="37">
        <v>0.59618186182796384</v>
      </c>
      <c r="AC16" s="37">
        <v>0.60126121415549716</v>
      </c>
      <c r="AD16" s="204">
        <v>0.61374857444248254</v>
      </c>
      <c r="AE16" s="236"/>
      <c r="AF16" s="236"/>
    </row>
    <row r="17" spans="4:43" ht="14.25" customHeight="1" thickBot="1" x14ac:dyDescent="0.25">
      <c r="D17" s="251" t="s">
        <v>36</v>
      </c>
      <c r="E17" s="76"/>
      <c r="F17" s="76"/>
      <c r="G17" s="76"/>
      <c r="H17" s="76"/>
      <c r="I17" s="76"/>
      <c r="J17" s="40"/>
      <c r="K17" s="40"/>
      <c r="L17" s="40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0"/>
      <c r="AB17" s="40"/>
      <c r="AC17" s="40"/>
      <c r="AD17" s="77"/>
      <c r="AE17" s="236"/>
      <c r="AF17" s="236"/>
    </row>
    <row r="18" spans="4:43" ht="14.25" customHeight="1" x14ac:dyDescent="0.2">
      <c r="D18" s="232"/>
      <c r="E18" s="233" t="s">
        <v>102</v>
      </c>
      <c r="F18" s="233"/>
      <c r="G18" s="233"/>
      <c r="H18" s="234"/>
      <c r="I18" s="235"/>
      <c r="J18" s="65">
        <v>493</v>
      </c>
      <c r="K18" s="65">
        <v>444</v>
      </c>
      <c r="L18" s="65">
        <v>474</v>
      </c>
      <c r="M18" s="65">
        <v>465</v>
      </c>
      <c r="N18" s="136">
        <v>476</v>
      </c>
      <c r="O18" s="136">
        <v>483</v>
      </c>
      <c r="P18" s="136">
        <v>504</v>
      </c>
      <c r="Q18" s="136">
        <v>518</v>
      </c>
      <c r="R18" s="136">
        <v>523</v>
      </c>
      <c r="S18" s="136">
        <v>526</v>
      </c>
      <c r="T18" s="136">
        <v>540</v>
      </c>
      <c r="U18" s="136">
        <v>552</v>
      </c>
      <c r="V18" s="136">
        <v>572</v>
      </c>
      <c r="W18" s="136">
        <v>591</v>
      </c>
      <c r="X18" s="136">
        <v>597</v>
      </c>
      <c r="Y18" s="136">
        <v>603</v>
      </c>
      <c r="Z18" s="65">
        <v>603</v>
      </c>
      <c r="AA18" s="65">
        <v>606</v>
      </c>
      <c r="AB18" s="65">
        <v>612</v>
      </c>
      <c r="AC18" s="65">
        <v>635</v>
      </c>
      <c r="AD18" s="306">
        <v>643</v>
      </c>
      <c r="AE18" s="236"/>
      <c r="AF18" s="236"/>
    </row>
    <row r="19" spans="4:43" ht="14.25" customHeight="1" x14ac:dyDescent="0.2">
      <c r="D19" s="237"/>
      <c r="E19" s="238" t="s">
        <v>183</v>
      </c>
      <c r="F19" s="238"/>
      <c r="G19" s="238"/>
      <c r="H19" s="239"/>
      <c r="I19" s="240"/>
      <c r="J19" s="66">
        <v>48886</v>
      </c>
      <c r="K19" s="66">
        <v>34680</v>
      </c>
      <c r="L19" s="66">
        <v>35877</v>
      </c>
      <c r="M19" s="66">
        <v>37373</v>
      </c>
      <c r="N19" s="119">
        <v>38044</v>
      </c>
      <c r="O19" s="119">
        <v>38279</v>
      </c>
      <c r="P19" s="119">
        <v>41225</v>
      </c>
      <c r="Q19" s="119">
        <v>43795</v>
      </c>
      <c r="R19" s="119">
        <v>42939</v>
      </c>
      <c r="S19" s="119">
        <v>44950</v>
      </c>
      <c r="T19" s="119">
        <v>44547</v>
      </c>
      <c r="U19" s="119">
        <v>44873</v>
      </c>
      <c r="V19" s="119">
        <v>46980</v>
      </c>
      <c r="W19" s="119">
        <v>47149</v>
      </c>
      <c r="X19" s="119">
        <v>47675</v>
      </c>
      <c r="Y19" s="119">
        <v>47873</v>
      </c>
      <c r="Z19" s="66">
        <v>46544</v>
      </c>
      <c r="AA19" s="66">
        <v>41526</v>
      </c>
      <c r="AB19" s="66">
        <v>44066</v>
      </c>
      <c r="AC19" s="66">
        <v>46020</v>
      </c>
      <c r="AD19" s="216">
        <v>47232</v>
      </c>
      <c r="AE19" s="236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</row>
    <row r="20" spans="4:43" ht="30" customHeight="1" x14ac:dyDescent="0.2">
      <c r="D20" s="242"/>
      <c r="E20" s="380" t="s">
        <v>160</v>
      </c>
      <c r="F20" s="380"/>
      <c r="G20" s="380"/>
      <c r="H20" s="380"/>
      <c r="I20" s="245"/>
      <c r="J20" s="196"/>
      <c r="K20" s="196"/>
      <c r="L20" s="196"/>
      <c r="M20" s="196"/>
      <c r="N20" s="197"/>
      <c r="O20" s="197"/>
      <c r="P20" s="197">
        <v>24419</v>
      </c>
      <c r="Q20" s="197">
        <v>25583</v>
      </c>
      <c r="R20" s="197">
        <v>24599</v>
      </c>
      <c r="S20" s="197">
        <v>26123</v>
      </c>
      <c r="T20" s="197">
        <v>26456</v>
      </c>
      <c r="U20" s="197">
        <v>27561</v>
      </c>
      <c r="V20" s="197">
        <v>28171</v>
      </c>
      <c r="W20" s="197">
        <v>28726</v>
      </c>
      <c r="X20" s="197">
        <v>29512</v>
      </c>
      <c r="Y20" s="197">
        <v>29367</v>
      </c>
      <c r="Z20" s="196">
        <v>29415</v>
      </c>
      <c r="AA20" s="196">
        <v>27037</v>
      </c>
      <c r="AB20" s="196">
        <v>27878</v>
      </c>
      <c r="AC20" s="196">
        <v>29019</v>
      </c>
      <c r="AD20" s="209">
        <v>29777</v>
      </c>
      <c r="AE20" s="236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</row>
    <row r="21" spans="4:43" ht="27" customHeight="1" thickBot="1" x14ac:dyDescent="0.25">
      <c r="D21" s="246"/>
      <c r="E21" s="370" t="s">
        <v>113</v>
      </c>
      <c r="F21" s="370"/>
      <c r="G21" s="370"/>
      <c r="H21" s="370"/>
      <c r="I21" s="249"/>
      <c r="J21" s="250" t="s">
        <v>38</v>
      </c>
      <c r="K21" s="250" t="s">
        <v>38</v>
      </c>
      <c r="L21" s="37">
        <v>7.2598465348938851E-2</v>
      </c>
      <c r="M21" s="37">
        <v>8.2000000000000003E-2</v>
      </c>
      <c r="N21" s="137">
        <v>8.8999999999999996E-2</v>
      </c>
      <c r="O21" s="137">
        <v>9.5594974389966766E-2</v>
      </c>
      <c r="P21" s="137">
        <v>6.5010196529452793E-2</v>
      </c>
      <c r="Q21" s="137">
        <v>6.9989166356612897E-2</v>
      </c>
      <c r="R21" s="137">
        <v>6.8052862071159625E-2</v>
      </c>
      <c r="S21" s="137">
        <v>7.2433307731339894E-2</v>
      </c>
      <c r="T21" s="137">
        <v>7.3014094457982945E-2</v>
      </c>
      <c r="U21" s="137">
        <v>7.5465963511504308E-2</v>
      </c>
      <c r="V21" s="137">
        <v>7.6214876659109476E-2</v>
      </c>
      <c r="W21" s="137">
        <v>7.5888104276796348E-2</v>
      </c>
      <c r="X21" s="137">
        <v>7.5282257447362111E-2</v>
      </c>
      <c r="Y21" s="137">
        <v>7.1725495559745597E-2</v>
      </c>
      <c r="Z21" s="37">
        <v>6.8104308526525145E-2</v>
      </c>
      <c r="AA21" s="37">
        <v>6.0165116382571542E-2</v>
      </c>
      <c r="AB21" s="37">
        <v>6.0506485163127462E-2</v>
      </c>
      <c r="AC21" s="37">
        <v>6.048195483080309E-2</v>
      </c>
      <c r="AD21" s="204">
        <v>6.3420223675719187E-2</v>
      </c>
      <c r="AE21" s="236"/>
      <c r="AF21" s="236"/>
    </row>
    <row r="22" spans="4:43" ht="13.5" x14ac:dyDescent="0.25">
      <c r="D22" s="252"/>
      <c r="E22" s="253"/>
      <c r="F22" s="253"/>
      <c r="G22" s="253"/>
      <c r="H22" s="253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4" t="s">
        <v>148</v>
      </c>
    </row>
    <row r="24" spans="4:43" x14ac:dyDescent="0.2"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</row>
  </sheetData>
  <mergeCells count="24">
    <mergeCell ref="E21:H21"/>
    <mergeCell ref="N7:N10"/>
    <mergeCell ref="R7:R10"/>
    <mergeCell ref="O7:O10"/>
    <mergeCell ref="W7:W10"/>
    <mergeCell ref="D7:I11"/>
    <mergeCell ref="E20:H20"/>
    <mergeCell ref="J7:J10"/>
    <mergeCell ref="V7:V10"/>
    <mergeCell ref="P7:P10"/>
    <mergeCell ref="S7:S10"/>
    <mergeCell ref="U7:U10"/>
    <mergeCell ref="T7:T10"/>
    <mergeCell ref="Q7:Q10"/>
    <mergeCell ref="AC7:AC10"/>
    <mergeCell ref="AD7:AD10"/>
    <mergeCell ref="K7:K10"/>
    <mergeCell ref="L7:L10"/>
    <mergeCell ref="M7:M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Q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9.7109375" style="51" customWidth="1"/>
    <col min="8" max="8" width="11.42578125" style="51" customWidth="1"/>
    <col min="9" max="9" width="1.140625" style="51" customWidth="1"/>
    <col min="10" max="15" width="6.42578125" style="51" hidden="1" customWidth="1"/>
    <col min="16" max="18" width="7.28515625" style="51" hidden="1" customWidth="1"/>
    <col min="19" max="19" width="8.140625" style="51" hidden="1" customWidth="1"/>
    <col min="20" max="30" width="8.140625" style="51" customWidth="1"/>
    <col min="31" max="31" width="10.7109375" style="51" customWidth="1"/>
    <col min="32" max="43" width="7" style="51" customWidth="1"/>
    <col min="44" max="16384" width="9.140625" style="51"/>
  </cols>
  <sheetData>
    <row r="1" spans="3:43" hidden="1" x14ac:dyDescent="0.2"/>
    <row r="2" spans="3:43" hidden="1" x14ac:dyDescent="0.2"/>
    <row r="3" spans="3:43" ht="9" customHeight="1" x14ac:dyDescent="0.2">
      <c r="C3" s="50"/>
    </row>
    <row r="4" spans="3:43" s="52" customFormat="1" ht="15.75" x14ac:dyDescent="0.2">
      <c r="D4" s="15" t="s">
        <v>70</v>
      </c>
      <c r="E4" s="53"/>
      <c r="F4" s="53"/>
      <c r="G4" s="53"/>
      <c r="H4" s="15" t="s">
        <v>109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43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43" s="55" customFormat="1" ht="21" customHeight="1" thickBot="1" x14ac:dyDescent="0.25">
      <c r="C6" s="52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</row>
    <row r="7" spans="3:43" ht="6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85" t="s">
        <v>67</v>
      </c>
      <c r="L7" s="388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49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43" ht="6" customHeight="1" x14ac:dyDescent="0.2">
      <c r="C8" s="22"/>
      <c r="D8" s="355"/>
      <c r="E8" s="356"/>
      <c r="F8" s="356"/>
      <c r="G8" s="356"/>
      <c r="H8" s="356"/>
      <c r="I8" s="357"/>
      <c r="J8" s="350"/>
      <c r="K8" s="386"/>
      <c r="L8" s="389"/>
      <c r="M8" s="384"/>
      <c r="N8" s="384"/>
      <c r="O8" s="384"/>
      <c r="P8" s="384"/>
      <c r="Q8" s="384"/>
      <c r="R8" s="350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43" ht="6" customHeight="1" x14ac:dyDescent="0.2">
      <c r="C9" s="22"/>
      <c r="D9" s="355"/>
      <c r="E9" s="356"/>
      <c r="F9" s="356"/>
      <c r="G9" s="356"/>
      <c r="H9" s="356"/>
      <c r="I9" s="357"/>
      <c r="J9" s="350"/>
      <c r="K9" s="386"/>
      <c r="L9" s="389"/>
      <c r="M9" s="384"/>
      <c r="N9" s="384"/>
      <c r="O9" s="384"/>
      <c r="P9" s="384"/>
      <c r="Q9" s="384"/>
      <c r="R9" s="350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43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86"/>
      <c r="L10" s="389"/>
      <c r="M10" s="384"/>
      <c r="N10" s="384"/>
      <c r="O10" s="384"/>
      <c r="P10" s="384"/>
      <c r="Q10" s="384"/>
      <c r="R10" s="350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43" ht="15" customHeight="1" thickBot="1" x14ac:dyDescent="0.25">
      <c r="C11" s="22"/>
      <c r="D11" s="358"/>
      <c r="E11" s="359"/>
      <c r="F11" s="359"/>
      <c r="G11" s="359"/>
      <c r="H11" s="359"/>
      <c r="I11" s="360"/>
      <c r="J11" s="256" t="s">
        <v>18</v>
      </c>
      <c r="K11" s="310" t="s">
        <v>18</v>
      </c>
      <c r="L11" s="311"/>
      <c r="M11" s="256"/>
      <c r="N11" s="257"/>
      <c r="O11" s="257"/>
      <c r="P11" s="257"/>
      <c r="Q11" s="257"/>
      <c r="R11" s="256"/>
      <c r="S11" s="257"/>
      <c r="T11" s="257"/>
      <c r="U11" s="257"/>
      <c r="V11" s="257"/>
      <c r="W11" s="257"/>
      <c r="X11" s="257"/>
      <c r="Y11" s="256"/>
      <c r="Z11" s="256"/>
      <c r="AA11" s="256"/>
      <c r="AB11" s="256"/>
      <c r="AC11" s="256"/>
      <c r="AD11" s="258"/>
    </row>
    <row r="12" spans="3:43" ht="14.25" thickTop="1" thickBot="1" x14ac:dyDescent="0.25">
      <c r="C12" s="22"/>
      <c r="D12" s="19" t="s">
        <v>161</v>
      </c>
      <c r="E12" s="20"/>
      <c r="F12" s="20"/>
      <c r="G12" s="20"/>
      <c r="H12" s="20"/>
      <c r="I12" s="20"/>
      <c r="J12" s="21"/>
      <c r="K12" s="132"/>
      <c r="L12" s="134"/>
      <c r="M12" s="21"/>
      <c r="N12" s="21"/>
      <c r="O12" s="132"/>
      <c r="P12" s="132"/>
      <c r="Q12" s="132"/>
      <c r="R12" s="21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43" ht="13.5" thickBot="1" x14ac:dyDescent="0.25">
      <c r="C13" s="22"/>
      <c r="D13" s="81"/>
      <c r="E13" s="82" t="s">
        <v>16</v>
      </c>
      <c r="F13" s="82"/>
      <c r="G13" s="82"/>
      <c r="H13" s="83"/>
      <c r="I13" s="84"/>
      <c r="J13" s="272">
        <v>291</v>
      </c>
      <c r="K13" s="273">
        <v>293</v>
      </c>
      <c r="L13" s="312">
        <v>299</v>
      </c>
      <c r="M13" s="272">
        <v>301</v>
      </c>
      <c r="N13" s="273">
        <v>296</v>
      </c>
      <c r="O13" s="272">
        <v>296</v>
      </c>
      <c r="P13" s="272">
        <v>296</v>
      </c>
      <c r="Q13" s="272">
        <v>301</v>
      </c>
      <c r="R13" s="272">
        <v>302</v>
      </c>
      <c r="S13" s="273">
        <v>310</v>
      </c>
      <c r="T13" s="273">
        <v>312</v>
      </c>
      <c r="U13" s="273">
        <v>312</v>
      </c>
      <c r="V13" s="273">
        <v>319</v>
      </c>
      <c r="W13" s="273">
        <v>321</v>
      </c>
      <c r="X13" s="273">
        <v>324</v>
      </c>
      <c r="Y13" s="272">
        <v>330</v>
      </c>
      <c r="Z13" s="272">
        <v>334</v>
      </c>
      <c r="AA13" s="272">
        <v>333</v>
      </c>
      <c r="AB13" s="272">
        <v>331</v>
      </c>
      <c r="AC13" s="272">
        <v>334</v>
      </c>
      <c r="AD13" s="274">
        <v>336</v>
      </c>
    </row>
    <row r="14" spans="3:43" ht="13.5" thickBot="1" x14ac:dyDescent="0.25">
      <c r="C14" s="22"/>
      <c r="D14" s="38" t="s">
        <v>185</v>
      </c>
      <c r="E14" s="39"/>
      <c r="F14" s="39"/>
      <c r="G14" s="39"/>
      <c r="H14" s="39"/>
      <c r="I14" s="39"/>
      <c r="J14" s="262"/>
      <c r="K14" s="304"/>
      <c r="L14" s="313"/>
      <c r="M14" s="262"/>
      <c r="N14" s="304"/>
      <c r="O14" s="262"/>
      <c r="P14" s="262"/>
      <c r="Q14" s="262"/>
      <c r="R14" s="262"/>
      <c r="S14" s="263"/>
      <c r="T14" s="263"/>
      <c r="U14" s="263"/>
      <c r="V14" s="263"/>
      <c r="W14" s="263"/>
      <c r="X14" s="263"/>
      <c r="Y14" s="262"/>
      <c r="Z14" s="262"/>
      <c r="AA14" s="262"/>
      <c r="AB14" s="262"/>
      <c r="AC14" s="262"/>
      <c r="AD14" s="264"/>
    </row>
    <row r="15" spans="3:43" x14ac:dyDescent="0.2">
      <c r="C15" s="22"/>
      <c r="D15" s="23"/>
      <c r="E15" s="24" t="s">
        <v>16</v>
      </c>
      <c r="F15" s="24"/>
      <c r="G15" s="24"/>
      <c r="H15" s="25"/>
      <c r="I15" s="26"/>
      <c r="J15" s="173">
        <v>221773</v>
      </c>
      <c r="K15" s="174">
        <v>224065</v>
      </c>
      <c r="L15" s="305">
        <v>217734</v>
      </c>
      <c r="M15" s="173">
        <v>220340</v>
      </c>
      <c r="N15" s="174">
        <v>230254</v>
      </c>
      <c r="O15" s="173">
        <v>234774</v>
      </c>
      <c r="P15" s="173">
        <v>241056</v>
      </c>
      <c r="Q15" s="173">
        <v>253232</v>
      </c>
      <c r="R15" s="173">
        <v>254789</v>
      </c>
      <c r="S15" s="174">
        <v>268379</v>
      </c>
      <c r="T15" s="174">
        <v>270699</v>
      </c>
      <c r="U15" s="174">
        <v>272744</v>
      </c>
      <c r="V15" s="174">
        <v>290047</v>
      </c>
      <c r="W15" s="174">
        <v>296248</v>
      </c>
      <c r="X15" s="174">
        <v>303289</v>
      </c>
      <c r="Y15" s="173">
        <v>304539</v>
      </c>
      <c r="Z15" s="173">
        <v>310043</v>
      </c>
      <c r="AA15" s="173">
        <v>261268</v>
      </c>
      <c r="AB15" s="173">
        <v>282996</v>
      </c>
      <c r="AC15" s="173">
        <v>248877</v>
      </c>
      <c r="AD15" s="206">
        <v>264777</v>
      </c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</row>
    <row r="16" spans="3:43" ht="13.5" customHeight="1" x14ac:dyDescent="0.2">
      <c r="C16" s="22"/>
      <c r="D16" s="28"/>
      <c r="E16" s="381" t="s">
        <v>17</v>
      </c>
      <c r="F16" s="86" t="s">
        <v>206</v>
      </c>
      <c r="G16" s="29"/>
      <c r="H16" s="30"/>
      <c r="I16" s="31"/>
      <c r="J16" s="265">
        <v>177434</v>
      </c>
      <c r="K16" s="266">
        <v>176491</v>
      </c>
      <c r="L16" s="314">
        <v>181917</v>
      </c>
      <c r="M16" s="265">
        <v>171825</v>
      </c>
      <c r="N16" s="266">
        <v>188699</v>
      </c>
      <c r="O16" s="265">
        <v>194275</v>
      </c>
      <c r="P16" s="265">
        <v>200199</v>
      </c>
      <c r="Q16" s="265">
        <v>212654</v>
      </c>
      <c r="R16" s="265">
        <v>218190</v>
      </c>
      <c r="S16" s="266">
        <v>231021</v>
      </c>
      <c r="T16" s="266">
        <v>236620</v>
      </c>
      <c r="U16" s="266">
        <v>239025</v>
      </c>
      <c r="V16" s="266">
        <v>256093</v>
      </c>
      <c r="W16" s="266">
        <v>263246</v>
      </c>
      <c r="X16" s="266">
        <v>270840</v>
      </c>
      <c r="Y16" s="265">
        <v>273665</v>
      </c>
      <c r="Z16" s="265">
        <v>278288</v>
      </c>
      <c r="AA16" s="265">
        <v>235219</v>
      </c>
      <c r="AB16" s="265">
        <v>255305</v>
      </c>
      <c r="AC16" s="265">
        <v>222557</v>
      </c>
      <c r="AD16" s="267">
        <v>237609</v>
      </c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</row>
    <row r="17" spans="3:42" ht="13.5" customHeight="1" thickBot="1" x14ac:dyDescent="0.25">
      <c r="C17" s="22"/>
      <c r="D17" s="33"/>
      <c r="E17" s="387"/>
      <c r="F17" s="87" t="s">
        <v>8</v>
      </c>
      <c r="G17" s="34"/>
      <c r="H17" s="88"/>
      <c r="I17" s="89"/>
      <c r="J17" s="268">
        <v>44339</v>
      </c>
      <c r="K17" s="269">
        <v>47574</v>
      </c>
      <c r="L17" s="315">
        <v>35817</v>
      </c>
      <c r="M17" s="268">
        <v>48515</v>
      </c>
      <c r="N17" s="269">
        <v>41555</v>
      </c>
      <c r="O17" s="268">
        <v>40499</v>
      </c>
      <c r="P17" s="268">
        <v>40857</v>
      </c>
      <c r="Q17" s="268">
        <v>40578</v>
      </c>
      <c r="R17" s="268">
        <v>36599</v>
      </c>
      <c r="S17" s="269">
        <v>37358</v>
      </c>
      <c r="T17" s="269">
        <v>34079</v>
      </c>
      <c r="U17" s="269">
        <v>33719</v>
      </c>
      <c r="V17" s="269">
        <v>33954</v>
      </c>
      <c r="W17" s="269">
        <v>33002</v>
      </c>
      <c r="X17" s="269">
        <v>32449</v>
      </c>
      <c r="Y17" s="268">
        <v>30874</v>
      </c>
      <c r="Z17" s="268">
        <v>31755</v>
      </c>
      <c r="AA17" s="268">
        <v>26049</v>
      </c>
      <c r="AB17" s="268">
        <v>27691</v>
      </c>
      <c r="AC17" s="268">
        <v>26320</v>
      </c>
      <c r="AD17" s="270">
        <v>27168</v>
      </c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</row>
    <row r="18" spans="3:42" ht="13.5" thickBot="1" x14ac:dyDescent="0.25">
      <c r="C18" s="22"/>
      <c r="D18" s="38" t="s">
        <v>37</v>
      </c>
      <c r="E18" s="39"/>
      <c r="F18" s="39"/>
      <c r="G18" s="39"/>
      <c r="H18" s="39"/>
      <c r="I18" s="39"/>
      <c r="J18" s="262"/>
      <c r="K18" s="304"/>
      <c r="L18" s="313"/>
      <c r="M18" s="262"/>
      <c r="N18" s="304"/>
      <c r="O18" s="262"/>
      <c r="P18" s="262"/>
      <c r="Q18" s="262"/>
      <c r="R18" s="262"/>
      <c r="S18" s="263"/>
      <c r="T18" s="263"/>
      <c r="U18" s="263"/>
      <c r="V18" s="263"/>
      <c r="W18" s="263"/>
      <c r="X18" s="263"/>
      <c r="Y18" s="262"/>
      <c r="Z18" s="262"/>
      <c r="AA18" s="262"/>
      <c r="AB18" s="262"/>
      <c r="AC18" s="262"/>
      <c r="AD18" s="264"/>
      <c r="AG18" s="172"/>
      <c r="AH18" s="172"/>
      <c r="AI18" s="172"/>
      <c r="AJ18" s="172"/>
    </row>
    <row r="19" spans="3:42" ht="12.75" customHeight="1" x14ac:dyDescent="0.2">
      <c r="C19" s="22"/>
      <c r="D19" s="23"/>
      <c r="E19" s="24" t="s">
        <v>16</v>
      </c>
      <c r="F19" s="24"/>
      <c r="G19" s="24"/>
      <c r="H19" s="25"/>
      <c r="I19" s="26"/>
      <c r="J19" s="173">
        <v>12267</v>
      </c>
      <c r="K19" s="316">
        <v>12372</v>
      </c>
      <c r="L19" s="305">
        <v>11197</v>
      </c>
      <c r="M19" s="278">
        <v>11674</v>
      </c>
      <c r="N19" s="279">
        <v>11715</v>
      </c>
      <c r="O19" s="173">
        <v>12181</v>
      </c>
      <c r="P19" s="173">
        <v>12423</v>
      </c>
      <c r="Q19" s="173">
        <v>13249</v>
      </c>
      <c r="R19" s="173">
        <v>14042</v>
      </c>
      <c r="S19" s="174">
        <v>14563</v>
      </c>
      <c r="T19" s="174">
        <v>14847</v>
      </c>
      <c r="U19" s="174">
        <v>14930</v>
      </c>
      <c r="V19" s="174">
        <v>15409</v>
      </c>
      <c r="W19" s="174">
        <v>14987</v>
      </c>
      <c r="X19" s="174">
        <v>15631</v>
      </c>
      <c r="Y19" s="173">
        <v>15822</v>
      </c>
      <c r="Z19" s="173">
        <v>16017</v>
      </c>
      <c r="AA19" s="173">
        <v>14111</v>
      </c>
      <c r="AB19" s="173">
        <v>15115</v>
      </c>
      <c r="AC19" s="173">
        <v>16001</v>
      </c>
      <c r="AD19" s="206">
        <v>17290</v>
      </c>
      <c r="AG19" s="172"/>
      <c r="AH19" s="172"/>
      <c r="AI19" s="172"/>
      <c r="AJ19" s="172"/>
    </row>
    <row r="20" spans="3:42" ht="12.75" customHeight="1" x14ac:dyDescent="0.2">
      <c r="C20" s="22"/>
      <c r="D20" s="28"/>
      <c r="E20" s="381" t="s">
        <v>39</v>
      </c>
      <c r="F20" s="29" t="s">
        <v>40</v>
      </c>
      <c r="G20" s="29"/>
      <c r="H20" s="30"/>
      <c r="I20" s="31"/>
      <c r="J20" s="265">
        <v>1709</v>
      </c>
      <c r="K20" s="266">
        <v>1735</v>
      </c>
      <c r="L20" s="314">
        <v>1783</v>
      </c>
      <c r="M20" s="317">
        <v>1837</v>
      </c>
      <c r="N20" s="318">
        <v>1823</v>
      </c>
      <c r="O20" s="265">
        <v>1861</v>
      </c>
      <c r="P20" s="265">
        <v>1869</v>
      </c>
      <c r="Q20" s="265">
        <v>1930</v>
      </c>
      <c r="R20" s="265">
        <v>1966</v>
      </c>
      <c r="S20" s="266">
        <v>2003</v>
      </c>
      <c r="T20" s="266">
        <v>1996</v>
      </c>
      <c r="U20" s="266">
        <v>2068</v>
      </c>
      <c r="V20" s="266">
        <v>2098</v>
      </c>
      <c r="W20" s="266">
        <v>2148</v>
      </c>
      <c r="X20" s="266">
        <v>2205</v>
      </c>
      <c r="Y20" s="265">
        <v>2277</v>
      </c>
      <c r="Z20" s="265">
        <v>2288</v>
      </c>
      <c r="AA20" s="265">
        <v>2336</v>
      </c>
      <c r="AB20" s="265">
        <v>2406</v>
      </c>
      <c r="AC20" s="265">
        <v>2390</v>
      </c>
      <c r="AD20" s="267">
        <v>2485</v>
      </c>
      <c r="AG20" s="172"/>
      <c r="AH20" s="172"/>
      <c r="AI20" s="172"/>
      <c r="AJ20" s="172"/>
    </row>
    <row r="21" spans="3:42" ht="12.75" customHeight="1" thickBot="1" x14ac:dyDescent="0.25">
      <c r="C21" s="22"/>
      <c r="D21" s="90"/>
      <c r="E21" s="382"/>
      <c r="F21" s="44" t="s">
        <v>41</v>
      </c>
      <c r="G21" s="44"/>
      <c r="H21" s="45"/>
      <c r="I21" s="46"/>
      <c r="J21" s="301">
        <v>8398</v>
      </c>
      <c r="K21" s="302">
        <v>8679</v>
      </c>
      <c r="L21" s="319">
        <v>9414</v>
      </c>
      <c r="M21" s="320">
        <v>9837</v>
      </c>
      <c r="N21" s="321">
        <v>9892</v>
      </c>
      <c r="O21" s="322">
        <v>10320</v>
      </c>
      <c r="P21" s="322">
        <v>10554</v>
      </c>
      <c r="Q21" s="322">
        <v>11319</v>
      </c>
      <c r="R21" s="322">
        <v>12076</v>
      </c>
      <c r="S21" s="323">
        <v>12560</v>
      </c>
      <c r="T21" s="323">
        <v>12851</v>
      </c>
      <c r="U21" s="323">
        <v>12862</v>
      </c>
      <c r="V21" s="323">
        <v>13311</v>
      </c>
      <c r="W21" s="323">
        <v>12839</v>
      </c>
      <c r="X21" s="323">
        <v>13426</v>
      </c>
      <c r="Y21" s="268">
        <v>13545</v>
      </c>
      <c r="Z21" s="268">
        <v>13729</v>
      </c>
      <c r="AA21" s="268">
        <v>11775</v>
      </c>
      <c r="AB21" s="268">
        <v>12709</v>
      </c>
      <c r="AC21" s="268">
        <v>13611</v>
      </c>
      <c r="AD21" s="324">
        <v>14805</v>
      </c>
      <c r="AG21" s="172"/>
      <c r="AH21" s="172"/>
      <c r="AI21" s="172"/>
      <c r="AJ21" s="172"/>
    </row>
    <row r="22" spans="3:42" ht="13.5" x14ac:dyDescent="0.25">
      <c r="D22" s="59"/>
      <c r="E22" s="60"/>
      <c r="F22" s="60"/>
      <c r="G22" s="60"/>
      <c r="H22" s="60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48" t="s">
        <v>148</v>
      </c>
      <c r="AG22" s="172"/>
      <c r="AH22" s="172"/>
      <c r="AI22" s="172"/>
      <c r="AJ22" s="172"/>
    </row>
    <row r="23" spans="3:42" x14ac:dyDescent="0.2">
      <c r="AG23" s="172"/>
      <c r="AH23" s="172"/>
      <c r="AI23" s="172"/>
      <c r="AJ23" s="172"/>
    </row>
  </sheetData>
  <mergeCells count="25">
    <mergeCell ref="D6:AD6"/>
    <mergeCell ref="D7:I11"/>
    <mergeCell ref="E16:E17"/>
    <mergeCell ref="L7:L10"/>
    <mergeCell ref="R7:R10"/>
    <mergeCell ref="Q7:Q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E20:E21"/>
    <mergeCell ref="O7:O10"/>
    <mergeCell ref="M7:M10"/>
    <mergeCell ref="N7:N10"/>
    <mergeCell ref="AD7:AD10"/>
    <mergeCell ref="J7:J10"/>
    <mergeCell ref="K7:K10"/>
    <mergeCell ref="P7:P10"/>
    <mergeCell ref="AB7:AB10"/>
    <mergeCell ref="AC7:AC10"/>
  </mergeCells>
  <phoneticPr fontId="0" type="noConversion"/>
  <conditionalFormatting sqref="D6">
    <cfRule type="cellIs" dxfId="2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/>
  </sheetPr>
  <dimension ref="C1:AQ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1.140625" style="51" customWidth="1"/>
    <col min="8" max="8" width="3.5703125" style="51" customWidth="1"/>
    <col min="9" max="9" width="1.140625" style="51" customWidth="1"/>
    <col min="10" max="15" width="6.7109375" style="51" hidden="1" customWidth="1"/>
    <col min="16" max="19" width="7.28515625" style="51" hidden="1" customWidth="1"/>
    <col min="20" max="30" width="7.28515625" style="51" customWidth="1"/>
    <col min="31" max="41" width="7.140625" style="51" customWidth="1"/>
    <col min="42" max="42" width="7" style="51" customWidth="1"/>
    <col min="43" max="45" width="14.28515625" style="51" customWidth="1"/>
    <col min="46" max="16384" width="9.140625" style="51"/>
  </cols>
  <sheetData>
    <row r="1" spans="3:43" hidden="1" x14ac:dyDescent="0.2"/>
    <row r="2" spans="3:43" hidden="1" x14ac:dyDescent="0.2"/>
    <row r="3" spans="3:43" ht="9" customHeight="1" x14ac:dyDescent="0.2">
      <c r="C3" s="50"/>
    </row>
    <row r="4" spans="3:43" s="52" customFormat="1" ht="15.75" x14ac:dyDescent="0.2">
      <c r="D4" s="149" t="s">
        <v>71</v>
      </c>
      <c r="E4" s="150"/>
      <c r="F4" s="150"/>
      <c r="G4" s="150"/>
      <c r="H4" s="149" t="s">
        <v>107</v>
      </c>
      <c r="I4" s="149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</row>
    <row r="5" spans="3:43" s="52" customFormat="1" ht="15.75" x14ac:dyDescent="0.2">
      <c r="D5" s="151" t="s">
        <v>199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</row>
    <row r="6" spans="3:43" s="55" customFormat="1" ht="21" customHeight="1" thickBot="1" x14ac:dyDescent="0.25">
      <c r="C6" s="52"/>
      <c r="D6" s="153"/>
      <c r="E6" s="154"/>
      <c r="F6" s="154"/>
      <c r="G6" s="154"/>
      <c r="H6" s="154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6"/>
    </row>
    <row r="7" spans="3:43" ht="6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49" t="s">
        <v>67</v>
      </c>
      <c r="L7" s="349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83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43" ht="6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43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43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43" ht="15" customHeight="1" thickBot="1" x14ac:dyDescent="0.25">
      <c r="C11" s="22"/>
      <c r="D11" s="358"/>
      <c r="E11" s="359"/>
      <c r="F11" s="359"/>
      <c r="G11" s="359"/>
      <c r="H11" s="359"/>
      <c r="I11" s="360"/>
      <c r="J11" s="256"/>
      <c r="K11" s="256"/>
      <c r="L11" s="256"/>
      <c r="M11" s="256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6"/>
      <c r="Z11" s="256"/>
      <c r="AA11" s="256"/>
      <c r="AB11" s="256"/>
      <c r="AC11" s="256"/>
      <c r="AD11" s="258"/>
    </row>
    <row r="12" spans="3:43" ht="14.25" thickTop="1" thickBot="1" x14ac:dyDescent="0.25">
      <c r="C12" s="22"/>
      <c r="D12" s="19" t="s">
        <v>43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43" x14ac:dyDescent="0.2">
      <c r="C13" s="22"/>
      <c r="D13" s="91"/>
      <c r="E13" s="92" t="s">
        <v>44</v>
      </c>
      <c r="F13" s="92"/>
      <c r="G13" s="92"/>
      <c r="H13" s="93"/>
      <c r="I13" s="94"/>
      <c r="J13" s="175">
        <v>474</v>
      </c>
      <c r="K13" s="175">
        <v>473</v>
      </c>
      <c r="L13" s="175">
        <v>474</v>
      </c>
      <c r="M13" s="175">
        <v>476</v>
      </c>
      <c r="N13" s="175">
        <v>478</v>
      </c>
      <c r="O13" s="176">
        <v>478</v>
      </c>
      <c r="P13" s="176">
        <v>482</v>
      </c>
      <c r="Q13" s="176">
        <v>485</v>
      </c>
      <c r="R13" s="176">
        <v>485</v>
      </c>
      <c r="S13" s="176">
        <v>486</v>
      </c>
      <c r="T13" s="176">
        <v>486</v>
      </c>
      <c r="U13" s="176">
        <v>487</v>
      </c>
      <c r="V13" s="176">
        <v>488</v>
      </c>
      <c r="W13" s="176">
        <v>488</v>
      </c>
      <c r="X13" s="176">
        <v>492</v>
      </c>
      <c r="Y13" s="175">
        <v>496</v>
      </c>
      <c r="Z13" s="175">
        <v>498</v>
      </c>
      <c r="AA13" s="175">
        <v>502</v>
      </c>
      <c r="AB13" s="175">
        <v>507</v>
      </c>
      <c r="AC13" s="175">
        <v>510</v>
      </c>
      <c r="AD13" s="215">
        <v>513</v>
      </c>
      <c r="AE13" s="171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</row>
    <row r="14" spans="3:43" ht="13.5" thickBot="1" x14ac:dyDescent="0.25">
      <c r="C14" s="22"/>
      <c r="D14" s="96"/>
      <c r="E14" s="97" t="s">
        <v>45</v>
      </c>
      <c r="F14" s="97"/>
      <c r="G14" s="97"/>
      <c r="H14" s="98"/>
      <c r="I14" s="99"/>
      <c r="J14" s="259">
        <v>459</v>
      </c>
      <c r="K14" s="259">
        <v>516</v>
      </c>
      <c r="L14" s="259">
        <v>625</v>
      </c>
      <c r="M14" s="259">
        <v>556</v>
      </c>
      <c r="N14" s="259">
        <v>738</v>
      </c>
      <c r="O14" s="260">
        <v>710</v>
      </c>
      <c r="P14" s="260">
        <v>696</v>
      </c>
      <c r="Q14" s="260">
        <v>821</v>
      </c>
      <c r="R14" s="260">
        <v>837</v>
      </c>
      <c r="S14" s="260">
        <v>839</v>
      </c>
      <c r="T14" s="260">
        <v>905</v>
      </c>
      <c r="U14" s="260">
        <v>915</v>
      </c>
      <c r="V14" s="260">
        <v>961</v>
      </c>
      <c r="W14" s="260">
        <v>965</v>
      </c>
      <c r="X14" s="260">
        <v>949</v>
      </c>
      <c r="Y14" s="259">
        <v>924</v>
      </c>
      <c r="Z14" s="259">
        <v>1005</v>
      </c>
      <c r="AA14" s="259">
        <v>1100</v>
      </c>
      <c r="AB14" s="259">
        <v>1114</v>
      </c>
      <c r="AC14" s="259">
        <v>1106</v>
      </c>
      <c r="AD14" s="261">
        <v>1131</v>
      </c>
      <c r="AE14" s="147"/>
    </row>
    <row r="15" spans="3:43" ht="13.5" thickBot="1" x14ac:dyDescent="0.25">
      <c r="C15" s="22"/>
      <c r="D15" s="38" t="s">
        <v>46</v>
      </c>
      <c r="E15" s="39"/>
      <c r="F15" s="39"/>
      <c r="G15" s="39"/>
      <c r="H15" s="39"/>
      <c r="I15" s="39"/>
      <c r="J15" s="262"/>
      <c r="K15" s="262"/>
      <c r="L15" s="262"/>
      <c r="M15" s="262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2"/>
      <c r="Z15" s="262"/>
      <c r="AA15" s="262"/>
      <c r="AB15" s="262"/>
      <c r="AC15" s="262"/>
      <c r="AD15" s="264"/>
      <c r="AE15" s="147"/>
    </row>
    <row r="16" spans="3:43" x14ac:dyDescent="0.2">
      <c r="C16" s="22"/>
      <c r="D16" s="23"/>
      <c r="E16" s="24" t="s">
        <v>16</v>
      </c>
      <c r="F16" s="24"/>
      <c r="G16" s="24"/>
      <c r="H16" s="25"/>
      <c r="I16" s="26"/>
      <c r="J16" s="173">
        <v>221125</v>
      </c>
      <c r="K16" s="173">
        <v>219416</v>
      </c>
      <c r="L16" s="173">
        <v>216216</v>
      </c>
      <c r="M16" s="173">
        <v>218822</v>
      </c>
      <c r="N16" s="173">
        <v>222517</v>
      </c>
      <c r="O16" s="174">
        <v>225997</v>
      </c>
      <c r="P16" s="174">
        <v>230352</v>
      </c>
      <c r="Q16" s="174">
        <v>234565</v>
      </c>
      <c r="R16" s="174">
        <v>237309</v>
      </c>
      <c r="S16" s="174">
        <v>240794</v>
      </c>
      <c r="T16" s="174">
        <v>242837</v>
      </c>
      <c r="U16" s="174">
        <v>244349</v>
      </c>
      <c r="V16" s="174">
        <v>246943</v>
      </c>
      <c r="W16" s="174">
        <v>248524</v>
      </c>
      <c r="X16" s="174">
        <v>251218</v>
      </c>
      <c r="Y16" s="173">
        <v>253545</v>
      </c>
      <c r="Z16" s="173">
        <v>254314</v>
      </c>
      <c r="AA16" s="173">
        <v>250852</v>
      </c>
      <c r="AB16" s="173">
        <v>248853</v>
      </c>
      <c r="AC16" s="173">
        <v>257465</v>
      </c>
      <c r="AD16" s="206">
        <v>262149</v>
      </c>
      <c r="AE16" s="147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</row>
    <row r="17" spans="3:42" x14ac:dyDescent="0.2">
      <c r="C17" s="22"/>
      <c r="D17" s="28"/>
      <c r="E17" s="381" t="s">
        <v>17</v>
      </c>
      <c r="F17" s="29" t="s">
        <v>186</v>
      </c>
      <c r="G17" s="29"/>
      <c r="H17" s="30"/>
      <c r="I17" s="31"/>
      <c r="J17" s="265">
        <v>143451</v>
      </c>
      <c r="K17" s="265">
        <v>143363</v>
      </c>
      <c r="L17" s="265">
        <v>140939</v>
      </c>
      <c r="M17" s="265">
        <v>141170</v>
      </c>
      <c r="N17" s="265">
        <v>143845</v>
      </c>
      <c r="O17" s="266">
        <v>145814</v>
      </c>
      <c r="P17" s="266">
        <v>148786</v>
      </c>
      <c r="Q17" s="266">
        <v>151520</v>
      </c>
      <c r="R17" s="266">
        <v>153833</v>
      </c>
      <c r="S17" s="266">
        <v>156157</v>
      </c>
      <c r="T17" s="266">
        <v>157836</v>
      </c>
      <c r="U17" s="266">
        <v>159472</v>
      </c>
      <c r="V17" s="266">
        <v>161409</v>
      </c>
      <c r="W17" s="266">
        <v>162317</v>
      </c>
      <c r="X17" s="266">
        <v>163694</v>
      </c>
      <c r="Y17" s="265">
        <v>164839</v>
      </c>
      <c r="Z17" s="265">
        <v>165022</v>
      </c>
      <c r="AA17" s="265">
        <v>163820</v>
      </c>
      <c r="AB17" s="265">
        <v>164358</v>
      </c>
      <c r="AC17" s="265">
        <v>166770</v>
      </c>
      <c r="AD17" s="267">
        <v>168203</v>
      </c>
      <c r="AE17" s="147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</row>
    <row r="18" spans="3:42" ht="13.5" thickBot="1" x14ac:dyDescent="0.25">
      <c r="C18" s="22"/>
      <c r="D18" s="33"/>
      <c r="E18" s="387"/>
      <c r="F18" s="44" t="s">
        <v>187</v>
      </c>
      <c r="G18" s="44"/>
      <c r="H18" s="45"/>
      <c r="I18" s="46"/>
      <c r="J18" s="268">
        <v>77674</v>
      </c>
      <c r="K18" s="268">
        <v>76053</v>
      </c>
      <c r="L18" s="268">
        <v>75277</v>
      </c>
      <c r="M18" s="268">
        <v>77652</v>
      </c>
      <c r="N18" s="268">
        <v>78672</v>
      </c>
      <c r="O18" s="269">
        <v>80183</v>
      </c>
      <c r="P18" s="269">
        <v>81566</v>
      </c>
      <c r="Q18" s="269">
        <v>83045</v>
      </c>
      <c r="R18" s="269">
        <v>83476</v>
      </c>
      <c r="S18" s="269">
        <v>84637</v>
      </c>
      <c r="T18" s="269">
        <v>85001</v>
      </c>
      <c r="U18" s="269">
        <v>84877</v>
      </c>
      <c r="V18" s="269">
        <v>85534</v>
      </c>
      <c r="W18" s="269">
        <v>86207</v>
      </c>
      <c r="X18" s="269">
        <v>87524</v>
      </c>
      <c r="Y18" s="268">
        <v>88706</v>
      </c>
      <c r="Z18" s="268">
        <v>89292</v>
      </c>
      <c r="AA18" s="268">
        <v>87032</v>
      </c>
      <c r="AB18" s="268">
        <v>84495</v>
      </c>
      <c r="AC18" s="268">
        <v>90695</v>
      </c>
      <c r="AD18" s="270">
        <v>93946</v>
      </c>
      <c r="AE18" s="147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</row>
    <row r="19" spans="3:42" ht="13.5" thickBot="1" x14ac:dyDescent="0.25">
      <c r="C19" s="22"/>
      <c r="D19" s="38" t="s">
        <v>47</v>
      </c>
      <c r="E19" s="39"/>
      <c r="F19" s="39"/>
      <c r="G19" s="39"/>
      <c r="H19" s="39"/>
      <c r="I19" s="39"/>
      <c r="J19" s="262"/>
      <c r="K19" s="262"/>
      <c r="L19" s="262"/>
      <c r="M19" s="262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2"/>
      <c r="Z19" s="262"/>
      <c r="AA19" s="262"/>
      <c r="AB19" s="262"/>
      <c r="AC19" s="262"/>
      <c r="AD19" s="264"/>
    </row>
    <row r="20" spans="3:42" x14ac:dyDescent="0.2">
      <c r="C20" s="22"/>
      <c r="D20" s="23"/>
      <c r="E20" s="24" t="s">
        <v>16</v>
      </c>
      <c r="F20" s="24"/>
      <c r="G20" s="24"/>
      <c r="H20" s="25"/>
      <c r="I20" s="26"/>
      <c r="J20" s="173">
        <v>158637</v>
      </c>
      <c r="K20" s="173">
        <v>156926</v>
      </c>
      <c r="L20" s="173">
        <v>153743</v>
      </c>
      <c r="M20" s="173">
        <v>155358</v>
      </c>
      <c r="N20" s="173">
        <v>156865</v>
      </c>
      <c r="O20" s="174">
        <v>158883</v>
      </c>
      <c r="P20" s="174">
        <v>161161</v>
      </c>
      <c r="Q20" s="174">
        <v>163426</v>
      </c>
      <c r="R20" s="174">
        <v>164198</v>
      </c>
      <c r="S20" s="174">
        <v>166490</v>
      </c>
      <c r="T20" s="174">
        <v>167822</v>
      </c>
      <c r="U20" s="174">
        <v>169462</v>
      </c>
      <c r="V20" s="174">
        <v>171394</v>
      </c>
      <c r="W20" s="174">
        <v>172744</v>
      </c>
      <c r="X20" s="174">
        <v>175254</v>
      </c>
      <c r="Y20" s="173">
        <v>177141</v>
      </c>
      <c r="Z20" s="173">
        <v>177389</v>
      </c>
      <c r="AA20" s="173">
        <v>174722</v>
      </c>
      <c r="AB20" s="173">
        <v>172722</v>
      </c>
      <c r="AC20" s="173">
        <v>179006</v>
      </c>
      <c r="AD20" s="206">
        <v>183327</v>
      </c>
    </row>
    <row r="21" spans="3:42" x14ac:dyDescent="0.2">
      <c r="C21" s="22"/>
      <c r="D21" s="28"/>
      <c r="E21" s="381" t="s">
        <v>17</v>
      </c>
      <c r="F21" s="29" t="s">
        <v>186</v>
      </c>
      <c r="G21" s="29"/>
      <c r="H21" s="30"/>
      <c r="I21" s="31"/>
      <c r="J21" s="265">
        <v>96968</v>
      </c>
      <c r="K21" s="265">
        <v>96523</v>
      </c>
      <c r="L21" s="265">
        <v>93998</v>
      </c>
      <c r="M21" s="265">
        <v>93789</v>
      </c>
      <c r="N21" s="265">
        <v>94574</v>
      </c>
      <c r="O21" s="266">
        <v>95528</v>
      </c>
      <c r="P21" s="266">
        <v>96598</v>
      </c>
      <c r="Q21" s="266">
        <v>97619</v>
      </c>
      <c r="R21" s="266">
        <v>98389</v>
      </c>
      <c r="S21" s="266">
        <v>99581</v>
      </c>
      <c r="T21" s="266">
        <v>100765</v>
      </c>
      <c r="U21" s="266">
        <v>101787</v>
      </c>
      <c r="V21" s="266">
        <v>103036</v>
      </c>
      <c r="W21" s="266">
        <v>103529</v>
      </c>
      <c r="X21" s="266">
        <v>104520</v>
      </c>
      <c r="Y21" s="265">
        <v>105162</v>
      </c>
      <c r="Z21" s="265">
        <v>104899</v>
      </c>
      <c r="AA21" s="265">
        <v>103725</v>
      </c>
      <c r="AB21" s="265">
        <v>103725</v>
      </c>
      <c r="AC21" s="265">
        <v>104846</v>
      </c>
      <c r="AD21" s="267">
        <v>106240</v>
      </c>
    </row>
    <row r="22" spans="3:42" ht="13.5" thickBot="1" x14ac:dyDescent="0.25">
      <c r="C22" s="22"/>
      <c r="D22" s="33"/>
      <c r="E22" s="387"/>
      <c r="F22" s="44" t="s">
        <v>187</v>
      </c>
      <c r="G22" s="44"/>
      <c r="H22" s="45"/>
      <c r="I22" s="46"/>
      <c r="J22" s="268">
        <v>61669</v>
      </c>
      <c r="K22" s="268">
        <v>60403</v>
      </c>
      <c r="L22" s="268">
        <v>59745</v>
      </c>
      <c r="M22" s="268">
        <v>61569</v>
      </c>
      <c r="N22" s="268">
        <v>62291</v>
      </c>
      <c r="O22" s="269">
        <v>63355</v>
      </c>
      <c r="P22" s="269">
        <v>64563</v>
      </c>
      <c r="Q22" s="269">
        <v>65807</v>
      </c>
      <c r="R22" s="269">
        <v>65809</v>
      </c>
      <c r="S22" s="269">
        <v>66909</v>
      </c>
      <c r="T22" s="269">
        <v>67057</v>
      </c>
      <c r="U22" s="269">
        <v>67675</v>
      </c>
      <c r="V22" s="269">
        <v>68358</v>
      </c>
      <c r="W22" s="269">
        <v>69215</v>
      </c>
      <c r="X22" s="269">
        <v>70734</v>
      </c>
      <c r="Y22" s="268">
        <v>71979</v>
      </c>
      <c r="Z22" s="268">
        <v>72490</v>
      </c>
      <c r="AA22" s="268">
        <v>70997</v>
      </c>
      <c r="AB22" s="268">
        <v>68997</v>
      </c>
      <c r="AC22" s="268">
        <v>74160</v>
      </c>
      <c r="AD22" s="270">
        <v>77087</v>
      </c>
    </row>
    <row r="23" spans="3:42" ht="13.5" thickBot="1" x14ac:dyDescent="0.25">
      <c r="C23" s="22"/>
      <c r="D23" s="38" t="s">
        <v>48</v>
      </c>
      <c r="E23" s="39"/>
      <c r="F23" s="39"/>
      <c r="G23" s="39"/>
      <c r="H23" s="39"/>
      <c r="I23" s="39"/>
      <c r="J23" s="262"/>
      <c r="K23" s="262"/>
      <c r="L23" s="262"/>
      <c r="M23" s="262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2"/>
      <c r="Z23" s="262"/>
      <c r="AA23" s="262"/>
      <c r="AB23" s="262"/>
      <c r="AC23" s="262"/>
      <c r="AD23" s="264"/>
    </row>
    <row r="24" spans="3:42" x14ac:dyDescent="0.2">
      <c r="C24" s="22"/>
      <c r="D24" s="23"/>
      <c r="E24" s="24" t="s">
        <v>16</v>
      </c>
      <c r="F24" s="24"/>
      <c r="G24" s="24"/>
      <c r="H24" s="25"/>
      <c r="I24" s="26"/>
      <c r="J24" s="173">
        <v>10449</v>
      </c>
      <c r="K24" s="173">
        <v>10467</v>
      </c>
      <c r="L24" s="173">
        <v>10562</v>
      </c>
      <c r="M24" s="173">
        <v>10588</v>
      </c>
      <c r="N24" s="173">
        <v>10735</v>
      </c>
      <c r="O24" s="174">
        <v>10910</v>
      </c>
      <c r="P24" s="174">
        <v>11167</v>
      </c>
      <c r="Q24" s="174">
        <v>11349</v>
      </c>
      <c r="R24" s="174">
        <v>11536</v>
      </c>
      <c r="S24" s="174">
        <v>11739</v>
      </c>
      <c r="T24" s="174">
        <v>11901</v>
      </c>
      <c r="U24" s="174">
        <v>12034</v>
      </c>
      <c r="V24" s="174">
        <v>12245</v>
      </c>
      <c r="W24" s="174">
        <v>12415</v>
      </c>
      <c r="X24" s="174">
        <v>12677</v>
      </c>
      <c r="Y24" s="173">
        <v>12954</v>
      </c>
      <c r="Z24" s="173">
        <v>13197</v>
      </c>
      <c r="AA24" s="173">
        <v>13657</v>
      </c>
      <c r="AB24" s="173">
        <v>13774</v>
      </c>
      <c r="AC24" s="173">
        <v>14079</v>
      </c>
      <c r="AD24" s="206">
        <v>14368</v>
      </c>
    </row>
    <row r="25" spans="3:42" x14ac:dyDescent="0.2">
      <c r="C25" s="22"/>
      <c r="D25" s="28"/>
      <c r="E25" s="381" t="s">
        <v>17</v>
      </c>
      <c r="F25" s="29" t="s">
        <v>49</v>
      </c>
      <c r="G25" s="29"/>
      <c r="H25" s="30"/>
      <c r="I25" s="31"/>
      <c r="J25" s="265">
        <v>9311</v>
      </c>
      <c r="K25" s="265">
        <v>9348</v>
      </c>
      <c r="L25" s="265">
        <v>9462</v>
      </c>
      <c r="M25" s="265">
        <v>9480</v>
      </c>
      <c r="N25" s="265">
        <v>9632</v>
      </c>
      <c r="O25" s="266">
        <v>9860</v>
      </c>
      <c r="P25" s="266">
        <v>10151</v>
      </c>
      <c r="Q25" s="266">
        <v>10308</v>
      </c>
      <c r="R25" s="266">
        <v>10508</v>
      </c>
      <c r="S25" s="266">
        <v>10742</v>
      </c>
      <c r="T25" s="266">
        <v>10873</v>
      </c>
      <c r="U25" s="266">
        <v>10998</v>
      </c>
      <c r="V25" s="266">
        <v>11168</v>
      </c>
      <c r="W25" s="266">
        <v>11362</v>
      </c>
      <c r="X25" s="266">
        <v>11637</v>
      </c>
      <c r="Y25" s="265">
        <v>11916</v>
      </c>
      <c r="Z25" s="265">
        <v>12178</v>
      </c>
      <c r="AA25" s="265">
        <v>12713</v>
      </c>
      <c r="AB25" s="265">
        <v>12870</v>
      </c>
      <c r="AC25" s="265">
        <v>13139</v>
      </c>
      <c r="AD25" s="267">
        <v>13376</v>
      </c>
    </row>
    <row r="26" spans="3:42" ht="13.5" thickBot="1" x14ac:dyDescent="0.25">
      <c r="C26" s="22"/>
      <c r="D26" s="33"/>
      <c r="E26" s="387"/>
      <c r="F26" s="44" t="s">
        <v>50</v>
      </c>
      <c r="G26" s="44"/>
      <c r="H26" s="45"/>
      <c r="I26" s="46"/>
      <c r="J26" s="268">
        <v>1138</v>
      </c>
      <c r="K26" s="268">
        <v>1128</v>
      </c>
      <c r="L26" s="268">
        <v>1100</v>
      </c>
      <c r="M26" s="268">
        <v>1108</v>
      </c>
      <c r="N26" s="268">
        <v>1103</v>
      </c>
      <c r="O26" s="269">
        <v>1050</v>
      </c>
      <c r="P26" s="269">
        <v>1016</v>
      </c>
      <c r="Q26" s="269">
        <v>1041</v>
      </c>
      <c r="R26" s="269">
        <v>1028</v>
      </c>
      <c r="S26" s="269">
        <v>997</v>
      </c>
      <c r="T26" s="269">
        <v>1028</v>
      </c>
      <c r="U26" s="269">
        <v>1036</v>
      </c>
      <c r="V26" s="269">
        <v>1077</v>
      </c>
      <c r="W26" s="269">
        <v>1053</v>
      </c>
      <c r="X26" s="269">
        <v>1040</v>
      </c>
      <c r="Y26" s="268">
        <v>1038</v>
      </c>
      <c r="Z26" s="268">
        <v>1019</v>
      </c>
      <c r="AA26" s="268">
        <v>944</v>
      </c>
      <c r="AB26" s="268">
        <v>904</v>
      </c>
      <c r="AC26" s="268">
        <v>940</v>
      </c>
      <c r="AD26" s="270">
        <v>992</v>
      </c>
    </row>
    <row r="27" spans="3:42" ht="13.5" thickBot="1" x14ac:dyDescent="0.25">
      <c r="C27" s="22"/>
      <c r="D27" s="38" t="s">
        <v>51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271"/>
      <c r="Z27" s="262"/>
      <c r="AA27" s="262"/>
      <c r="AB27" s="262"/>
      <c r="AC27" s="262"/>
      <c r="AD27" s="264"/>
    </row>
    <row r="28" spans="3:42" ht="12.75" customHeight="1" x14ac:dyDescent="0.2">
      <c r="C28" s="22"/>
      <c r="D28" s="23"/>
      <c r="E28" s="24" t="s">
        <v>16</v>
      </c>
      <c r="F28" s="24"/>
      <c r="G28" s="24"/>
      <c r="H28" s="25"/>
      <c r="I28" s="26"/>
      <c r="J28" s="173">
        <v>6433</v>
      </c>
      <c r="K28" s="173">
        <v>6424</v>
      </c>
      <c r="L28" s="173">
        <v>6472</v>
      </c>
      <c r="M28" s="173">
        <v>6468</v>
      </c>
      <c r="N28" s="173">
        <v>6610</v>
      </c>
      <c r="O28" s="174">
        <v>6679</v>
      </c>
      <c r="P28" s="174">
        <v>6845</v>
      </c>
      <c r="Q28" s="174">
        <v>6991</v>
      </c>
      <c r="R28" s="174">
        <v>7043</v>
      </c>
      <c r="S28" s="174">
        <v>7174</v>
      </c>
      <c r="T28" s="174">
        <v>7264</v>
      </c>
      <c r="U28" s="174">
        <v>7357</v>
      </c>
      <c r="V28" s="174">
        <v>7482</v>
      </c>
      <c r="W28" s="174">
        <v>7567</v>
      </c>
      <c r="X28" s="174">
        <v>7759</v>
      </c>
      <c r="Y28" s="173">
        <v>7928</v>
      </c>
      <c r="Z28" s="173">
        <v>8002</v>
      </c>
      <c r="AA28" s="173">
        <v>8235</v>
      </c>
      <c r="AB28" s="173">
        <v>8347</v>
      </c>
      <c r="AC28" s="173">
        <v>8584</v>
      </c>
      <c r="AD28" s="206">
        <v>8743</v>
      </c>
    </row>
    <row r="29" spans="3:42" x14ac:dyDescent="0.2">
      <c r="C29" s="22"/>
      <c r="D29" s="28"/>
      <c r="E29" s="381" t="s">
        <v>17</v>
      </c>
      <c r="F29" s="29" t="s">
        <v>49</v>
      </c>
      <c r="G29" s="29"/>
      <c r="H29" s="30"/>
      <c r="I29" s="31"/>
      <c r="J29" s="265">
        <v>5802</v>
      </c>
      <c r="K29" s="265">
        <v>5806</v>
      </c>
      <c r="L29" s="265">
        <v>5860</v>
      </c>
      <c r="M29" s="265">
        <v>5866</v>
      </c>
      <c r="N29" s="265">
        <v>5994</v>
      </c>
      <c r="O29" s="266">
        <v>6087</v>
      </c>
      <c r="P29" s="266">
        <v>6264</v>
      </c>
      <c r="Q29" s="266">
        <v>6375</v>
      </c>
      <c r="R29" s="266">
        <v>6441</v>
      </c>
      <c r="S29" s="266">
        <v>6602</v>
      </c>
      <c r="T29" s="266">
        <v>6650</v>
      </c>
      <c r="U29" s="266">
        <v>6751</v>
      </c>
      <c r="V29" s="266">
        <v>6830</v>
      </c>
      <c r="W29" s="266">
        <v>6914</v>
      </c>
      <c r="X29" s="266">
        <v>7144</v>
      </c>
      <c r="Y29" s="265">
        <v>7326</v>
      </c>
      <c r="Z29" s="265">
        <v>7416</v>
      </c>
      <c r="AA29" s="265">
        <v>7678</v>
      </c>
      <c r="AB29" s="265">
        <v>7836</v>
      </c>
      <c r="AC29" s="265">
        <v>8019</v>
      </c>
      <c r="AD29" s="267">
        <v>8140</v>
      </c>
    </row>
    <row r="30" spans="3:42" ht="13.5" thickBot="1" x14ac:dyDescent="0.25">
      <c r="C30" s="22"/>
      <c r="D30" s="33"/>
      <c r="E30" s="387"/>
      <c r="F30" s="44" t="s">
        <v>50</v>
      </c>
      <c r="G30" s="44"/>
      <c r="H30" s="45"/>
      <c r="I30" s="46"/>
      <c r="J30" s="268">
        <v>631</v>
      </c>
      <c r="K30" s="268">
        <v>618</v>
      </c>
      <c r="L30" s="268">
        <v>612</v>
      </c>
      <c r="M30" s="268">
        <v>602</v>
      </c>
      <c r="N30" s="268">
        <v>616</v>
      </c>
      <c r="O30" s="269">
        <v>592</v>
      </c>
      <c r="P30" s="269">
        <v>581</v>
      </c>
      <c r="Q30" s="269">
        <v>616</v>
      </c>
      <c r="R30" s="269">
        <v>602</v>
      </c>
      <c r="S30" s="269">
        <v>572</v>
      </c>
      <c r="T30" s="269">
        <v>614</v>
      </c>
      <c r="U30" s="269">
        <v>606</v>
      </c>
      <c r="V30" s="269">
        <v>652</v>
      </c>
      <c r="W30" s="269">
        <v>653</v>
      </c>
      <c r="X30" s="269">
        <v>615</v>
      </c>
      <c r="Y30" s="268">
        <v>602</v>
      </c>
      <c r="Z30" s="268">
        <v>586</v>
      </c>
      <c r="AA30" s="268">
        <v>557</v>
      </c>
      <c r="AB30" s="268">
        <v>511</v>
      </c>
      <c r="AC30" s="268">
        <v>565</v>
      </c>
      <c r="AD30" s="270">
        <v>603</v>
      </c>
    </row>
    <row r="31" spans="3:42" ht="13.5" x14ac:dyDescent="0.25">
      <c r="D31" s="59" t="s">
        <v>61</v>
      </c>
      <c r="E31" s="60"/>
      <c r="F31" s="60"/>
      <c r="G31" s="60"/>
      <c r="H31" s="60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48" t="s">
        <v>148</v>
      </c>
    </row>
    <row r="33" spans="18:30" x14ac:dyDescent="0.2"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</row>
    <row r="35" spans="18:30" x14ac:dyDescent="0.2"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</row>
  </sheetData>
  <mergeCells count="26">
    <mergeCell ref="E29:E30"/>
    <mergeCell ref="E21:E22"/>
    <mergeCell ref="D7:I11"/>
    <mergeCell ref="E17:E18"/>
    <mergeCell ref="E25:E26"/>
    <mergeCell ref="W7:W10"/>
    <mergeCell ref="X7:X10"/>
    <mergeCell ref="AA7:AA10"/>
    <mergeCell ref="Z7:Z10"/>
    <mergeCell ref="Y7:Y10"/>
    <mergeCell ref="AC7:AC10"/>
    <mergeCell ref="AB7:AB10"/>
    <mergeCell ref="AD7:AD10"/>
    <mergeCell ref="J7:J10"/>
    <mergeCell ref="K7:K10"/>
    <mergeCell ref="L7:L10"/>
    <mergeCell ref="M7:M10"/>
    <mergeCell ref="O7:O10"/>
    <mergeCell ref="P7:P10"/>
    <mergeCell ref="Q7:Q10"/>
    <mergeCell ref="V7:V10"/>
    <mergeCell ref="R7:R10"/>
    <mergeCell ref="S7:S10"/>
    <mergeCell ref="N7:N10"/>
    <mergeCell ref="U7:U10"/>
    <mergeCell ref="T7:T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C1:AE22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6.28515625" style="51" customWidth="1"/>
    <col min="8" max="8" width="9.85546875" style="51" customWidth="1"/>
    <col min="9" max="9" width="1.140625" style="51" customWidth="1"/>
    <col min="10" max="15" width="6.7109375" style="51" hidden="1" customWidth="1"/>
    <col min="16" max="19" width="7.28515625" style="51" hidden="1" customWidth="1"/>
    <col min="20" max="30" width="7.28515625" style="51" customWidth="1"/>
    <col min="31" max="41" width="17.7109375" style="51" customWidth="1"/>
    <col min="42" max="16384" width="9.140625" style="51"/>
  </cols>
  <sheetData>
    <row r="1" spans="3:31" hidden="1" x14ac:dyDescent="0.2"/>
    <row r="2" spans="3:31" hidden="1" x14ac:dyDescent="0.2"/>
    <row r="3" spans="3:31" ht="9" customHeight="1" x14ac:dyDescent="0.2">
      <c r="C3" s="50"/>
    </row>
    <row r="4" spans="3:31" s="52" customFormat="1" ht="15.75" x14ac:dyDescent="0.2">
      <c r="D4" s="15" t="s">
        <v>72</v>
      </c>
      <c r="E4" s="53"/>
      <c r="F4" s="53"/>
      <c r="G4" s="53"/>
      <c r="H4" s="15" t="s">
        <v>73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1" s="52" customFormat="1" ht="15.75" x14ac:dyDescent="0.2">
      <c r="D5" s="144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1" s="55" customFormat="1" ht="21" customHeight="1" thickBot="1" x14ac:dyDescent="0.25">
      <c r="C6" s="52"/>
      <c r="D6" s="16" t="s">
        <v>61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7"/>
    </row>
    <row r="7" spans="3:31" ht="8.1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49" t="s">
        <v>67</v>
      </c>
      <c r="L7" s="349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83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31" ht="8.1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31" ht="8.1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31" ht="8.1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31" ht="15" customHeight="1" thickBot="1" x14ac:dyDescent="0.25">
      <c r="C11" s="22"/>
      <c r="D11" s="358"/>
      <c r="E11" s="359"/>
      <c r="F11" s="359"/>
      <c r="G11" s="359"/>
      <c r="H11" s="359"/>
      <c r="I11" s="360"/>
      <c r="J11" s="18"/>
      <c r="K11" s="18"/>
      <c r="L11" s="18"/>
      <c r="M11" s="18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8"/>
      <c r="Z11" s="18"/>
      <c r="AA11" s="18"/>
      <c r="AB11" s="18"/>
      <c r="AC11" s="18"/>
      <c r="AD11" s="200"/>
    </row>
    <row r="12" spans="3:31" ht="14.25" thickTop="1" thickBot="1" x14ac:dyDescent="0.25">
      <c r="C12" s="22"/>
      <c r="D12" s="19" t="s">
        <v>44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31" ht="13.5" thickBot="1" x14ac:dyDescent="0.25">
      <c r="C13" s="22"/>
      <c r="D13" s="91"/>
      <c r="E13" s="92" t="s">
        <v>16</v>
      </c>
      <c r="F13" s="92"/>
      <c r="G13" s="92"/>
      <c r="H13" s="93"/>
      <c r="I13" s="94"/>
      <c r="J13" s="85">
        <v>34</v>
      </c>
      <c r="K13" s="85">
        <v>33</v>
      </c>
      <c r="L13" s="85">
        <v>35</v>
      </c>
      <c r="M13" s="85">
        <v>34</v>
      </c>
      <c r="N13" s="85">
        <v>37</v>
      </c>
      <c r="O13" s="135">
        <v>40</v>
      </c>
      <c r="P13" s="135">
        <v>37</v>
      </c>
      <c r="Q13" s="135">
        <v>37</v>
      </c>
      <c r="R13" s="135">
        <v>36</v>
      </c>
      <c r="S13" s="135">
        <v>40</v>
      </c>
      <c r="T13" s="135">
        <v>41</v>
      </c>
      <c r="U13" s="135">
        <v>44</v>
      </c>
      <c r="V13" s="135">
        <v>45</v>
      </c>
      <c r="W13" s="135">
        <v>43</v>
      </c>
      <c r="X13" s="135">
        <v>42</v>
      </c>
      <c r="Y13" s="85">
        <v>44</v>
      </c>
      <c r="Z13" s="85">
        <v>46</v>
      </c>
      <c r="AA13" s="85">
        <v>44</v>
      </c>
      <c r="AB13" s="85">
        <v>47</v>
      </c>
      <c r="AC13" s="85">
        <v>46</v>
      </c>
      <c r="AD13" s="208">
        <v>46</v>
      </c>
    </row>
    <row r="14" spans="3:31" ht="15.75" thickBot="1" x14ac:dyDescent="0.25">
      <c r="C14" s="22"/>
      <c r="D14" s="38" t="s">
        <v>110</v>
      </c>
      <c r="E14" s="39"/>
      <c r="F14" s="39"/>
      <c r="G14" s="39"/>
      <c r="H14" s="39"/>
      <c r="I14" s="39"/>
      <c r="J14" s="40"/>
      <c r="K14" s="40"/>
      <c r="L14" s="40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0"/>
      <c r="Z14" s="40"/>
      <c r="AA14" s="40"/>
      <c r="AB14" s="40"/>
      <c r="AC14" s="40"/>
      <c r="AD14" s="77"/>
    </row>
    <row r="15" spans="3:31" x14ac:dyDescent="0.2">
      <c r="C15" s="22"/>
      <c r="D15" s="139"/>
      <c r="E15" s="140" t="s">
        <v>16</v>
      </c>
      <c r="F15" s="140"/>
      <c r="G15" s="140"/>
      <c r="H15" s="141"/>
      <c r="I15" s="142"/>
      <c r="J15" s="143">
        <v>25592</v>
      </c>
      <c r="K15" s="143">
        <v>21149</v>
      </c>
      <c r="L15" s="143">
        <v>20990</v>
      </c>
      <c r="M15" s="143">
        <v>17849</v>
      </c>
      <c r="N15" s="143">
        <v>14594</v>
      </c>
      <c r="O15" s="162">
        <v>12910</v>
      </c>
      <c r="P15" s="162">
        <v>10058</v>
      </c>
      <c r="Q15" s="162">
        <v>9205</v>
      </c>
      <c r="R15" s="162">
        <v>6793</v>
      </c>
      <c r="S15" s="162">
        <v>6517</v>
      </c>
      <c r="T15" s="162">
        <v>5442</v>
      </c>
      <c r="U15" s="162">
        <v>5284</v>
      </c>
      <c r="V15" s="162">
        <v>5337</v>
      </c>
      <c r="W15" s="162">
        <v>5138</v>
      </c>
      <c r="X15" s="162">
        <v>5267</v>
      </c>
      <c r="Y15" s="143">
        <v>5566</v>
      </c>
      <c r="Z15" s="143">
        <v>8044</v>
      </c>
      <c r="AA15" s="143">
        <v>7176</v>
      </c>
      <c r="AB15" s="143">
        <v>6379</v>
      </c>
      <c r="AC15" s="143">
        <v>7552</v>
      </c>
      <c r="AD15" s="211">
        <v>6950</v>
      </c>
    </row>
    <row r="16" spans="3:31" ht="13.5" thickBot="1" x14ac:dyDescent="0.25">
      <c r="C16" s="22"/>
      <c r="D16" s="104"/>
      <c r="E16" s="105" t="s">
        <v>100</v>
      </c>
      <c r="F16" s="105"/>
      <c r="G16" s="105"/>
      <c r="H16" s="106"/>
      <c r="I16" s="107"/>
      <c r="J16" s="157">
        <v>2091</v>
      </c>
      <c r="K16" s="108">
        <v>1975</v>
      </c>
      <c r="L16" s="108">
        <v>1416</v>
      </c>
      <c r="M16" s="108">
        <v>1250</v>
      </c>
      <c r="N16" s="146">
        <v>893</v>
      </c>
      <c r="O16" s="146">
        <v>793</v>
      </c>
      <c r="P16" s="146">
        <v>744</v>
      </c>
      <c r="Q16" s="146">
        <v>657</v>
      </c>
      <c r="R16" s="146">
        <v>591</v>
      </c>
      <c r="S16" s="146">
        <v>496</v>
      </c>
      <c r="T16" s="146">
        <v>374</v>
      </c>
      <c r="U16" s="146">
        <v>363</v>
      </c>
      <c r="V16" s="146">
        <v>320</v>
      </c>
      <c r="W16" s="146">
        <v>370</v>
      </c>
      <c r="X16" s="146">
        <v>339</v>
      </c>
      <c r="Y16" s="108">
        <v>235</v>
      </c>
      <c r="Z16" s="108">
        <v>262</v>
      </c>
      <c r="AA16" s="108">
        <v>288</v>
      </c>
      <c r="AB16" s="108">
        <v>320</v>
      </c>
      <c r="AC16" s="108">
        <v>344</v>
      </c>
      <c r="AD16" s="212">
        <v>339</v>
      </c>
      <c r="AE16" s="171"/>
    </row>
    <row r="17" spans="3:30" ht="13.5" thickBot="1" x14ac:dyDescent="0.25">
      <c r="C17" s="22"/>
      <c r="D17" s="38" t="s">
        <v>48</v>
      </c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0"/>
      <c r="Z17" s="40"/>
      <c r="AA17" s="40"/>
      <c r="AB17" s="40"/>
      <c r="AC17" s="40"/>
      <c r="AD17" s="77"/>
    </row>
    <row r="18" spans="3:30" x14ac:dyDescent="0.2">
      <c r="C18" s="22"/>
      <c r="D18" s="23"/>
      <c r="E18" s="24" t="s">
        <v>16</v>
      </c>
      <c r="F18" s="24"/>
      <c r="G18" s="24"/>
      <c r="H18" s="25"/>
      <c r="I18" s="26"/>
      <c r="J18" s="27">
        <v>688</v>
      </c>
      <c r="K18" s="27">
        <v>708</v>
      </c>
      <c r="L18" s="27">
        <v>666</v>
      </c>
      <c r="M18" s="27">
        <v>626</v>
      </c>
      <c r="N18" s="27">
        <v>601</v>
      </c>
      <c r="O18" s="117">
        <v>546</v>
      </c>
      <c r="P18" s="117">
        <v>518</v>
      </c>
      <c r="Q18" s="117">
        <v>460</v>
      </c>
      <c r="R18" s="117">
        <v>396</v>
      </c>
      <c r="S18" s="117">
        <v>442</v>
      </c>
      <c r="T18" s="117">
        <v>392</v>
      </c>
      <c r="U18" s="117">
        <v>399</v>
      </c>
      <c r="V18" s="117">
        <v>402</v>
      </c>
      <c r="W18" s="117">
        <v>368</v>
      </c>
      <c r="X18" s="117">
        <v>432</v>
      </c>
      <c r="Y18" s="27">
        <v>393</v>
      </c>
      <c r="Z18" s="27">
        <v>499</v>
      </c>
      <c r="AA18" s="27">
        <v>435</v>
      </c>
      <c r="AB18" s="27">
        <v>466</v>
      </c>
      <c r="AC18" s="27">
        <v>479</v>
      </c>
      <c r="AD18" s="202">
        <v>469</v>
      </c>
    </row>
    <row r="19" spans="3:30" x14ac:dyDescent="0.2">
      <c r="C19" s="22"/>
      <c r="D19" s="28"/>
      <c r="E19" s="381" t="s">
        <v>17</v>
      </c>
      <c r="F19" s="29" t="s">
        <v>49</v>
      </c>
      <c r="G19" s="29"/>
      <c r="H19" s="30"/>
      <c r="I19" s="31"/>
      <c r="J19" s="32">
        <v>544</v>
      </c>
      <c r="K19" s="32">
        <v>516</v>
      </c>
      <c r="L19" s="32">
        <v>478</v>
      </c>
      <c r="M19" s="32">
        <v>428</v>
      </c>
      <c r="N19" s="32">
        <v>360</v>
      </c>
      <c r="O19" s="118">
        <v>279</v>
      </c>
      <c r="P19" s="118">
        <v>248</v>
      </c>
      <c r="Q19" s="118">
        <v>191</v>
      </c>
      <c r="R19" s="118">
        <v>188</v>
      </c>
      <c r="S19" s="118">
        <v>170</v>
      </c>
      <c r="T19" s="118">
        <v>153</v>
      </c>
      <c r="U19" s="118">
        <v>153</v>
      </c>
      <c r="V19" s="118">
        <v>167</v>
      </c>
      <c r="W19" s="118">
        <v>140</v>
      </c>
      <c r="X19" s="118">
        <v>129</v>
      </c>
      <c r="Y19" s="32">
        <v>134</v>
      </c>
      <c r="Z19" s="32">
        <v>147</v>
      </c>
      <c r="AA19" s="32">
        <v>141</v>
      </c>
      <c r="AB19" s="32">
        <v>156</v>
      </c>
      <c r="AC19" s="32">
        <v>169</v>
      </c>
      <c r="AD19" s="203">
        <v>142</v>
      </c>
    </row>
    <row r="20" spans="3:30" ht="13.5" thickBot="1" x14ac:dyDescent="0.25">
      <c r="C20" s="22"/>
      <c r="D20" s="33"/>
      <c r="E20" s="387"/>
      <c r="F20" s="34" t="s">
        <v>50</v>
      </c>
      <c r="G20" s="34"/>
      <c r="H20" s="35"/>
      <c r="I20" s="36"/>
      <c r="J20" s="47">
        <v>144</v>
      </c>
      <c r="K20" s="47">
        <v>192</v>
      </c>
      <c r="L20" s="47">
        <v>188</v>
      </c>
      <c r="M20" s="47">
        <v>198</v>
      </c>
      <c r="N20" s="47">
        <v>241</v>
      </c>
      <c r="O20" s="120">
        <v>267</v>
      </c>
      <c r="P20" s="120">
        <v>270</v>
      </c>
      <c r="Q20" s="120">
        <v>269</v>
      </c>
      <c r="R20" s="120">
        <v>208</v>
      </c>
      <c r="S20" s="120">
        <v>272</v>
      </c>
      <c r="T20" s="120">
        <v>239</v>
      </c>
      <c r="U20" s="120">
        <v>246</v>
      </c>
      <c r="V20" s="120">
        <v>235</v>
      </c>
      <c r="W20" s="120">
        <v>228</v>
      </c>
      <c r="X20" s="120">
        <v>303</v>
      </c>
      <c r="Y20" s="47">
        <v>259</v>
      </c>
      <c r="Z20" s="47">
        <v>352</v>
      </c>
      <c r="AA20" s="47">
        <v>294</v>
      </c>
      <c r="AB20" s="47">
        <v>310</v>
      </c>
      <c r="AC20" s="47">
        <v>310</v>
      </c>
      <c r="AD20" s="207">
        <v>327</v>
      </c>
    </row>
    <row r="21" spans="3:30" ht="13.5" x14ac:dyDescent="0.25">
      <c r="D21" s="125" t="s">
        <v>62</v>
      </c>
      <c r="E21" s="122"/>
      <c r="F21" s="122"/>
      <c r="G21" s="122"/>
      <c r="H21" s="123"/>
      <c r="I21" s="122"/>
      <c r="J21" s="124"/>
      <c r="K21" s="124"/>
      <c r="L21" s="124"/>
      <c r="M21" s="124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16" t="s">
        <v>148</v>
      </c>
    </row>
    <row r="22" spans="3:30" ht="13.5" x14ac:dyDescent="0.25">
      <c r="D22" s="129" t="s">
        <v>18</v>
      </c>
      <c r="E22" s="125" t="s">
        <v>103</v>
      </c>
      <c r="F22" s="131"/>
      <c r="G22" s="126"/>
      <c r="H22" s="126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16"/>
    </row>
  </sheetData>
  <mergeCells count="23">
    <mergeCell ref="Z7:Z10"/>
    <mergeCell ref="AA7:AA10"/>
    <mergeCell ref="J7:J10"/>
    <mergeCell ref="E19:E20"/>
    <mergeCell ref="D7:I11"/>
    <mergeCell ref="Q7:Q10"/>
    <mergeCell ref="T7:T10"/>
    <mergeCell ref="AC7:AC10"/>
    <mergeCell ref="AB7:AB10"/>
    <mergeCell ref="AD7:AD10"/>
    <mergeCell ref="K7:K10"/>
    <mergeCell ref="L7:L10"/>
    <mergeCell ref="M7:M10"/>
    <mergeCell ref="N7:N10"/>
    <mergeCell ref="O7:O10"/>
    <mergeCell ref="P7:P10"/>
    <mergeCell ref="U7:U10"/>
    <mergeCell ref="S7:S10"/>
    <mergeCell ref="R7:R10"/>
    <mergeCell ref="V7:V10"/>
    <mergeCell ref="W7:W10"/>
    <mergeCell ref="X7:X10"/>
    <mergeCell ref="Y7:Y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C1:AD9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6" width="1.7109375" style="51" customWidth="1"/>
    <col min="7" max="7" width="15.7109375" style="51" customWidth="1"/>
    <col min="8" max="8" width="34.85546875" style="51" customWidth="1"/>
    <col min="9" max="9" width="1.140625" style="51" customWidth="1"/>
    <col min="10" max="15" width="6.28515625" style="51" hidden="1" customWidth="1"/>
    <col min="16" max="18" width="7" style="51" hidden="1" customWidth="1"/>
    <col min="19" max="19" width="7.140625" style="51" hidden="1" customWidth="1"/>
    <col min="20" max="30" width="7.140625" style="51" customWidth="1"/>
    <col min="31" max="31" width="8.28515625" style="51" customWidth="1"/>
    <col min="32" max="16384" width="9.140625" style="51"/>
  </cols>
  <sheetData>
    <row r="1" spans="3:30" hidden="1" x14ac:dyDescent="0.2"/>
    <row r="2" spans="3:30" hidden="1" x14ac:dyDescent="0.2"/>
    <row r="3" spans="3:30" ht="9" customHeight="1" x14ac:dyDescent="0.2">
      <c r="C3" s="50"/>
    </row>
    <row r="4" spans="3:30" s="52" customFormat="1" ht="18.75" x14ac:dyDescent="0.2">
      <c r="D4" s="15" t="s">
        <v>74</v>
      </c>
      <c r="E4" s="53"/>
      <c r="F4" s="53"/>
      <c r="G4" s="53"/>
      <c r="H4" s="15" t="s">
        <v>121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0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0" s="52" customFormat="1" ht="8.25" customHeight="1" x14ac:dyDescent="0.2">
      <c r="D6" s="145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3:30" s="55" customFormat="1" ht="8.25" customHeight="1" thickBot="1" x14ac:dyDescent="0.25">
      <c r="D7" s="16"/>
      <c r="E7" s="56"/>
      <c r="F7" s="56"/>
      <c r="G7" s="56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17"/>
    </row>
    <row r="8" spans="3:30" ht="6" customHeight="1" x14ac:dyDescent="0.2">
      <c r="C8" s="22"/>
      <c r="D8" s="352"/>
      <c r="E8" s="353"/>
      <c r="F8" s="353"/>
      <c r="G8" s="353"/>
      <c r="H8" s="353"/>
      <c r="I8" s="354"/>
      <c r="J8" s="349" t="s">
        <v>66</v>
      </c>
      <c r="K8" s="349" t="s">
        <v>67</v>
      </c>
      <c r="L8" s="349" t="s">
        <v>68</v>
      </c>
      <c r="M8" s="383" t="s">
        <v>69</v>
      </c>
      <c r="N8" s="383" t="s">
        <v>92</v>
      </c>
      <c r="O8" s="383" t="s">
        <v>97</v>
      </c>
      <c r="P8" s="383" t="s">
        <v>122</v>
      </c>
      <c r="Q8" s="383" t="s">
        <v>125</v>
      </c>
      <c r="R8" s="383" t="s">
        <v>144</v>
      </c>
      <c r="S8" s="349" t="s">
        <v>150</v>
      </c>
      <c r="T8" s="349" t="s">
        <v>151</v>
      </c>
      <c r="U8" s="349" t="s">
        <v>152</v>
      </c>
      <c r="V8" s="349" t="s">
        <v>153</v>
      </c>
      <c r="W8" s="349" t="s">
        <v>154</v>
      </c>
      <c r="X8" s="349" t="s">
        <v>155</v>
      </c>
      <c r="Y8" s="349" t="s">
        <v>156</v>
      </c>
      <c r="Z8" s="349" t="s">
        <v>158</v>
      </c>
      <c r="AA8" s="349" t="s">
        <v>167</v>
      </c>
      <c r="AB8" s="349" t="s">
        <v>184</v>
      </c>
      <c r="AC8" s="349" t="s">
        <v>192</v>
      </c>
      <c r="AD8" s="361" t="s">
        <v>200</v>
      </c>
    </row>
    <row r="9" spans="3:30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62"/>
    </row>
    <row r="10" spans="3:30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62"/>
    </row>
    <row r="11" spans="3:30" ht="6" customHeight="1" x14ac:dyDescent="0.2">
      <c r="C11" s="22"/>
      <c r="D11" s="355"/>
      <c r="E11" s="356"/>
      <c r="F11" s="356"/>
      <c r="G11" s="356"/>
      <c r="H11" s="356"/>
      <c r="I11" s="357"/>
      <c r="J11" s="350"/>
      <c r="K11" s="350"/>
      <c r="L11" s="350"/>
      <c r="M11" s="384"/>
      <c r="N11" s="384"/>
      <c r="O11" s="384"/>
      <c r="P11" s="384"/>
      <c r="Q11" s="384"/>
      <c r="R11" s="384"/>
      <c r="S11" s="390"/>
      <c r="T11" s="390"/>
      <c r="U11" s="390"/>
      <c r="V11" s="390"/>
      <c r="W11" s="390"/>
      <c r="X11" s="390"/>
      <c r="Y11" s="350"/>
      <c r="Z11" s="350"/>
      <c r="AA11" s="350"/>
      <c r="AB11" s="350"/>
      <c r="AC11" s="350"/>
      <c r="AD11" s="362"/>
    </row>
    <row r="12" spans="3:30" ht="15" customHeight="1" thickBot="1" x14ac:dyDescent="0.25">
      <c r="C12" s="22"/>
      <c r="D12" s="358"/>
      <c r="E12" s="359"/>
      <c r="F12" s="359"/>
      <c r="G12" s="359"/>
      <c r="H12" s="359"/>
      <c r="I12" s="360"/>
      <c r="J12" s="18"/>
      <c r="K12" s="18"/>
      <c r="L12" s="18"/>
      <c r="M12" s="18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8"/>
      <c r="Z12" s="18"/>
      <c r="AA12" s="18"/>
      <c r="AB12" s="18"/>
      <c r="AC12" s="18"/>
      <c r="AD12" s="200"/>
    </row>
    <row r="13" spans="3:30" ht="15.75" thickTop="1" x14ac:dyDescent="0.2">
      <c r="C13" s="22"/>
      <c r="D13" s="127"/>
      <c r="E13" s="109" t="s">
        <v>168</v>
      </c>
      <c r="F13" s="109"/>
      <c r="G13" s="109"/>
      <c r="H13" s="110"/>
      <c r="I13" s="111"/>
      <c r="J13" s="128">
        <v>6237</v>
      </c>
      <c r="K13" s="128">
        <v>5753</v>
      </c>
      <c r="L13" s="128">
        <v>4843</v>
      </c>
      <c r="M13" s="128">
        <v>4931</v>
      </c>
      <c r="N13" s="128">
        <v>4577</v>
      </c>
      <c r="O13" s="161">
        <v>4429</v>
      </c>
      <c r="P13" s="161">
        <v>4221</v>
      </c>
      <c r="Q13" s="161">
        <v>4743</v>
      </c>
      <c r="R13" s="161">
        <v>4458</v>
      </c>
      <c r="S13" s="161">
        <v>4167</v>
      </c>
      <c r="T13" s="161">
        <v>2973</v>
      </c>
      <c r="U13" s="161">
        <v>2445</v>
      </c>
      <c r="V13" s="161">
        <v>2749</v>
      </c>
      <c r="W13" s="161">
        <v>2028</v>
      </c>
      <c r="X13" s="161">
        <v>1876</v>
      </c>
      <c r="Y13" s="128">
        <v>1887</v>
      </c>
      <c r="Z13" s="128">
        <v>2008</v>
      </c>
      <c r="AA13" s="128">
        <v>1981</v>
      </c>
      <c r="AB13" s="128">
        <v>2005</v>
      </c>
      <c r="AC13" s="128">
        <v>2264</v>
      </c>
      <c r="AD13" s="213">
        <v>2454</v>
      </c>
    </row>
    <row r="14" spans="3:30" ht="15.75" thickBot="1" x14ac:dyDescent="0.25">
      <c r="C14" s="22"/>
      <c r="D14" s="71"/>
      <c r="E14" s="34" t="s">
        <v>169</v>
      </c>
      <c r="F14" s="34"/>
      <c r="G14" s="34"/>
      <c r="H14" s="35"/>
      <c r="I14" s="36"/>
      <c r="J14" s="47">
        <v>2091</v>
      </c>
      <c r="K14" s="47">
        <v>1975</v>
      </c>
      <c r="L14" s="47">
        <v>1416</v>
      </c>
      <c r="M14" s="47">
        <v>1250</v>
      </c>
      <c r="N14" s="47">
        <v>893</v>
      </c>
      <c r="O14" s="120">
        <v>793</v>
      </c>
      <c r="P14" s="120">
        <v>744</v>
      </c>
      <c r="Q14" s="120">
        <v>657</v>
      </c>
      <c r="R14" s="120">
        <v>591</v>
      </c>
      <c r="S14" s="120">
        <v>496</v>
      </c>
      <c r="T14" s="120">
        <v>374</v>
      </c>
      <c r="U14" s="120">
        <v>363</v>
      </c>
      <c r="V14" s="120">
        <v>320</v>
      </c>
      <c r="W14" s="120">
        <v>370</v>
      </c>
      <c r="X14" s="120">
        <v>339</v>
      </c>
      <c r="Y14" s="47">
        <v>235</v>
      </c>
      <c r="Z14" s="47">
        <v>262</v>
      </c>
      <c r="AA14" s="47">
        <v>288</v>
      </c>
      <c r="AB14" s="47">
        <v>320</v>
      </c>
      <c r="AC14" s="47">
        <v>344</v>
      </c>
      <c r="AD14" s="207">
        <v>339</v>
      </c>
    </row>
    <row r="15" spans="3:30" ht="13.5" x14ac:dyDescent="0.25">
      <c r="D15" s="59" t="s">
        <v>62</v>
      </c>
      <c r="E15" s="122"/>
      <c r="F15" s="122"/>
      <c r="G15" s="122"/>
      <c r="H15" s="123"/>
      <c r="I15" s="122"/>
      <c r="J15" s="124"/>
      <c r="K15" s="124"/>
      <c r="L15" s="124"/>
      <c r="M15" s="124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16" t="s">
        <v>148</v>
      </c>
    </row>
    <row r="16" spans="3:30" ht="13.5" x14ac:dyDescent="0.25">
      <c r="D16" s="129" t="s">
        <v>18</v>
      </c>
      <c r="E16" s="125" t="s">
        <v>103</v>
      </c>
      <c r="F16" s="131"/>
      <c r="G16" s="126"/>
      <c r="H16" s="126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16"/>
    </row>
    <row r="22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31" ht="25.5" customHeight="1" x14ac:dyDescent="0.2"/>
    <row r="34" ht="12.75" customHeight="1" x14ac:dyDescent="0.2"/>
    <row r="37" ht="12.75" customHeight="1" x14ac:dyDescent="0.2"/>
    <row r="40" ht="12.75" customHeight="1" x14ac:dyDescent="0.2"/>
    <row r="43" ht="12.75" customHeight="1" x14ac:dyDescent="0.2"/>
    <row r="46" ht="12.75" customHeight="1" x14ac:dyDescent="0.2"/>
    <row r="49" ht="12.75" customHeight="1" x14ac:dyDescent="0.2"/>
    <row r="52" ht="12.75" customHeight="1" x14ac:dyDescent="0.2"/>
    <row r="55" ht="12.75" customHeight="1" x14ac:dyDescent="0.2"/>
    <row r="58" ht="12.75" customHeight="1" x14ac:dyDescent="0.2"/>
    <row r="61" ht="12.75" customHeight="1" x14ac:dyDescent="0.2"/>
    <row r="64" ht="25.5" customHeight="1" x14ac:dyDescent="0.2"/>
    <row r="67" ht="12.75" customHeight="1" x14ac:dyDescent="0.2"/>
    <row r="70" ht="12.75" customHeight="1" x14ac:dyDescent="0.2"/>
    <row r="73" ht="12.75" customHeight="1" x14ac:dyDescent="0.2"/>
    <row r="76" ht="12.75" customHeight="1" x14ac:dyDescent="0.2"/>
    <row r="79" ht="12.75" customHeight="1" x14ac:dyDescent="0.2"/>
    <row r="82" ht="12.75" customHeight="1" x14ac:dyDescent="0.2"/>
    <row r="85" ht="12.75" customHeight="1" x14ac:dyDescent="0.2"/>
    <row r="88" ht="12.75" customHeight="1" x14ac:dyDescent="0.2"/>
    <row r="91" ht="25.5" customHeight="1" x14ac:dyDescent="0.2"/>
  </sheetData>
  <mergeCells count="22">
    <mergeCell ref="AD8:AD11"/>
    <mergeCell ref="L8:L11"/>
    <mergeCell ref="J8:J11"/>
    <mergeCell ref="K8:K11"/>
    <mergeCell ref="O8:O11"/>
    <mergeCell ref="W8:W11"/>
    <mergeCell ref="V8:V11"/>
    <mergeCell ref="U8:U11"/>
    <mergeCell ref="T8:T11"/>
    <mergeCell ref="X8:X11"/>
    <mergeCell ref="Y8:Y11"/>
    <mergeCell ref="Z8:Z11"/>
    <mergeCell ref="AA8:AA11"/>
    <mergeCell ref="AB8:AB11"/>
    <mergeCell ref="AC8:AC11"/>
    <mergeCell ref="D8:I12"/>
    <mergeCell ref="M8:M11"/>
    <mergeCell ref="N8:N11"/>
    <mergeCell ref="S8:S11"/>
    <mergeCell ref="P8:P11"/>
    <mergeCell ref="Q8:Q11"/>
    <mergeCell ref="R8:R11"/>
  </mergeCells>
  <phoneticPr fontId="0" type="noConversion"/>
  <conditionalFormatting sqref="D7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7">
    <cfRule type="expression" dxfId="18" priority="1" stopIfTrue="1">
      <formula>#REF!=" "</formula>
    </cfRule>
  </conditionalFormatting>
  <printOptions horizontalCentered="1"/>
  <pageMargins left="0.70866141732283472" right="0.45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pageSetUpPr autoPageBreaks="0"/>
  </sheetPr>
  <dimension ref="C1:AF21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7109375" style="51" customWidth="1"/>
    <col min="4" max="4" width="1.140625" style="51" customWidth="1"/>
    <col min="5" max="5" width="2.140625" style="51" customWidth="1"/>
    <col min="6" max="6" width="1.7109375" style="51" customWidth="1"/>
    <col min="7" max="7" width="15.28515625" style="51" customWidth="1"/>
    <col min="8" max="8" width="3" style="51" customWidth="1"/>
    <col min="9" max="9" width="1.140625" style="51" customWidth="1"/>
    <col min="10" max="15" width="6.7109375" style="51" hidden="1" customWidth="1"/>
    <col min="16" max="19" width="7.28515625" style="51" hidden="1" customWidth="1"/>
    <col min="20" max="30" width="7.28515625" style="51" customWidth="1"/>
    <col min="31" max="41" width="7.140625" style="51" customWidth="1"/>
    <col min="42" max="16384" width="9.140625" style="51"/>
  </cols>
  <sheetData>
    <row r="1" spans="3:32" hidden="1" x14ac:dyDescent="0.2"/>
    <row r="2" spans="3:32" hidden="1" x14ac:dyDescent="0.2"/>
    <row r="3" spans="3:32" ht="9" customHeight="1" x14ac:dyDescent="0.2">
      <c r="C3" s="50"/>
    </row>
    <row r="4" spans="3:32" s="52" customFormat="1" ht="15.75" x14ac:dyDescent="0.2">
      <c r="D4" s="15" t="s">
        <v>75</v>
      </c>
      <c r="E4" s="53"/>
      <c r="F4" s="53"/>
      <c r="G4" s="53"/>
      <c r="H4" s="15" t="s">
        <v>106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3:32" s="52" customFormat="1" ht="15.75" x14ac:dyDescent="0.2">
      <c r="D5" s="145" t="s">
        <v>199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3:32" s="55" customFormat="1" ht="21" customHeight="1" thickBot="1" x14ac:dyDescent="0.25">
      <c r="C6" s="52"/>
      <c r="D6" s="16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17"/>
    </row>
    <row r="7" spans="3:32" ht="6" customHeight="1" x14ac:dyDescent="0.2">
      <c r="C7" s="22"/>
      <c r="D7" s="352"/>
      <c r="E7" s="353"/>
      <c r="F7" s="353"/>
      <c r="G7" s="353"/>
      <c r="H7" s="353"/>
      <c r="I7" s="354"/>
      <c r="J7" s="349" t="s">
        <v>66</v>
      </c>
      <c r="K7" s="349" t="s">
        <v>67</v>
      </c>
      <c r="L7" s="349" t="s">
        <v>68</v>
      </c>
      <c r="M7" s="383" t="s">
        <v>69</v>
      </c>
      <c r="N7" s="383" t="s">
        <v>92</v>
      </c>
      <c r="O7" s="383" t="s">
        <v>97</v>
      </c>
      <c r="P7" s="383" t="s">
        <v>122</v>
      </c>
      <c r="Q7" s="383" t="s">
        <v>125</v>
      </c>
      <c r="R7" s="383" t="s">
        <v>144</v>
      </c>
      <c r="S7" s="383" t="s">
        <v>150</v>
      </c>
      <c r="T7" s="383" t="s">
        <v>151</v>
      </c>
      <c r="U7" s="383" t="s">
        <v>152</v>
      </c>
      <c r="V7" s="383" t="s">
        <v>153</v>
      </c>
      <c r="W7" s="383" t="s">
        <v>154</v>
      </c>
      <c r="X7" s="383" t="s">
        <v>155</v>
      </c>
      <c r="Y7" s="349" t="s">
        <v>156</v>
      </c>
      <c r="Z7" s="349" t="s">
        <v>158</v>
      </c>
      <c r="AA7" s="349" t="s">
        <v>167</v>
      </c>
      <c r="AB7" s="349" t="s">
        <v>184</v>
      </c>
      <c r="AC7" s="349" t="s">
        <v>192</v>
      </c>
      <c r="AD7" s="361" t="s">
        <v>200</v>
      </c>
    </row>
    <row r="8" spans="3:32" ht="6" customHeight="1" x14ac:dyDescent="0.2">
      <c r="C8" s="22"/>
      <c r="D8" s="355"/>
      <c r="E8" s="356"/>
      <c r="F8" s="356"/>
      <c r="G8" s="356"/>
      <c r="H8" s="356"/>
      <c r="I8" s="357"/>
      <c r="J8" s="350"/>
      <c r="K8" s="350"/>
      <c r="L8" s="350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50"/>
      <c r="Z8" s="350"/>
      <c r="AA8" s="350"/>
      <c r="AB8" s="350"/>
      <c r="AC8" s="350"/>
      <c r="AD8" s="362"/>
    </row>
    <row r="9" spans="3:32" ht="6" customHeight="1" x14ac:dyDescent="0.2">
      <c r="C9" s="22"/>
      <c r="D9" s="355"/>
      <c r="E9" s="356"/>
      <c r="F9" s="356"/>
      <c r="G9" s="356"/>
      <c r="H9" s="356"/>
      <c r="I9" s="357"/>
      <c r="J9" s="350"/>
      <c r="K9" s="350"/>
      <c r="L9" s="350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50"/>
      <c r="Z9" s="350"/>
      <c r="AA9" s="350"/>
      <c r="AB9" s="350"/>
      <c r="AC9" s="350"/>
      <c r="AD9" s="362"/>
    </row>
    <row r="10" spans="3:32" ht="6" customHeight="1" x14ac:dyDescent="0.2">
      <c r="C10" s="22"/>
      <c r="D10" s="355"/>
      <c r="E10" s="356"/>
      <c r="F10" s="356"/>
      <c r="G10" s="356"/>
      <c r="H10" s="356"/>
      <c r="I10" s="357"/>
      <c r="J10" s="350"/>
      <c r="K10" s="350"/>
      <c r="L10" s="350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50"/>
      <c r="Z10" s="350"/>
      <c r="AA10" s="350"/>
      <c r="AB10" s="350"/>
      <c r="AC10" s="350"/>
      <c r="AD10" s="362"/>
    </row>
    <row r="11" spans="3:32" ht="15" customHeight="1" thickBot="1" x14ac:dyDescent="0.25">
      <c r="C11" s="22"/>
      <c r="D11" s="358"/>
      <c r="E11" s="359"/>
      <c r="F11" s="359"/>
      <c r="G11" s="359"/>
      <c r="H11" s="359"/>
      <c r="I11" s="360"/>
      <c r="J11" s="256"/>
      <c r="K11" s="256"/>
      <c r="L11" s="256"/>
      <c r="M11" s="256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6"/>
      <c r="Z11" s="256"/>
      <c r="AA11" s="256"/>
      <c r="AB11" s="256"/>
      <c r="AC11" s="256"/>
      <c r="AD11" s="258"/>
    </row>
    <row r="12" spans="3:32" ht="16.5" thickTop="1" thickBot="1" x14ac:dyDescent="0.25">
      <c r="C12" s="22"/>
      <c r="D12" s="19" t="s">
        <v>188</v>
      </c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21"/>
      <c r="Z12" s="21"/>
      <c r="AA12" s="21"/>
      <c r="AB12" s="21"/>
      <c r="AC12" s="21"/>
      <c r="AD12" s="201"/>
    </row>
    <row r="13" spans="3:32" ht="13.5" thickBot="1" x14ac:dyDescent="0.25">
      <c r="C13" s="22"/>
      <c r="D13" s="61"/>
      <c r="E13" s="92" t="s">
        <v>16</v>
      </c>
      <c r="F13" s="92"/>
      <c r="G13" s="92"/>
      <c r="H13" s="93"/>
      <c r="I13" s="94"/>
      <c r="J13" s="272">
        <v>544</v>
      </c>
      <c r="K13" s="272">
        <v>528</v>
      </c>
      <c r="L13" s="272">
        <v>507</v>
      </c>
      <c r="M13" s="272">
        <v>519</v>
      </c>
      <c r="N13" s="272">
        <v>479</v>
      </c>
      <c r="O13" s="273">
        <v>474</v>
      </c>
      <c r="P13" s="273">
        <v>463</v>
      </c>
      <c r="Q13" s="273">
        <v>451</v>
      </c>
      <c r="R13" s="273">
        <v>434</v>
      </c>
      <c r="S13" s="273">
        <v>415</v>
      </c>
      <c r="T13" s="273">
        <v>408</v>
      </c>
      <c r="U13" s="273">
        <v>398</v>
      </c>
      <c r="V13" s="273">
        <v>391</v>
      </c>
      <c r="W13" s="273">
        <v>383</v>
      </c>
      <c r="X13" s="273">
        <v>382</v>
      </c>
      <c r="Y13" s="272">
        <v>378</v>
      </c>
      <c r="Z13" s="272">
        <v>374</v>
      </c>
      <c r="AA13" s="272">
        <v>373</v>
      </c>
      <c r="AB13" s="272">
        <v>372</v>
      </c>
      <c r="AC13" s="272">
        <v>371</v>
      </c>
      <c r="AD13" s="274">
        <v>368</v>
      </c>
    </row>
    <row r="14" spans="3:32" ht="13.5" thickBot="1" x14ac:dyDescent="0.25">
      <c r="C14" s="22"/>
      <c r="D14" s="38" t="s">
        <v>52</v>
      </c>
      <c r="E14" s="39"/>
      <c r="F14" s="39"/>
      <c r="G14" s="39"/>
      <c r="H14" s="39"/>
      <c r="I14" s="39"/>
      <c r="J14" s="262"/>
      <c r="K14" s="262"/>
      <c r="L14" s="262"/>
      <c r="M14" s="262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2"/>
      <c r="Z14" s="262"/>
      <c r="AA14" s="262"/>
      <c r="AB14" s="262"/>
      <c r="AC14" s="262"/>
      <c r="AD14" s="264"/>
    </row>
    <row r="15" spans="3:32" x14ac:dyDescent="0.2">
      <c r="C15" s="22"/>
      <c r="D15" s="100"/>
      <c r="E15" s="101" t="s">
        <v>170</v>
      </c>
      <c r="F15" s="101"/>
      <c r="G15" s="101"/>
      <c r="H15" s="102"/>
      <c r="I15" s="103"/>
      <c r="J15" s="173">
        <v>56860</v>
      </c>
      <c r="K15" s="173">
        <v>56243</v>
      </c>
      <c r="L15" s="173">
        <v>53694</v>
      </c>
      <c r="M15" s="173">
        <v>52128</v>
      </c>
      <c r="N15" s="173">
        <v>48916</v>
      </c>
      <c r="O15" s="174">
        <v>46159</v>
      </c>
      <c r="P15" s="174">
        <v>44204</v>
      </c>
      <c r="Q15" s="174">
        <v>42042</v>
      </c>
      <c r="R15" s="174">
        <v>39339</v>
      </c>
      <c r="S15" s="174">
        <v>37244</v>
      </c>
      <c r="T15" s="174">
        <v>35780</v>
      </c>
      <c r="U15" s="174">
        <v>35341</v>
      </c>
      <c r="V15" s="174">
        <v>34658</v>
      </c>
      <c r="W15" s="174">
        <v>34613</v>
      </c>
      <c r="X15" s="174">
        <v>35460</v>
      </c>
      <c r="Y15" s="173">
        <v>35826</v>
      </c>
      <c r="Z15" s="173">
        <v>35919</v>
      </c>
      <c r="AA15" s="173">
        <v>37056</v>
      </c>
      <c r="AB15" s="173">
        <v>38559</v>
      </c>
      <c r="AC15" s="173">
        <v>39763</v>
      </c>
      <c r="AD15" s="206">
        <v>41155</v>
      </c>
      <c r="AF15" s="147"/>
    </row>
    <row r="16" spans="3:32" ht="15.75" thickBot="1" x14ac:dyDescent="0.25">
      <c r="C16" s="22"/>
      <c r="D16" s="104"/>
      <c r="E16" s="105" t="s">
        <v>189</v>
      </c>
      <c r="F16" s="105"/>
      <c r="G16" s="105"/>
      <c r="H16" s="106"/>
      <c r="I16" s="107"/>
      <c r="J16" s="275">
        <v>2759</v>
      </c>
      <c r="K16" s="275">
        <v>3039</v>
      </c>
      <c r="L16" s="275">
        <v>2210</v>
      </c>
      <c r="M16" s="275">
        <v>1910</v>
      </c>
      <c r="N16" s="275">
        <v>2580</v>
      </c>
      <c r="O16" s="276">
        <v>2369</v>
      </c>
      <c r="P16" s="276">
        <v>1961</v>
      </c>
      <c r="Q16" s="276">
        <v>1980</v>
      </c>
      <c r="R16" s="276">
        <v>1824</v>
      </c>
      <c r="S16" s="276">
        <v>1763</v>
      </c>
      <c r="T16" s="276">
        <v>1536</v>
      </c>
      <c r="U16" s="276">
        <v>1429</v>
      </c>
      <c r="V16" s="276">
        <v>1473</v>
      </c>
      <c r="W16" s="276">
        <v>1194</v>
      </c>
      <c r="X16" s="276">
        <v>1009</v>
      </c>
      <c r="Y16" s="275">
        <v>1089</v>
      </c>
      <c r="Z16" s="275">
        <v>874</v>
      </c>
      <c r="AA16" s="275">
        <v>771</v>
      </c>
      <c r="AB16" s="275">
        <v>635</v>
      </c>
      <c r="AC16" s="275">
        <v>1024</v>
      </c>
      <c r="AD16" s="277">
        <v>964</v>
      </c>
    </row>
    <row r="17" spans="3:30" ht="13.5" thickBot="1" x14ac:dyDescent="0.25">
      <c r="C17" s="22"/>
      <c r="D17" s="38" t="s">
        <v>124</v>
      </c>
      <c r="E17" s="39"/>
      <c r="F17" s="39"/>
      <c r="G17" s="39"/>
      <c r="H17" s="39"/>
      <c r="I17" s="39"/>
      <c r="J17" s="262"/>
      <c r="K17" s="262"/>
      <c r="L17" s="262"/>
      <c r="M17" s="262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2"/>
      <c r="Z17" s="262"/>
      <c r="AA17" s="262"/>
      <c r="AB17" s="262"/>
      <c r="AC17" s="262"/>
      <c r="AD17" s="264"/>
    </row>
    <row r="18" spans="3:30" ht="13.5" thickBot="1" x14ac:dyDescent="0.25">
      <c r="C18" s="22"/>
      <c r="D18" s="100"/>
      <c r="E18" s="24" t="s">
        <v>16</v>
      </c>
      <c r="F18" s="24"/>
      <c r="G18" s="24"/>
      <c r="H18" s="25"/>
      <c r="I18" s="26"/>
      <c r="J18" s="173">
        <v>2943</v>
      </c>
      <c r="K18" s="272">
        <v>2891</v>
      </c>
      <c r="L18" s="272">
        <v>2833</v>
      </c>
      <c r="M18" s="278">
        <v>3150</v>
      </c>
      <c r="N18" s="278">
        <v>2575</v>
      </c>
      <c r="O18" s="279">
        <v>2503</v>
      </c>
      <c r="P18" s="280">
        <v>2347</v>
      </c>
      <c r="Q18" s="272">
        <v>2221</v>
      </c>
      <c r="R18" s="272">
        <v>2146</v>
      </c>
      <c r="S18" s="272">
        <v>2016</v>
      </c>
      <c r="T18" s="272">
        <v>1896</v>
      </c>
      <c r="U18" s="272">
        <v>1947</v>
      </c>
      <c r="V18" s="272">
        <v>1833</v>
      </c>
      <c r="W18" s="272">
        <v>1809</v>
      </c>
      <c r="X18" s="272">
        <v>1967</v>
      </c>
      <c r="Y18" s="272">
        <v>1872</v>
      </c>
      <c r="Z18" s="272">
        <v>1874</v>
      </c>
      <c r="AA18" s="272">
        <v>1899</v>
      </c>
      <c r="AB18" s="272">
        <v>1953</v>
      </c>
      <c r="AC18" s="272">
        <v>1990</v>
      </c>
      <c r="AD18" s="206">
        <v>2052</v>
      </c>
    </row>
    <row r="19" spans="3:30" ht="13.5" x14ac:dyDescent="0.25">
      <c r="D19" s="59" t="s">
        <v>62</v>
      </c>
      <c r="E19" s="60"/>
      <c r="F19" s="60"/>
      <c r="G19" s="60"/>
      <c r="H19" s="6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48" t="s">
        <v>148</v>
      </c>
    </row>
    <row r="20" spans="3:30" x14ac:dyDescent="0.25">
      <c r="D20" s="49" t="s">
        <v>18</v>
      </c>
      <c r="E20" s="125" t="s">
        <v>111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58"/>
    </row>
    <row r="21" spans="3:30" hidden="1" x14ac:dyDescent="0.25">
      <c r="D21" s="49" t="s">
        <v>93</v>
      </c>
      <c r="E21" s="391" t="s">
        <v>112</v>
      </c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</row>
  </sheetData>
  <mergeCells count="23">
    <mergeCell ref="D7:I11"/>
    <mergeCell ref="E21:AD21"/>
    <mergeCell ref="J7:J10"/>
    <mergeCell ref="AD7:AD10"/>
    <mergeCell ref="K7:K10"/>
    <mergeCell ref="L7:L10"/>
    <mergeCell ref="M7:M10"/>
    <mergeCell ref="N7:N10"/>
    <mergeCell ref="O7:O10"/>
    <mergeCell ref="W7:W10"/>
    <mergeCell ref="P7:P10"/>
    <mergeCell ref="U7:U10"/>
    <mergeCell ref="R7:R10"/>
    <mergeCell ref="X7:X10"/>
    <mergeCell ref="S7:S10"/>
    <mergeCell ref="Q7:Q10"/>
    <mergeCell ref="AC7:AC10"/>
    <mergeCell ref="AB7:AB10"/>
    <mergeCell ref="T7:T10"/>
    <mergeCell ref="V7:V10"/>
    <mergeCell ref="Y7:Y10"/>
    <mergeCell ref="Z7:Z10"/>
    <mergeCell ref="AA7:AA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64</vt:i4>
      </vt:variant>
    </vt:vector>
  </HeadingPairs>
  <TitlesOfParts>
    <vt:vector size="82" baseType="lpstr">
      <vt:lpstr>Obsah</vt:lpstr>
      <vt:lpstr>B8.1.2</vt:lpstr>
      <vt:lpstr>B8.1.3</vt:lpstr>
      <vt:lpstr>B8.2.1</vt:lpstr>
      <vt:lpstr>B8.2.2</vt:lpstr>
      <vt:lpstr>B8.2.3</vt:lpstr>
      <vt:lpstr>B8.2.4</vt:lpstr>
      <vt:lpstr>B8.2.5</vt:lpstr>
      <vt:lpstr>B8.3.1</vt:lpstr>
      <vt:lpstr>B8.3.2</vt:lpstr>
      <vt:lpstr>B8.4.1</vt:lpstr>
      <vt:lpstr>B8.5.1</vt:lpstr>
      <vt:lpstr>B8.5.2</vt:lpstr>
      <vt:lpstr>GB1</vt:lpstr>
      <vt:lpstr>GB2</vt:lpstr>
      <vt:lpstr>GB3</vt:lpstr>
      <vt:lpstr>GB4</vt:lpstr>
      <vt:lpstr>GB5</vt:lpstr>
      <vt:lpstr>data_10</vt:lpstr>
      <vt:lpstr>data_11</vt:lpstr>
      <vt:lpstr>'GB1'!data_13</vt:lpstr>
      <vt:lpstr>'GB3'!data_13</vt:lpstr>
      <vt:lpstr>'GB4'!data_13</vt:lpstr>
      <vt:lpstr>data_13</vt:lpstr>
      <vt:lpstr>B8.5.2!data_15</vt:lpstr>
      <vt:lpstr>data_15</vt:lpstr>
      <vt:lpstr>data_2</vt:lpstr>
      <vt:lpstr>data_4</vt:lpstr>
      <vt:lpstr>data_5</vt:lpstr>
      <vt:lpstr>data_6</vt:lpstr>
      <vt:lpstr>data_7</vt:lpstr>
      <vt:lpstr>data_8</vt:lpstr>
      <vt:lpstr>data_9</vt:lpstr>
      <vt:lpstr>B8.1.2!Datova_oblast</vt:lpstr>
      <vt:lpstr>B8.1.3!Datova_oblast</vt:lpstr>
      <vt:lpstr>B8.2.1!Datova_oblast</vt:lpstr>
      <vt:lpstr>B8.2.2!Datova_oblast</vt:lpstr>
      <vt:lpstr>B8.2.3!Datova_oblast</vt:lpstr>
      <vt:lpstr>B8.2.4!Datova_oblast</vt:lpstr>
      <vt:lpstr>B8.2.5!Datova_oblast</vt:lpstr>
      <vt:lpstr>B8.3.1!Datova_oblast</vt:lpstr>
      <vt:lpstr>B8.3.2!Datova_oblast</vt:lpstr>
      <vt:lpstr>B8.4.1!Datova_oblast</vt:lpstr>
      <vt:lpstr>B8.5.1!Datova_oblast</vt:lpstr>
      <vt:lpstr>B8.5.2!Datova_oblast</vt:lpstr>
      <vt:lpstr>'GB1'!Datova_oblast</vt:lpstr>
      <vt:lpstr>'GB3'!Datova_oblast</vt:lpstr>
      <vt:lpstr>'GB4'!Datova_oblast</vt:lpstr>
      <vt:lpstr>Obsah!Názvy_tisku</vt:lpstr>
      <vt:lpstr>B8.1.2!Novy_rok</vt:lpstr>
      <vt:lpstr>B8.1.3!Novy_rok</vt:lpstr>
      <vt:lpstr>B8.2.1!Novy_rok</vt:lpstr>
      <vt:lpstr>B8.2.2!Novy_rok</vt:lpstr>
      <vt:lpstr>B8.2.3!Novy_rok</vt:lpstr>
      <vt:lpstr>B8.2.4!Novy_rok</vt:lpstr>
      <vt:lpstr>B8.2.5!Novy_rok</vt:lpstr>
      <vt:lpstr>B8.3.1!Novy_rok</vt:lpstr>
      <vt:lpstr>B8.3.2!Novy_rok</vt:lpstr>
      <vt:lpstr>B8.4.1!Novy_rok</vt:lpstr>
      <vt:lpstr>B8.5.1!Novy_rok</vt:lpstr>
      <vt:lpstr>B8.5.2!Novy_rok</vt:lpstr>
      <vt:lpstr>'GB1'!Novy_rok</vt:lpstr>
      <vt:lpstr>'GB3'!Novy_rok</vt:lpstr>
      <vt:lpstr>'GB4'!Novy_rok</vt:lpstr>
      <vt:lpstr>B8.1.2!Oblast_tisku</vt:lpstr>
      <vt:lpstr>B8.1.3!Oblast_tisku</vt:lpstr>
      <vt:lpstr>B8.2.1!Oblast_tisku</vt:lpstr>
      <vt:lpstr>B8.2.2!Oblast_tisku</vt:lpstr>
      <vt:lpstr>B8.2.3!Oblast_tisku</vt:lpstr>
      <vt:lpstr>B8.2.4!Oblast_tisku</vt:lpstr>
      <vt:lpstr>B8.2.5!Oblast_tisku</vt:lpstr>
      <vt:lpstr>B8.3.1!Oblast_tisku</vt:lpstr>
      <vt:lpstr>B8.3.2!Oblast_tisku</vt:lpstr>
      <vt:lpstr>B8.4.1!Oblast_tisku</vt:lpstr>
      <vt:lpstr>B8.5.1!Oblast_tisku</vt:lpstr>
      <vt:lpstr>B8.5.2!Oblast_tisku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2019-06-03T12:09:57Z</cp:lastPrinted>
  <dcterms:created xsi:type="dcterms:W3CDTF">2000-10-16T14:33:05Z</dcterms:created>
  <dcterms:modified xsi:type="dcterms:W3CDTF">2024-07-09T08:08:59Z</dcterms:modified>
</cp:coreProperties>
</file>