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36179C43-777A-4C69-B8B3-3CC8F5B761E3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Obsah" sheetId="1" r:id="rId1"/>
    <sheet name="B8.1.2" sheetId="4" r:id="rId2"/>
    <sheet name="B8.1.3" sheetId="6" r:id="rId3"/>
    <sheet name="B8.2.1" sheetId="7" r:id="rId4"/>
    <sheet name="B8.2.2" sheetId="8" r:id="rId5"/>
    <sheet name="B8.2.3" sheetId="9" r:id="rId6"/>
    <sheet name="B8.2.4" sheetId="10" r:id="rId7"/>
    <sheet name="B8.2.5" sheetId="11" r:id="rId8"/>
    <sheet name="B8.3.1" sheetId="12" r:id="rId9"/>
    <sheet name="B8.3.2" sheetId="13" r:id="rId10"/>
    <sheet name="B8.4.1" sheetId="15" r:id="rId11"/>
    <sheet name="B8.5.1" sheetId="17" r:id="rId12"/>
    <sheet name="B8.5.2" sheetId="18" r:id="rId13"/>
    <sheet name="GB1" sheetId="19" r:id="rId14"/>
    <sheet name="GB2" sheetId="20" r:id="rId15"/>
    <sheet name="GB3" sheetId="21" r:id="rId16"/>
    <sheet name="GB4" sheetId="22" r:id="rId17"/>
    <sheet name="GB5" sheetId="23" r:id="rId18"/>
  </sheets>
  <externalReferences>
    <externalReference r:id="rId19"/>
    <externalReference r:id="rId20"/>
  </externalReferences>
  <definedNames>
    <definedName name="_xlnm._FilterDatabase" localSheetId="7" hidden="1">'B8.2.5'!$J$8:$T$11</definedName>
    <definedName name="data_1">#REF!</definedName>
    <definedName name="data_10">'B8.3.1'!$J$12:$T$18</definedName>
    <definedName name="data_11">'B8.3.2'!$J$13:$T$14</definedName>
    <definedName name="data_12">#REF!</definedName>
    <definedName name="data_13" localSheetId="13">'GB1'!$K$32:$U$37</definedName>
    <definedName name="data_13" localSheetId="14">'GB2'!#REF!</definedName>
    <definedName name="data_13" localSheetId="15">'GB3'!$J$32:$T$33</definedName>
    <definedName name="data_13" localSheetId="16">'GB4'!$J$31:$T$31</definedName>
    <definedName name="data_13" localSheetId="17">'GB5'!#REF!</definedName>
    <definedName name="data_13">'B8.4.1'!$J$12:$T$19</definedName>
    <definedName name="data_14">#REF!</definedName>
    <definedName name="data_15" localSheetId="12">'B8.5.2'!$J$12:$T$29</definedName>
    <definedName name="data_15">'B8.5.1'!$J$12:$T$29</definedName>
    <definedName name="data_16">#REF!</definedName>
    <definedName name="data_17">'[1]B7.2.10'!$K$12:$Q$15</definedName>
    <definedName name="data_18">#REF!</definedName>
    <definedName name="data_19">'[1]B7.2.12'!$K$12:$Q$25</definedName>
    <definedName name="data_2">'B8.1.2'!$J$13:$T$35</definedName>
    <definedName name="data_20">'[1]B7.2.13'!$K$13:$Q$40</definedName>
    <definedName name="data_21">'[1]B7.2.14'!#REF!</definedName>
    <definedName name="data_22">'[1]B7.2.15'!$K$19:$Q$21</definedName>
    <definedName name="data_23">'[1]B7.3.1'!$K$12:$Q$14</definedName>
    <definedName name="data_24">'[1]B7.3.2'!$K$12:$Q$47</definedName>
    <definedName name="data_25">#REF!</definedName>
    <definedName name="data_26">#REF!</definedName>
    <definedName name="data_27">#REF!</definedName>
    <definedName name="data_28">#REF!</definedName>
    <definedName name="data_29">'[1]B7.3.9'!$K$12:$Q$41</definedName>
    <definedName name="data_3">#REF!</definedName>
    <definedName name="data_30">#REF!</definedName>
    <definedName name="data_31">#REF!</definedName>
    <definedName name="data_32">'[1]B7.3.12'!$K$13:$Q$36</definedName>
    <definedName name="data_33">'[1]B7.3.13'!$K$12:$Q$18</definedName>
    <definedName name="data_34">'[1]B7.3.14'!$K$12:$Q$16</definedName>
    <definedName name="data_35">'[1]B7.3.15'!$K$13:$Q$26</definedName>
    <definedName name="data_36">'[1]B7.3.16'!$K$12:$Q$27</definedName>
    <definedName name="data_4">'B8.1.3'!$J$12:$T$63</definedName>
    <definedName name="data_5">'B8.2.1'!$J$12:$T$21</definedName>
    <definedName name="data_6">'B8.2.2'!$J$12:$T$21</definedName>
    <definedName name="data_7">'B8.2.3'!$J$12:$T$30</definedName>
    <definedName name="data_8">'B8.2.4'!$J$12:$T$20</definedName>
    <definedName name="data_9">'B8.2.5'!$J$13:$T$14</definedName>
    <definedName name="Datova_oblast" localSheetId="1">'B8.1.2'!$J$13:$T$35</definedName>
    <definedName name="Datova_oblast" localSheetId="2">'B8.1.3'!$J$14:$T$63</definedName>
    <definedName name="Datova_oblast" localSheetId="3">'B8.2.1'!$J$13:$T$21</definedName>
    <definedName name="Datova_oblast" localSheetId="4">'B8.2.2'!$J$13:$T$21</definedName>
    <definedName name="Datova_oblast" localSheetId="5">'B8.2.3'!$J$13:$T$30</definedName>
    <definedName name="Datova_oblast" localSheetId="6">'B8.2.4'!$J$13:$T$20</definedName>
    <definedName name="Datova_oblast" localSheetId="7">'B8.2.5'!$J$13:$T$14</definedName>
    <definedName name="Datova_oblast" localSheetId="8">'B8.3.1'!$J$13:$T$18</definedName>
    <definedName name="Datova_oblast" localSheetId="9">'B8.3.2'!$J$13:$T$14</definedName>
    <definedName name="Datova_oblast" localSheetId="10">'B8.4.1'!$J$13:$T$19</definedName>
    <definedName name="Datova_oblast" localSheetId="11">'B8.5.1'!$J$13:$T$29</definedName>
    <definedName name="Datova_oblast" localSheetId="12">'B8.5.2'!$J$13:$T$29</definedName>
    <definedName name="Datova_oblast" localSheetId="13">'GB1'!$J$33:$U$37</definedName>
    <definedName name="Datova_oblast" localSheetId="14">'GB2'!#REF!</definedName>
    <definedName name="Datova_oblast" localSheetId="15">'GB3'!$I$33:$T$33</definedName>
    <definedName name="Datova_oblast" localSheetId="16">'GB4'!$J$31:$T$31</definedName>
    <definedName name="Datova_oblast" localSheetId="17">'GB5'!#REF!</definedName>
    <definedName name="Datova_oblast">'[2]B6.13'!$J$12:$Q$37</definedName>
    <definedName name="_xlnm.Print_Titles" localSheetId="0">Obsah!$2:$4</definedName>
    <definedName name="Novy_rok" localSheetId="1">'B8.1.2'!$T$12:$T$35</definedName>
    <definedName name="Novy_rok" localSheetId="2">'B8.1.3'!$T$12:$T$63</definedName>
    <definedName name="Novy_rok" localSheetId="3">'B8.2.1'!$T$12:$T$21</definedName>
    <definedName name="Novy_rok" localSheetId="4">'B8.2.2'!$T$12:$T$21</definedName>
    <definedName name="Novy_rok" localSheetId="5">'B8.2.3'!$T$12:$T$30</definedName>
    <definedName name="Novy_rok" localSheetId="6">'B8.2.4'!$T$12:$T$20</definedName>
    <definedName name="Novy_rok" localSheetId="7">'B8.2.5'!$T$13:$T$14</definedName>
    <definedName name="Novy_rok" localSheetId="8">'B8.3.1'!$T$12:$T$18</definedName>
    <definedName name="Novy_rok" localSheetId="9">'B8.3.2'!$T$13:$T$14</definedName>
    <definedName name="Novy_rok" localSheetId="10">'B8.4.1'!$T$12:$T$19</definedName>
    <definedName name="Novy_rok" localSheetId="11">'B8.5.1'!$T$12:$T$29</definedName>
    <definedName name="Novy_rok" localSheetId="12">'B8.5.2'!$T$12:$T$29</definedName>
    <definedName name="Novy_rok" localSheetId="13">'GB1'!$U$32:$U$37</definedName>
    <definedName name="Novy_rok" localSheetId="14">'GB2'!#REF!</definedName>
    <definedName name="Novy_rok" localSheetId="15">'GB3'!$T$32:$T$33</definedName>
    <definedName name="Novy_rok" localSheetId="16">'GB4'!$T$31:$T$31</definedName>
    <definedName name="Novy_rok" localSheetId="17">'GB5'!#REF!</definedName>
    <definedName name="_xlnm.Print_Area" localSheetId="1">'B8.1.2'!$D$4:$T$37</definedName>
    <definedName name="_xlnm.Print_Area" localSheetId="2">'B8.1.3'!$D$4:$T$64</definedName>
    <definedName name="_xlnm.Print_Area" localSheetId="3">'B8.2.1'!$D$4:$T$22</definedName>
    <definedName name="_xlnm.Print_Area" localSheetId="4">'B8.2.2'!$D$4:$T$22</definedName>
    <definedName name="_xlnm.Print_Area" localSheetId="5">'B8.2.3'!$D$4:$T$31</definedName>
    <definedName name="_xlnm.Print_Area" localSheetId="6">'B8.2.4'!$D$4:$T$22</definedName>
    <definedName name="_xlnm.Print_Area" localSheetId="7">'B8.2.5'!$D$4:$T$16</definedName>
    <definedName name="_xlnm.Print_Area" localSheetId="8">'B8.3.1'!$D$4:$T$21</definedName>
    <definedName name="_xlnm.Print_Area" localSheetId="9">'B8.3.2'!$D$4:$T$16</definedName>
    <definedName name="_xlnm.Print_Area" localSheetId="10">'B8.4.1'!$D$4:$T$22</definedName>
    <definedName name="_xlnm.Print_Area" localSheetId="11">'B8.5.1'!$D$4:$T$30</definedName>
    <definedName name="_xlnm.Print_Area" localSheetId="12">'B8.5.2'!$D$4:$T$30</definedName>
    <definedName name="_xlnm.Print_Area" localSheetId="13">'GB1'!$D$4:$U$40</definedName>
    <definedName name="_xlnm.Print_Area" localSheetId="14">'GB2'!$D$4:$M$29</definedName>
    <definedName name="_xlnm.Print_Area" localSheetId="15">'GB3'!$D$4:$T$34</definedName>
    <definedName name="_xlnm.Print_Area" localSheetId="16">'GB4'!$D$4:$T$32</definedName>
    <definedName name="_xlnm.Print_Area" localSheetId="17">'GB5'!$D$4:$N$30</definedName>
    <definedName name="_xlnm.Print_Area" localSheetId="0">Obsah!$A$2:$E$31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9" i="1"/>
  <c r="C37" i="1"/>
  <c r="C35" i="1"/>
  <c r="C33" i="1"/>
  <c r="C30" i="1"/>
  <c r="C28" i="1"/>
  <c r="C16" i="1"/>
  <c r="C8" i="1"/>
  <c r="C10" i="1"/>
  <c r="C26" i="1"/>
  <c r="C24" i="1"/>
  <c r="C22" i="1"/>
  <c r="C20" i="1"/>
  <c r="C18" i="1"/>
  <c r="C14" i="1"/>
  <c r="C12" i="1"/>
</calcChain>
</file>

<file path=xl/sharedStrings.xml><?xml version="1.0" encoding="utf-8"?>
<sst xmlns="http://schemas.openxmlformats.org/spreadsheetml/2006/main" count="500" uniqueCount="192">
  <si>
    <t xml:space="preserve">Školská zařízení celkem, jazykové školy a základní umělecké školy – všichni zřizovatelé </t>
  </si>
  <si>
    <t>průměrný počet žáků na školní družinu</t>
  </si>
  <si>
    <t>průměrný počet žáků na školní klub</t>
  </si>
  <si>
    <t>Školní družiny a školní kluby – počty zapsaných žáků a jejich podíly na příslušné</t>
  </si>
  <si>
    <t>průměrný počet žáků na školu (pobočku)</t>
  </si>
  <si>
    <t>průměrný počet žáků hudeb. oborů na školu (pobočku)</t>
  </si>
  <si>
    <t>průměrný počet žáků ostatních oborů na školu (pobočku)</t>
  </si>
  <si>
    <t xml:space="preserve"> studenti a ostatní</t>
  </si>
  <si>
    <r>
      <t>zařízení školního stravování</t>
    </r>
    <r>
      <rPr>
        <vertAlign val="superscript"/>
        <sz val="10"/>
        <rFont val="Arial Narrow"/>
        <family val="2"/>
        <charset val="238"/>
      </rPr>
      <t>1)</t>
    </r>
  </si>
  <si>
    <t>Učitelé odborného výcviku.</t>
  </si>
  <si>
    <t>Školská zařízení a školy pro mimoškolní vzdělávání celkem</t>
  </si>
  <si>
    <t>Zařízení a školy pro mimoškolní výchovu a zájmové vzdělávání ve volném čase</t>
  </si>
  <si>
    <t>Zařízení zajišťující ubytování žáků a studentů</t>
  </si>
  <si>
    <t>Zařízení zajišťující stravování žáků a studentů</t>
  </si>
  <si>
    <t>Zařízení pro výkon ústavní a ochranné péče</t>
  </si>
  <si>
    <t>Celkem</t>
  </si>
  <si>
    <t>v tom</t>
  </si>
  <si>
    <t>1)</t>
  </si>
  <si>
    <t>školní družiny a kluby</t>
  </si>
  <si>
    <t>dětské domovy, výchovné a diagnostické ústavy</t>
  </si>
  <si>
    <t>domovy mládeže</t>
  </si>
  <si>
    <t>internáty škol pro děti se SVP</t>
  </si>
  <si>
    <t>speciálně pedagogická centra</t>
  </si>
  <si>
    <t>zařízení školního stravování</t>
  </si>
  <si>
    <t>střediska pro volný čas dětí a mládeže</t>
  </si>
  <si>
    <t>základní umělecké školy</t>
  </si>
  <si>
    <t>jazykové školy s právem státní jazykové zkoušky</t>
  </si>
  <si>
    <t>výchovné a diagnostické ústavy pro mládež</t>
  </si>
  <si>
    <t>střediska výchovné péče</t>
  </si>
  <si>
    <t>z toho pedagogičtí pracovníci</t>
  </si>
  <si>
    <t>Index spotřebitelských cen, meziroční inflace</t>
  </si>
  <si>
    <t>meziroční inflace</t>
  </si>
  <si>
    <t xml:space="preserve">speciálně pedagogická centra </t>
  </si>
  <si>
    <t>Školní družiny</t>
  </si>
  <si>
    <t>Školní kluby</t>
  </si>
  <si>
    <t>Pedagogičtí pracovníci (fyzické osoby)</t>
  </si>
  <si>
    <t xml:space="preserve">v tom </t>
  </si>
  <si>
    <t xml:space="preserve"> interní</t>
  </si>
  <si>
    <t xml:space="preserve"> externí</t>
  </si>
  <si>
    <t>1]</t>
  </si>
  <si>
    <t>Školy a pobočky</t>
  </si>
  <si>
    <t>Školy</t>
  </si>
  <si>
    <t>Pobočky</t>
  </si>
  <si>
    <t>Žáci</t>
  </si>
  <si>
    <t>Dívky</t>
  </si>
  <si>
    <t>Učitelé (fyzické osoby)</t>
  </si>
  <si>
    <t xml:space="preserve"> interní učitelé</t>
  </si>
  <si>
    <t xml:space="preserve"> externí učitelé</t>
  </si>
  <si>
    <t>z toho ženy</t>
  </si>
  <si>
    <t>Ubytovaní</t>
  </si>
  <si>
    <t>Stravovací zařízení – školní jídelny, strávníci a pracovníci</t>
  </si>
  <si>
    <t>Zařízení</t>
  </si>
  <si>
    <t xml:space="preserve"> v tom</t>
  </si>
  <si>
    <t xml:space="preserve"> dětský domov</t>
  </si>
  <si>
    <t xml:space="preserve"> výchovný ústav</t>
  </si>
  <si>
    <t xml:space="preserve"> diagnostický ústav</t>
  </si>
  <si>
    <t xml:space="preserve"> dětský domov se školou</t>
  </si>
  <si>
    <t xml:space="preserve">Děti </t>
  </si>
  <si>
    <t/>
  </si>
  <si>
    <t>Komentáře:</t>
  </si>
  <si>
    <t>Tab. B8.1.2:</t>
  </si>
  <si>
    <t>Tab. B8.1.3:</t>
  </si>
  <si>
    <t>Tab. B8.2.1:</t>
  </si>
  <si>
    <t>Tab. B8.2.2:</t>
  </si>
  <si>
    <t>Tab. B8.2.3:</t>
  </si>
  <si>
    <t>Tab. B8.2.4:</t>
  </si>
  <si>
    <t xml:space="preserve">Jazykové školy s právem státní jazykové zkoušky – školy, žáci, učitelé  </t>
  </si>
  <si>
    <t>Tab. B8.2.5:</t>
  </si>
  <si>
    <t>Tab. B8.3.1:</t>
  </si>
  <si>
    <t>Tab. B8.3.2:</t>
  </si>
  <si>
    <t>Tab. B8.4.1:</t>
  </si>
  <si>
    <t>Tab. B8.5.1:</t>
  </si>
  <si>
    <t>Text</t>
  </si>
  <si>
    <t>Tabulka 2</t>
  </si>
  <si>
    <t>Tabulka 3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</si>
  <si>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</si>
  <si>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</si>
  <si>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</si>
  <si>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</si>
  <si>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</si>
  <si>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</si>
  <si>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</si>
  <si>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</si>
  <si>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</si>
  <si>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Zdroje dat jsou uvedeny v zápatí jednotlivých tabulek</t>
  </si>
  <si>
    <t>2)</t>
  </si>
  <si>
    <t xml:space="preserve">Školská zařízení celkem a jazykové školy a ZUŠ – přepočtené počty </t>
  </si>
  <si>
    <t xml:space="preserve">Školská zařízení celkem a jazykové školy a ZUŠ – průměrné měsíční mzdy </t>
  </si>
  <si>
    <t>B8 Vývoj školských zařízení a škol pro mimoškolní vzdělávání</t>
  </si>
  <si>
    <t>2]</t>
  </si>
  <si>
    <t>Bez náhradního stravování.</t>
  </si>
  <si>
    <t xml:space="preserve"> z toho jednoleté kurzy</t>
  </si>
  <si>
    <t>Počet školních družin</t>
  </si>
  <si>
    <t>Počet školních klubů</t>
  </si>
  <si>
    <t>Každý žák je započten tolikrát, kolika cizím jazykům se učí.</t>
  </si>
  <si>
    <t>Stravující se děti/žáci/studenti/dospělí ve školních jídelnách i výdejnách stravovacích zařízení.</t>
  </si>
  <si>
    <t xml:space="preserve">Školní družiny a školní kluby – zařízení a zapsaní účastníci </t>
  </si>
  <si>
    <t>Ubytovací zařízení – domovy mládeže, ubytovaní a pracovníci</t>
  </si>
  <si>
    <t>Základní umělecké školy – školy, žáci/dívky</t>
  </si>
  <si>
    <t>Podíl na počtu žáků 1. stupně ZŠ</t>
  </si>
  <si>
    <t xml:space="preserve">Střediska volného času – střediska, účastníci a pedagogičtí </t>
  </si>
  <si>
    <r>
      <t>Žáci</t>
    </r>
    <r>
      <rPr>
        <b/>
        <vertAlign val="superscript"/>
        <sz val="10"/>
        <rFont val="Arial Narrow"/>
        <family val="2"/>
        <charset val="238"/>
      </rPr>
      <t>1)</t>
    </r>
  </si>
  <si>
    <t>V jiných osobách jsou vykazováni i studenti VŠ.</t>
  </si>
  <si>
    <t>Do školního roku 2006/07 jsou ubytovací zařízení započtena podle počtu jednotlivých pracovišť, od školního roku 2007/08 je uveden počet ubytovacích zařízení bez ohledu na počet jejich pracovišť.</t>
  </si>
  <si>
    <t>Podíl  na počtu žáků 2. stupně ZŠ, nižších ročníků víceletých středních škol a konzervatoří</t>
  </si>
  <si>
    <t>Tab. B8.5.2:</t>
  </si>
  <si>
    <t>Děti před zahájením povinné školní docházky</t>
  </si>
  <si>
    <t>Děti plnící povinnou školní docházku</t>
  </si>
  <si>
    <t>Děti po ukončení povinné školní docházky</t>
  </si>
  <si>
    <t>Tabulka 14</t>
  </si>
  <si>
    <t>Všichni zřizovatelé (bez jiných resortů) – zaměstnanci celkem</t>
  </si>
  <si>
    <t>Nominální mzda (v běžných cenách) – zaměstnanci celkem</t>
  </si>
  <si>
    <r>
      <t>Jazykové školy – jednoleté</t>
    </r>
    <r>
      <rPr>
        <b/>
        <vertAlign val="superscript"/>
        <sz val="12"/>
        <rFont val="Arial Narrow"/>
        <family val="2"/>
        <charset val="238"/>
      </rPr>
      <t xml:space="preserve"> </t>
    </r>
    <r>
      <rPr>
        <b/>
        <sz val="12"/>
        <rFont val="Arial Narrow"/>
        <family val="2"/>
        <charset val="238"/>
      </rPr>
      <t>jazykové kurzy</t>
    </r>
  </si>
  <si>
    <t>Všichni zřizovatelé (bez jiných resortů)</t>
  </si>
  <si>
    <t>Vychovatelé (fyzické osoby)</t>
  </si>
  <si>
    <t>Obrazová příloha</t>
  </si>
  <si>
    <t>Graf 1</t>
  </si>
  <si>
    <t>Graf 2</t>
  </si>
  <si>
    <t>Graf 3</t>
  </si>
  <si>
    <t>Graf 4</t>
  </si>
  <si>
    <t>Graf 5</t>
  </si>
  <si>
    <t>Obr. B1:</t>
  </si>
  <si>
    <t>Obr. B5:</t>
  </si>
  <si>
    <t>Obr. B3:</t>
  </si>
  <si>
    <t>Obr. B2:</t>
  </si>
  <si>
    <t>zaměstnanci</t>
  </si>
  <si>
    <t xml:space="preserve">nominální mzdy </t>
  </si>
  <si>
    <t>reálné mzdy</t>
  </si>
  <si>
    <t xml:space="preserve">počty </t>
  </si>
  <si>
    <t>pedagog. prac.</t>
  </si>
  <si>
    <t>nominální mzdy</t>
  </si>
  <si>
    <t xml:space="preserve">reálné mzdy </t>
  </si>
  <si>
    <t>index sp.c</t>
  </si>
  <si>
    <t>Reálná mzda (ve stálých cenách roku 2005) – zaměstnanci celkem</t>
  </si>
  <si>
    <t>Obsah</t>
  </si>
  <si>
    <t>Zdroj: databáze MŠMT</t>
  </si>
  <si>
    <t>Zdroj: databáze MŠMT, ČSÚ</t>
  </si>
  <si>
    <t>2014/15</t>
  </si>
  <si>
    <t>2015/16</t>
  </si>
  <si>
    <t>2016/17</t>
  </si>
  <si>
    <t>2017/18</t>
  </si>
  <si>
    <t>2018/19</t>
  </si>
  <si>
    <t>Obr. B4:</t>
  </si>
  <si>
    <t>2019/20</t>
  </si>
  <si>
    <t>Z celku počet zapsaných žáků z 1. stupně</t>
  </si>
  <si>
    <t>Z celku počet zapsaných žáků z 2. stupně a nižších ročníků víceletých středních škol a konzervatoří</t>
  </si>
  <si>
    <t>Střediska volného času (včetně samostatných stanic)</t>
  </si>
  <si>
    <t>počet zapsaných žáků z 1. stupně</t>
  </si>
  <si>
    <t>podíl zapsaných žáků z 1. stupně na počtu žáků 1. stupně ZŠ</t>
  </si>
  <si>
    <r>
      <t>Zařízení školního stravování</t>
    </r>
    <r>
      <rPr>
        <b/>
        <vertAlign val="superscript"/>
        <sz val="10"/>
        <rFont val="Arial Narrow"/>
        <family val="2"/>
      </rPr>
      <t>1)</t>
    </r>
  </si>
  <si>
    <r>
      <t xml:space="preserve">Strávníci </t>
    </r>
    <r>
      <rPr>
        <b/>
        <vertAlign val="superscript"/>
        <sz val="10"/>
        <rFont val="Arial Narrow"/>
        <family val="2"/>
      </rPr>
      <t>2)</t>
    </r>
  </si>
  <si>
    <t>Průměrná reálná měsíční mzda ve stálých cenách roku 2015.</t>
  </si>
  <si>
    <t>2020/21</t>
  </si>
  <si>
    <r>
      <t>Žáci jazykových škol nezařazených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</si>
  <si>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r>
      <t>Žáci jazykových škol 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</si>
  <si>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t>Děti, žáci, studenti celkem</t>
  </si>
  <si>
    <t>Počet ubytovaných dětí, žáků, studentů</t>
  </si>
  <si>
    <t>Ubytovací zařízení – internáty a počty ubytovaných dětí, žáků, studentů</t>
  </si>
  <si>
    <t>Ostatní pravidelně stravovaní</t>
  </si>
  <si>
    <t>Stravující se děti, žáci, studenti (bez náhradního stravování)</t>
  </si>
  <si>
    <t>Náhradní stravování – stravující se děti, žáci, studenti</t>
  </si>
  <si>
    <t>počet zapsaných žáků z 2. stupně a nižších ročníků víceletých středních škol a 8letých konzervatoří</t>
  </si>
  <si>
    <t>podíl zapsaných žáků z 2. stupně, nižších ročníků víceletých středních škol a 8letých konzervatoří na počtu žáků 2. stupně ZŠ, 
nižších ročníků víceletých středních škol a 8letých konzervatoří</t>
  </si>
  <si>
    <t>průměrný počet účastníků na středisko</t>
  </si>
  <si>
    <t>průměrný počet účastníků (děti a žáci) na středisko</t>
  </si>
  <si>
    <t>průměrný počet účastníků (studenti a ostatní) na středisko</t>
  </si>
  <si>
    <t>index spotřebitelských cen (rok 2015 = 100)</t>
  </si>
  <si>
    <t>Počet zapsaných účastníků ve školních družinách</t>
  </si>
  <si>
    <t>Počet zapsaných účastníků ve školních klubech</t>
  </si>
  <si>
    <t>2021/22</t>
  </si>
  <si>
    <t>Účastníci</t>
  </si>
  <si>
    <t>hudební obory</t>
  </si>
  <si>
    <t>ostatní obory</t>
  </si>
  <si>
    <r>
      <t>Domovy mládeže</t>
    </r>
    <r>
      <rPr>
        <b/>
        <vertAlign val="superscript"/>
        <sz val="10"/>
        <color rgb="FFCCFFFF"/>
        <rFont val="Arial Narrow"/>
        <family val="2"/>
        <charset val="238"/>
      </rPr>
      <t>2)</t>
    </r>
  </si>
  <si>
    <r>
      <t>Jiné osoby</t>
    </r>
    <r>
      <rPr>
        <vertAlign val="superscript"/>
        <sz val="10"/>
        <rFont val="Arial Narrow"/>
        <family val="2"/>
        <charset val="238"/>
      </rPr>
      <t>1)</t>
    </r>
  </si>
  <si>
    <r>
      <t>Počet internátů</t>
    </r>
    <r>
      <rPr>
        <vertAlign val="superscript"/>
        <sz val="10"/>
        <color rgb="FFCCFFFF"/>
        <rFont val="Arial Narrow"/>
        <family val="2"/>
        <charset val="238"/>
      </rPr>
      <t xml:space="preserve">1) </t>
    </r>
  </si>
  <si>
    <t>Zaměstnanci (fyzické osoby)</t>
  </si>
  <si>
    <t>2022/23</t>
  </si>
  <si>
    <t>Zařízení pro výkon ústavní a ochranné výchovy – děti a mládež podle věku</t>
  </si>
  <si>
    <t>z toho dívky</t>
  </si>
  <si>
    <t>Zařízení pro výkon ústavní a ochranné výchovy – počet zařízení, dětí a mládeže, z toho dívky</t>
  </si>
  <si>
    <t xml:space="preserve">Ekonomické ukazatele budou doplněny.   </t>
  </si>
  <si>
    <t>2023/24</t>
  </si>
  <si>
    <t xml:space="preserve"> děti a žáci</t>
  </si>
  <si>
    <t>ve školním roce 2014/15 až 2024/25</t>
  </si>
  <si>
    <t>Základní umělecké školy – poměrové ukazatele ve školním roce 2014/15 až 2024/25</t>
  </si>
  <si>
    <t>Střediska pro volný čas dětí a mládeže – poměrové ukazatele ve školním roce 2014/15 až 2024/25</t>
  </si>
  <si>
    <t>skupině žáků ve školním roce 2014/15 až 2024/25</t>
  </si>
  <si>
    <t>Školní družiny a školní kluby – poměrové ukazatele ve školním roce 2014/15 až 2024/25</t>
  </si>
  <si>
    <t>zaměstnanců v letech 2014 až 2024</t>
  </si>
  <si>
    <t>2024/25</t>
  </si>
  <si>
    <t>– přepočtené počty zaměstnanců a pedag. pracovníků, průměrné nominální a reálné mzdy v letech 2014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</si>
</sst>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10"/>
      <color rgb="FFCCFFFF"/>
      <name val="Arial Narrow"/>
      <family val="2"/>
      <charset val="238"/>
    </font>
    <font>
      <b/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horizontal="centerContinuous" vertical="center"/>
    </xf>
    <xf numFmtId="49" fontId="6" fillId="4" borderId="5" xfId="0" applyNumberFormat="1" applyFont="1" applyFill="1" applyBorder="1" applyAlignment="1">
      <alignment horizontal="centerContinuous" vertical="center"/>
    </xf>
    <xf numFmtId="49" fontId="6" fillId="4" borderId="6" xfId="0" applyNumberFormat="1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vertical="center"/>
    </xf>
    <xf numFmtId="49" fontId="6" fillId="4" borderId="8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right" vertical="center"/>
    </xf>
    <xf numFmtId="49" fontId="6" fillId="4" borderId="10" xfId="0" applyNumberFormat="1" applyFont="1" applyFill="1" applyBorder="1" applyAlignment="1">
      <alignment horizontal="left" vertical="center"/>
    </xf>
    <xf numFmtId="165" fontId="8" fillId="5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horizontal="left" vertical="center"/>
    </xf>
    <xf numFmtId="165" fontId="15" fillId="5" borderId="15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vertical="center"/>
    </xf>
    <xf numFmtId="49" fontId="7" fillId="4" borderId="20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horizontal="left" vertical="center"/>
    </xf>
    <xf numFmtId="166" fontId="15" fillId="5" borderId="22" xfId="0" applyNumberFormat="1" applyFont="1" applyFill="1" applyBorder="1" applyAlignment="1">
      <alignment horizontal="right" vertical="center"/>
    </xf>
    <xf numFmtId="49" fontId="6" fillId="4" borderId="23" xfId="0" applyNumberFormat="1" applyFont="1" applyFill="1" applyBorder="1" applyAlignment="1">
      <alignment horizontal="centerContinuous" vertical="center"/>
    </xf>
    <xf numFmtId="49" fontId="6" fillId="4" borderId="24" xfId="0" applyNumberFormat="1" applyFont="1" applyFill="1" applyBorder="1" applyAlignment="1">
      <alignment horizontal="centerContinuous" vertical="center"/>
    </xf>
    <xf numFmtId="49" fontId="8" fillId="4" borderId="25" xfId="0" applyNumberFormat="1" applyFont="1" applyFill="1" applyBorder="1" applyAlignment="1">
      <alignment horizontal="centerContinuous" vertical="center"/>
    </xf>
    <xf numFmtId="49" fontId="8" fillId="4" borderId="26" xfId="0" applyNumberFormat="1" applyFont="1" applyFill="1" applyBorder="1" applyAlignment="1">
      <alignment horizontal="centerContinuous" vertical="center"/>
    </xf>
    <xf numFmtId="167" fontId="15" fillId="5" borderId="28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vertical="center"/>
    </xf>
    <xf numFmtId="49" fontId="7" fillId="4" borderId="31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165" fontId="15" fillId="5" borderId="22" xfId="0" applyNumberFormat="1" applyFont="1" applyFill="1" applyBorder="1" applyAlignment="1">
      <alignment horizontal="right" vertical="center"/>
    </xf>
    <xf numFmtId="0" fontId="18" fillId="0" borderId="33" xfId="0" applyFont="1" applyBorder="1" applyAlignment="1">
      <alignment horizontal="right"/>
    </xf>
    <xf numFmtId="0" fontId="19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17" fillId="0" borderId="33" xfId="0" applyFont="1" applyBorder="1"/>
    <xf numFmtId="0" fontId="18" fillId="0" borderId="33" xfId="0" applyFont="1" applyBorder="1"/>
    <xf numFmtId="49" fontId="7" fillId="4" borderId="35" xfId="0" applyNumberFormat="1" applyFont="1" applyFill="1" applyBorder="1" applyAlignment="1">
      <alignment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left" vertical="center"/>
    </xf>
    <xf numFmtId="165" fontId="15" fillId="5" borderId="28" xfId="0" applyNumberFormat="1" applyFont="1" applyFill="1" applyBorder="1" applyAlignment="1">
      <alignment horizontal="right" vertical="center"/>
    </xf>
    <xf numFmtId="165" fontId="15" fillId="5" borderId="38" xfId="0" applyNumberFormat="1" applyFont="1" applyFill="1" applyBorder="1" applyAlignment="1">
      <alignment horizontal="right" vertical="center"/>
    </xf>
    <xf numFmtId="49" fontId="7" fillId="4" borderId="39" xfId="0" applyNumberFormat="1" applyFont="1" applyFill="1" applyBorder="1" applyAlignment="1">
      <alignment vertical="center"/>
    </xf>
    <xf numFmtId="49" fontId="7" fillId="4" borderId="40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right"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2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top"/>
    </xf>
    <xf numFmtId="168" fontId="15" fillId="5" borderId="28" xfId="0" applyNumberFormat="1" applyFont="1" applyFill="1" applyBorder="1" applyAlignment="1">
      <alignment horizontal="right" vertical="center"/>
    </xf>
    <xf numFmtId="168" fontId="15" fillId="5" borderId="38" xfId="0" applyNumberFormat="1" applyFont="1" applyFill="1" applyBorder="1" applyAlignment="1">
      <alignment horizontal="right" vertical="center"/>
    </xf>
    <xf numFmtId="168" fontId="15" fillId="5" borderId="22" xfId="0" applyNumberFormat="1" applyFont="1" applyFill="1" applyBorder="1" applyAlignment="1">
      <alignment horizontal="right" vertical="center"/>
    </xf>
    <xf numFmtId="49" fontId="8" fillId="4" borderId="24" xfId="0" applyNumberFormat="1" applyFont="1" applyFill="1" applyBorder="1" applyAlignment="1">
      <alignment horizontal="centerContinuous" vertical="center"/>
    </xf>
    <xf numFmtId="49" fontId="8" fillId="4" borderId="43" xfId="0" applyNumberFormat="1" applyFont="1" applyFill="1" applyBorder="1" applyAlignment="1">
      <alignment horizontal="centerContinuous" vertical="center"/>
    </xf>
    <xf numFmtId="165" fontId="8" fillId="4" borderId="25" xfId="0" applyNumberFormat="1" applyFont="1" applyFill="1" applyBorder="1" applyAlignment="1">
      <alignment horizontal="centerContinuous" vertical="center"/>
    </xf>
    <xf numFmtId="165" fontId="8" fillId="4" borderId="26" xfId="0" applyNumberFormat="1" applyFont="1" applyFill="1" applyBorder="1" applyAlignment="1">
      <alignment horizontal="centerContinuous" vertical="center"/>
    </xf>
    <xf numFmtId="49" fontId="8" fillId="4" borderId="6" xfId="0" applyNumberFormat="1" applyFont="1" applyFill="1" applyBorder="1" applyAlignment="1">
      <alignment horizontal="centerContinuous" vertical="center"/>
    </xf>
    <xf numFmtId="49" fontId="6" fillId="4" borderId="23" xfId="0" applyNumberFormat="1" applyFont="1" applyFill="1" applyBorder="1" applyAlignment="1">
      <alignment vertical="center"/>
    </xf>
    <xf numFmtId="49" fontId="6" fillId="4" borderId="24" xfId="0" applyNumberFormat="1" applyFont="1" applyFill="1" applyBorder="1" applyAlignment="1">
      <alignment horizontal="left" vertical="center"/>
    </xf>
    <xf numFmtId="49" fontId="6" fillId="4" borderId="24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165" fontId="8" fillId="5" borderId="25" xfId="0" applyNumberFormat="1" applyFont="1" applyFill="1" applyBorder="1" applyAlignment="1">
      <alignment horizontal="right" vertical="center"/>
    </xf>
    <xf numFmtId="49" fontId="7" fillId="4" borderId="45" xfId="0" applyNumberFormat="1" applyFont="1" applyFill="1" applyBorder="1" applyAlignment="1">
      <alignment horizontal="left" vertical="center"/>
    </xf>
    <xf numFmtId="49" fontId="7" fillId="4" borderId="46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vertical="center"/>
    </xf>
    <xf numFmtId="49" fontId="6" fillId="4" borderId="35" xfId="0" applyNumberFormat="1" applyFont="1" applyFill="1" applyBorder="1" applyAlignment="1">
      <alignment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36" xfId="0" applyNumberFormat="1" applyFont="1" applyFill="1" applyBorder="1" applyAlignment="1">
      <alignment horizontal="right" vertical="center"/>
    </xf>
    <xf numFmtId="49" fontId="6" fillId="4" borderId="37" xfId="0" applyNumberFormat="1" applyFont="1" applyFill="1" applyBorder="1" applyAlignment="1">
      <alignment horizontal="left" vertical="center"/>
    </xf>
    <xf numFmtId="165" fontId="8" fillId="5" borderId="28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20" xfId="0" applyNumberFormat="1" applyFont="1" applyFill="1" applyBorder="1" applyAlignment="1">
      <alignment horizontal="left" vertical="center"/>
    </xf>
    <xf numFmtId="49" fontId="6" fillId="4" borderId="20" xfId="0" applyNumberFormat="1" applyFont="1" applyFill="1" applyBorder="1" applyAlignment="1">
      <alignment horizontal="right" vertical="center"/>
    </xf>
    <xf numFmtId="49" fontId="6" fillId="4" borderId="21" xfId="0" applyNumberFormat="1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vertical="center"/>
    </xf>
    <xf numFmtId="49" fontId="7" fillId="4" borderId="9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48" xfId="0" applyNumberFormat="1" applyFont="1" applyFill="1" applyBorder="1" applyAlignment="1">
      <alignment vertical="center"/>
    </xf>
    <xf numFmtId="49" fontId="7" fillId="4" borderId="49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right" vertical="center"/>
    </xf>
    <xf numFmtId="49" fontId="7" fillId="4" borderId="50" xfId="0" applyNumberFormat="1" applyFont="1" applyFill="1" applyBorder="1" applyAlignment="1">
      <alignment horizontal="left" vertical="center"/>
    </xf>
    <xf numFmtId="165" fontId="15" fillId="5" borderId="51" xfId="0" applyNumberFormat="1" applyFont="1" applyFill="1" applyBorder="1" applyAlignment="1">
      <alignment horizontal="right" vertical="center"/>
    </xf>
    <xf numFmtId="49" fontId="7" fillId="4" borderId="52" xfId="0" applyNumberFormat="1" applyFont="1" applyFill="1" applyBorder="1" applyAlignment="1">
      <alignment horizontal="left" vertical="center"/>
    </xf>
    <xf numFmtId="49" fontId="7" fillId="4" borderId="52" xfId="0" applyNumberFormat="1" applyFont="1" applyFill="1" applyBorder="1" applyAlignment="1">
      <alignment horizontal="right" vertical="center"/>
    </xf>
    <xf numFmtId="49" fontId="7" fillId="4" borderId="53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vertical="center"/>
    </xf>
    <xf numFmtId="49" fontId="7" fillId="4" borderId="55" xfId="0" applyNumberFormat="1" applyFont="1" applyFill="1" applyBorder="1" applyAlignment="1">
      <alignment horizontal="left" vertical="center"/>
    </xf>
    <xf numFmtId="49" fontId="7" fillId="4" borderId="55" xfId="0" applyNumberFormat="1" applyFont="1" applyFill="1" applyBorder="1" applyAlignment="1">
      <alignment horizontal="right" vertical="center"/>
    </xf>
    <xf numFmtId="49" fontId="7" fillId="4" borderId="56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right"/>
    </xf>
    <xf numFmtId="165" fontId="8" fillId="5" borderId="58" xfId="0" applyNumberFormat="1" applyFont="1" applyFill="1" applyBorder="1" applyAlignment="1">
      <alignment horizontal="right" vertical="center"/>
    </xf>
    <xf numFmtId="165" fontId="15" fillId="5" borderId="45" xfId="0" applyNumberFormat="1" applyFont="1" applyFill="1" applyBorder="1" applyAlignment="1">
      <alignment horizontal="right" vertical="center"/>
    </xf>
    <xf numFmtId="165" fontId="15" fillId="5" borderId="59" xfId="0" applyNumberFormat="1" applyFont="1" applyFill="1" applyBorder="1" applyAlignment="1">
      <alignment horizontal="right" vertical="center"/>
    </xf>
    <xf numFmtId="165" fontId="15" fillId="5" borderId="46" xfId="0" applyNumberFormat="1" applyFont="1" applyFill="1" applyBorder="1" applyAlignment="1">
      <alignment horizontal="right" vertical="center"/>
    </xf>
    <xf numFmtId="0" fontId="14" fillId="4" borderId="60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/>
    <xf numFmtId="49" fontId="7" fillId="4" borderId="61" xfId="0" applyNumberFormat="1" applyFont="1" applyFill="1" applyBorder="1" applyAlignment="1">
      <alignment vertical="center"/>
    </xf>
    <xf numFmtId="165" fontId="15" fillId="5" borderId="62" xfId="0" applyNumberFormat="1" applyFont="1" applyFill="1" applyBorder="1" applyAlignment="1">
      <alignment horizontal="right" vertical="center"/>
    </xf>
    <xf numFmtId="0" fontId="19" fillId="0" borderId="0" xfId="0" applyFont="1"/>
    <xf numFmtId="0" fontId="9" fillId="0" borderId="2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49" fontId="6" fillId="4" borderId="63" xfId="0" applyNumberFormat="1" applyFont="1" applyFill="1" applyBorder="1" applyAlignment="1">
      <alignment horizontal="centerContinuous" vertical="center"/>
    </xf>
    <xf numFmtId="49" fontId="8" fillId="4" borderId="64" xfId="0" applyNumberFormat="1" applyFont="1" applyFill="1" applyBorder="1" applyAlignment="1">
      <alignment horizontal="centerContinuous" vertical="center"/>
    </xf>
    <xf numFmtId="165" fontId="8" fillId="5" borderId="64" xfId="0" applyNumberFormat="1" applyFont="1" applyFill="1" applyBorder="1" applyAlignment="1">
      <alignment horizontal="right" vertical="center"/>
    </xf>
    <xf numFmtId="165" fontId="15" fillId="5" borderId="66" xfId="0" applyNumberFormat="1" applyFont="1" applyFill="1" applyBorder="1" applyAlignment="1">
      <alignment horizontal="right" vertical="center"/>
    </xf>
    <xf numFmtId="166" fontId="15" fillId="5" borderId="46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49" fontId="6" fillId="4" borderId="34" xfId="0" applyNumberFormat="1" applyFont="1" applyFill="1" applyBorder="1" applyAlignment="1">
      <alignment vertical="center"/>
    </xf>
    <xf numFmtId="49" fontId="6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9" fontId="6" fillId="4" borderId="67" xfId="0" applyNumberFormat="1" applyFont="1" applyFill="1" applyBorder="1" applyAlignment="1">
      <alignment horizontal="left" vertical="center"/>
    </xf>
    <xf numFmtId="165" fontId="8" fillId="5" borderId="68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9" fillId="0" borderId="0" xfId="0" quotePrefix="1" applyFont="1" applyAlignment="1">
      <alignment vertical="top"/>
    </xf>
    <xf numFmtId="165" fontId="15" fillId="5" borderId="69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9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vertical="center"/>
    </xf>
    <xf numFmtId="0" fontId="9" fillId="6" borderId="0" xfId="0" quotePrefix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0" fontId="7" fillId="6" borderId="2" xfId="0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vertical="center"/>
    </xf>
    <xf numFmtId="49" fontId="11" fillId="6" borderId="2" xfId="0" applyNumberFormat="1" applyFont="1" applyFill="1" applyBorder="1" applyAlignment="1">
      <alignment vertical="center"/>
    </xf>
    <xf numFmtId="49" fontId="12" fillId="6" borderId="2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167" fontId="15" fillId="5" borderId="66" xfId="0" applyNumberFormat="1" applyFont="1" applyFill="1" applyBorder="1" applyAlignment="1">
      <alignment horizontal="right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165" fontId="15" fillId="5" borderId="71" xfId="0" applyNumberFormat="1" applyFont="1" applyFill="1" applyBorder="1" applyAlignment="1">
      <alignment horizontal="right" vertical="center"/>
    </xf>
    <xf numFmtId="165" fontId="8" fillId="5" borderId="72" xfId="0" applyNumberFormat="1" applyFont="1" applyFill="1" applyBorder="1" applyAlignment="1">
      <alignment horizontal="right" vertical="center"/>
    </xf>
    <xf numFmtId="165" fontId="8" fillId="5" borderId="66" xfId="0" applyNumberFormat="1" applyFont="1" applyFill="1" applyBorder="1" applyAlignment="1">
      <alignment horizontal="right" vertical="center"/>
    </xf>
    <xf numFmtId="168" fontId="15" fillId="5" borderId="66" xfId="0" applyNumberFormat="1" applyFont="1" applyFill="1" applyBorder="1" applyAlignment="1">
      <alignment horizontal="right" vertical="center"/>
    </xf>
    <xf numFmtId="168" fontId="15" fillId="5" borderId="59" xfId="0" applyNumberFormat="1" applyFont="1" applyFill="1" applyBorder="1" applyAlignment="1">
      <alignment horizontal="right" vertical="center"/>
    </xf>
    <xf numFmtId="168" fontId="15" fillId="5" borderId="46" xfId="0" applyNumberFormat="1" applyFont="1" applyFill="1" applyBorder="1" applyAlignment="1">
      <alignment horizontal="right" vertical="center"/>
    </xf>
    <xf numFmtId="49" fontId="6" fillId="4" borderId="0" xfId="0" applyNumberFormat="1" applyFont="1" applyFill="1" applyAlignment="1">
      <alignment horizontal="centerContinuous" vertical="center"/>
    </xf>
    <xf numFmtId="49" fontId="6" fillId="4" borderId="73" xfId="0" applyNumberFormat="1" applyFont="1" applyFill="1" applyBorder="1" applyAlignment="1">
      <alignment horizontal="centerContinuous" vertical="center"/>
    </xf>
    <xf numFmtId="49" fontId="6" fillId="4" borderId="74" xfId="0" applyNumberFormat="1" applyFont="1" applyFill="1" applyBorder="1" applyAlignment="1">
      <alignment horizontal="centerContinuous" vertical="center"/>
    </xf>
    <xf numFmtId="49" fontId="6" fillId="4" borderId="75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9" fontId="7" fillId="3" borderId="0" xfId="0" applyNumberFormat="1" applyFont="1" applyFill="1" applyAlignment="1">
      <alignment vertical="center"/>
    </xf>
    <xf numFmtId="165" fontId="6" fillId="5" borderId="11" xfId="0" applyNumberFormat="1" applyFont="1" applyFill="1" applyBorder="1" applyAlignment="1">
      <alignment horizontal="right" vertical="center"/>
    </xf>
    <xf numFmtId="165" fontId="6" fillId="5" borderId="58" xfId="0" applyNumberFormat="1" applyFont="1" applyFill="1" applyBorder="1" applyAlignment="1">
      <alignment horizontal="right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6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right" vertical="center"/>
      <protection hidden="1"/>
    </xf>
    <xf numFmtId="2" fontId="7" fillId="3" borderId="0" xfId="0" applyNumberFormat="1" applyFont="1" applyFill="1" applyAlignment="1">
      <alignment vertical="center"/>
    </xf>
    <xf numFmtId="167" fontId="7" fillId="5" borderId="28" xfId="0" applyNumberFormat="1" applyFont="1" applyFill="1" applyBorder="1" applyAlignment="1" applyProtection="1">
      <alignment horizontal="right" vertical="center"/>
      <protection locked="0"/>
    </xf>
    <xf numFmtId="167" fontId="7" fillId="5" borderId="66" xfId="0" applyNumberFormat="1" applyFont="1" applyFill="1" applyBorder="1" applyAlignment="1" applyProtection="1">
      <alignment horizontal="right" vertical="center"/>
      <protection locked="0"/>
    </xf>
    <xf numFmtId="166" fontId="7" fillId="5" borderId="22" xfId="0" applyNumberFormat="1" applyFont="1" applyFill="1" applyBorder="1" applyAlignment="1" applyProtection="1">
      <alignment horizontal="right" vertical="center"/>
      <protection locked="0"/>
    </xf>
    <xf numFmtId="166" fontId="7" fillId="5" borderId="46" xfId="0" applyNumberFormat="1" applyFont="1" applyFill="1" applyBorder="1" applyAlignment="1" applyProtection="1">
      <alignment horizontal="right" vertical="center"/>
      <protection locked="0"/>
    </xf>
    <xf numFmtId="165" fontId="15" fillId="5" borderId="76" xfId="0" applyNumberFormat="1" applyFont="1" applyFill="1" applyBorder="1" applyAlignment="1">
      <alignment horizontal="right" vertical="center"/>
    </xf>
    <xf numFmtId="165" fontId="15" fillId="5" borderId="77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vertical="center"/>
    </xf>
    <xf numFmtId="0" fontId="7" fillId="0" borderId="0" xfId="0" applyFont="1" applyAlignment="1">
      <alignment horizontal="center" wrapText="1"/>
    </xf>
    <xf numFmtId="0" fontId="14" fillId="4" borderId="87" xfId="0" applyFont="1" applyFill="1" applyBorder="1" applyAlignment="1">
      <alignment horizontal="center" vertical="top"/>
    </xf>
    <xf numFmtId="49" fontId="6" fillId="4" borderId="88" xfId="0" applyNumberFormat="1" applyFont="1" applyFill="1" applyBorder="1" applyAlignment="1">
      <alignment horizontal="centerContinuous" vertical="center"/>
    </xf>
    <xf numFmtId="165" fontId="8" fillId="5" borderId="89" xfId="0" applyNumberFormat="1" applyFont="1" applyFill="1" applyBorder="1" applyAlignment="1">
      <alignment horizontal="right" vertical="center"/>
    </xf>
    <xf numFmtId="165" fontId="15" fillId="5" borderId="90" xfId="0" applyNumberFormat="1" applyFont="1" applyFill="1" applyBorder="1" applyAlignment="1">
      <alignment horizontal="right" vertical="center"/>
    </xf>
    <xf numFmtId="166" fontId="15" fillId="5" borderId="92" xfId="0" applyNumberFormat="1" applyFont="1" applyFill="1" applyBorder="1" applyAlignment="1">
      <alignment horizontal="right" vertical="center"/>
    </xf>
    <xf numFmtId="167" fontId="15" fillId="5" borderId="93" xfId="0" applyNumberFormat="1" applyFont="1" applyFill="1" applyBorder="1" applyAlignment="1">
      <alignment horizontal="right" vertical="center"/>
    </xf>
    <xf numFmtId="165" fontId="6" fillId="5" borderId="89" xfId="0" applyNumberFormat="1" applyFont="1" applyFill="1" applyBorder="1" applyAlignment="1">
      <alignment horizontal="right" vertical="center"/>
    </xf>
    <xf numFmtId="165" fontId="15" fillId="5" borderId="92" xfId="0" applyNumberFormat="1" applyFont="1" applyFill="1" applyBorder="1" applyAlignment="1">
      <alignment horizontal="right" vertical="center"/>
    </xf>
    <xf numFmtId="165" fontId="8" fillId="5" borderId="43" xfId="0" applyNumberFormat="1" applyFont="1" applyFill="1" applyBorder="1" applyAlignment="1">
      <alignment horizontal="right" vertical="center"/>
    </xf>
    <xf numFmtId="165" fontId="15" fillId="5" borderId="95" xfId="0" applyNumberFormat="1" applyFont="1" applyFill="1" applyBorder="1" applyAlignment="1">
      <alignment horizontal="right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8" fillId="5" borderId="86" xfId="0" applyNumberFormat="1" applyFont="1" applyFill="1" applyBorder="1" applyAlignment="1">
      <alignment horizontal="right" vertical="center"/>
    </xf>
    <xf numFmtId="165" fontId="15" fillId="5" borderId="96" xfId="0" applyNumberFormat="1" applyFont="1" applyFill="1" applyBorder="1" applyAlignment="1">
      <alignment horizontal="right" vertical="center"/>
    </xf>
    <xf numFmtId="165" fontId="15" fillId="5" borderId="97" xfId="0" applyNumberFormat="1" applyFont="1" applyFill="1" applyBorder="1" applyAlignment="1">
      <alignment horizontal="right" vertical="center"/>
    </xf>
    <xf numFmtId="49" fontId="8" fillId="4" borderId="88" xfId="0" applyNumberFormat="1" applyFont="1" applyFill="1" applyBorder="1" applyAlignment="1">
      <alignment horizontal="centerContinuous" vertical="center"/>
    </xf>
    <xf numFmtId="165" fontId="6" fillId="5" borderId="93" xfId="0" applyNumberFormat="1" applyFont="1" applyFill="1" applyBorder="1" applyAlignment="1">
      <alignment horizontal="right" vertical="center"/>
    </xf>
    <xf numFmtId="165" fontId="15" fillId="5" borderId="99" xfId="0" applyNumberFormat="1" applyFont="1" applyFill="1" applyBorder="1" applyAlignment="1">
      <alignment horizontal="right" vertical="center"/>
    </xf>
    <xf numFmtId="0" fontId="24" fillId="0" borderId="0" xfId="0" applyFont="1"/>
    <xf numFmtId="0" fontId="15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4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49" fontId="8" fillId="4" borderId="4" xfId="0" applyNumberFormat="1" applyFont="1" applyFill="1" applyBorder="1" applyAlignment="1">
      <alignment horizontal="centerContinuous" vertical="center"/>
    </xf>
    <xf numFmtId="49" fontId="8" fillId="4" borderId="5" xfId="0" applyNumberFormat="1" applyFont="1" applyFill="1" applyBorder="1" applyAlignment="1">
      <alignment horizontal="centerContinuous" vertical="center"/>
    </xf>
    <xf numFmtId="49" fontId="15" fillId="4" borderId="35" xfId="0" applyNumberFormat="1" applyFont="1" applyFill="1" applyBorder="1" applyAlignment="1">
      <alignment vertical="center"/>
    </xf>
    <xf numFmtId="49" fontId="15" fillId="4" borderId="36" xfId="0" applyNumberFormat="1" applyFont="1" applyFill="1" applyBorder="1" applyAlignment="1">
      <alignment horizontal="left" vertical="center"/>
    </xf>
    <xf numFmtId="49" fontId="15" fillId="4" borderId="36" xfId="0" applyNumberFormat="1" applyFont="1" applyFill="1" applyBorder="1" applyAlignment="1">
      <alignment horizontal="right" vertical="center"/>
    </xf>
    <xf numFmtId="49" fontId="15" fillId="4" borderId="37" xfId="0" applyNumberFormat="1" applyFont="1" applyFill="1" applyBorder="1" applyAlignment="1">
      <alignment horizontal="left" vertical="center"/>
    </xf>
    <xf numFmtId="165" fontId="15" fillId="3" borderId="0" xfId="0" applyNumberFormat="1" applyFont="1" applyFill="1" applyAlignment="1">
      <alignment vertical="center"/>
    </xf>
    <xf numFmtId="49" fontId="15" fillId="4" borderId="30" xfId="0" applyNumberFormat="1" applyFont="1" applyFill="1" applyBorder="1" applyAlignment="1">
      <alignment vertical="center"/>
    </xf>
    <xf numFmtId="49" fontId="15" fillId="4" borderId="31" xfId="0" applyNumberFormat="1" applyFont="1" applyFill="1" applyBorder="1" applyAlignment="1">
      <alignment horizontal="left" vertical="center"/>
    </xf>
    <xf numFmtId="49" fontId="15" fillId="4" borderId="31" xfId="0" applyNumberFormat="1" applyFont="1" applyFill="1" applyBorder="1" applyAlignment="1">
      <alignment horizontal="right" vertical="center"/>
    </xf>
    <xf numFmtId="49" fontId="15" fillId="4" borderId="32" xfId="0" applyNumberFormat="1" applyFont="1" applyFill="1" applyBorder="1" applyAlignment="1">
      <alignment horizontal="left" vertical="center"/>
    </xf>
    <xf numFmtId="167" fontId="15" fillId="3" borderId="0" xfId="0" applyNumberFormat="1" applyFont="1" applyFill="1" applyAlignment="1">
      <alignment vertical="center"/>
    </xf>
    <xf numFmtId="49" fontId="15" fillId="4" borderId="39" xfId="0" applyNumberFormat="1" applyFont="1" applyFill="1" applyBorder="1" applyAlignment="1">
      <alignment vertical="center"/>
    </xf>
    <xf numFmtId="49" fontId="15" fillId="4" borderId="40" xfId="0" applyNumberFormat="1" applyFont="1" applyFill="1" applyBorder="1" applyAlignment="1">
      <alignment horizontal="left" vertical="center"/>
    </xf>
    <xf numFmtId="49" fontId="15" fillId="4" borderId="40" xfId="0" applyNumberFormat="1" applyFont="1" applyFill="1" applyBorder="1" applyAlignment="1">
      <alignment horizontal="right" vertical="center"/>
    </xf>
    <xf numFmtId="49" fontId="15" fillId="4" borderId="41" xfId="0" applyNumberFormat="1" applyFont="1" applyFill="1" applyBorder="1" applyAlignment="1">
      <alignment horizontal="left" vertical="center"/>
    </xf>
    <xf numFmtId="49" fontId="15" fillId="4" borderId="42" xfId="0" applyNumberFormat="1" applyFont="1" applyFill="1" applyBorder="1" applyAlignment="1">
      <alignment vertical="center"/>
    </xf>
    <xf numFmtId="49" fontId="15" fillId="4" borderId="20" xfId="0" applyNumberFormat="1" applyFont="1" applyFill="1" applyBorder="1" applyAlignment="1">
      <alignment horizontal="left" vertical="center"/>
    </xf>
    <xf numFmtId="49" fontId="15" fillId="4" borderId="20" xfId="0" applyNumberFormat="1" applyFont="1" applyFill="1" applyBorder="1" applyAlignment="1">
      <alignment horizontal="right" vertical="center"/>
    </xf>
    <xf numFmtId="49" fontId="15" fillId="4" borderId="21" xfId="0" applyNumberFormat="1" applyFont="1" applyFill="1" applyBorder="1" applyAlignment="1">
      <alignment horizontal="left" vertical="center"/>
    </xf>
    <xf numFmtId="49" fontId="8" fillId="4" borderId="23" xfId="0" applyNumberFormat="1" applyFont="1" applyFill="1" applyBorder="1" applyAlignment="1">
      <alignment horizontal="centerContinuous" vertical="center"/>
    </xf>
    <xf numFmtId="0" fontId="27" fillId="0" borderId="33" xfId="0" applyFont="1" applyBorder="1"/>
    <xf numFmtId="0" fontId="28" fillId="0" borderId="33" xfId="0" applyFont="1" applyBorder="1"/>
    <xf numFmtId="0" fontId="28" fillId="0" borderId="33" xfId="0" applyFont="1" applyBorder="1" applyAlignment="1">
      <alignment horizontal="right"/>
    </xf>
    <xf numFmtId="169" fontId="15" fillId="3" borderId="0" xfId="0" applyNumberFormat="1" applyFont="1" applyFill="1" applyAlignment="1">
      <alignment vertical="center"/>
    </xf>
    <xf numFmtId="164" fontId="15" fillId="3" borderId="0" xfId="1" applyNumberFormat="1" applyFont="1" applyFill="1" applyAlignment="1" applyProtection="1">
      <alignment vertical="center"/>
    </xf>
    <xf numFmtId="0" fontId="13" fillId="4" borderId="3" xfId="0" applyFont="1" applyFill="1" applyBorder="1" applyAlignment="1">
      <alignment horizontal="center" vertical="top"/>
    </xf>
    <xf numFmtId="0" fontId="13" fillId="4" borderId="60" xfId="0" applyFont="1" applyFill="1" applyBorder="1" applyAlignment="1">
      <alignment horizontal="center" vertical="top"/>
    </xf>
    <xf numFmtId="0" fontId="13" fillId="4" borderId="87" xfId="0" applyFont="1" applyFill="1" applyBorder="1" applyAlignment="1">
      <alignment horizontal="center" vertical="top"/>
    </xf>
    <xf numFmtId="165" fontId="6" fillId="5" borderId="22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49" fontId="6" fillId="4" borderId="25" xfId="0" applyNumberFormat="1" applyFont="1" applyFill="1" applyBorder="1" applyAlignment="1">
      <alignment horizontal="centerContinuous" vertical="center"/>
    </xf>
    <xf numFmtId="49" fontId="6" fillId="4" borderId="26" xfId="0" applyNumberFormat="1" applyFont="1" applyFill="1" applyBorder="1" applyAlignment="1">
      <alignment horizontal="centerContinuous" vertical="center"/>
    </xf>
    <xf numFmtId="49" fontId="6" fillId="4" borderId="43" xfId="0" applyNumberFormat="1" applyFont="1" applyFill="1" applyBorder="1" applyAlignment="1">
      <alignment horizontal="centerContinuous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45" xfId="0" applyNumberFormat="1" applyFont="1" applyFill="1" applyBorder="1" applyAlignment="1">
      <alignment horizontal="right" vertical="center"/>
    </xf>
    <xf numFmtId="165" fontId="7" fillId="5" borderId="90" xfId="0" applyNumberFormat="1" applyFont="1" applyFill="1" applyBorder="1" applyAlignment="1">
      <alignment horizontal="right" vertical="center"/>
    </xf>
    <xf numFmtId="165" fontId="7" fillId="5" borderId="22" xfId="0" applyNumberFormat="1" applyFont="1" applyFill="1" applyBorder="1" applyAlignment="1">
      <alignment horizontal="right" vertical="center"/>
    </xf>
    <xf numFmtId="165" fontId="7" fillId="5" borderId="46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49" fontId="6" fillId="4" borderId="94" xfId="0" applyNumberFormat="1" applyFont="1" applyFill="1" applyBorder="1" applyAlignment="1">
      <alignment horizontal="centerContinuous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64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5" fontId="7" fillId="5" borderId="51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96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49" fontId="8" fillId="4" borderId="23" xfId="0" applyNumberFormat="1" applyFont="1" applyFill="1" applyBorder="1" applyAlignment="1">
      <alignment vertical="center"/>
    </xf>
    <xf numFmtId="49" fontId="8" fillId="4" borderId="24" xfId="0" applyNumberFormat="1" applyFont="1" applyFill="1" applyBorder="1" applyAlignment="1">
      <alignment horizontal="left" vertical="center"/>
    </xf>
    <xf numFmtId="49" fontId="8" fillId="4" borderId="24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left" vertical="center"/>
    </xf>
    <xf numFmtId="49" fontId="15" fillId="4" borderId="29" xfId="0" applyNumberFormat="1" applyFont="1" applyFill="1" applyBorder="1" applyAlignment="1">
      <alignment vertical="center"/>
    </xf>
    <xf numFmtId="49" fontId="15" fillId="4" borderId="16" xfId="0" applyNumberFormat="1" applyFont="1" applyFill="1" applyBorder="1" applyAlignment="1">
      <alignment horizontal="left" vertical="center"/>
    </xf>
    <xf numFmtId="49" fontId="15" fillId="4" borderId="16" xfId="0" applyNumberFormat="1" applyFont="1" applyFill="1" applyBorder="1" applyAlignment="1">
      <alignment horizontal="right" vertical="center"/>
    </xf>
    <xf numFmtId="49" fontId="15" fillId="4" borderId="17" xfId="0" applyNumberFormat="1" applyFont="1" applyFill="1" applyBorder="1" applyAlignment="1">
      <alignment horizontal="left" vertical="center"/>
    </xf>
    <xf numFmtId="165" fontId="8" fillId="5" borderId="18" xfId="0" applyNumberFormat="1" applyFont="1" applyFill="1" applyBorder="1" applyAlignment="1">
      <alignment horizontal="right" vertical="center"/>
    </xf>
    <xf numFmtId="165" fontId="8" fillId="5" borderId="70" xfId="0" applyNumberFormat="1" applyFont="1" applyFill="1" applyBorder="1" applyAlignment="1">
      <alignment horizontal="right" vertical="center"/>
    </xf>
    <xf numFmtId="165" fontId="8" fillId="5" borderId="91" xfId="0" applyNumberFormat="1" applyFont="1" applyFill="1" applyBorder="1" applyAlignment="1">
      <alignment horizontal="right" vertical="center"/>
    </xf>
    <xf numFmtId="49" fontId="15" fillId="4" borderId="27" xfId="0" applyNumberFormat="1" applyFont="1" applyFill="1" applyBorder="1" applyAlignment="1">
      <alignment vertical="center"/>
    </xf>
    <xf numFmtId="49" fontId="15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right" vertical="center"/>
    </xf>
    <xf numFmtId="49" fontId="15" fillId="4" borderId="14" xfId="0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165" fontId="7" fillId="5" borderId="38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49" fontId="6" fillId="4" borderId="64" xfId="0" applyNumberFormat="1" applyFont="1" applyFill="1" applyBorder="1" applyAlignment="1">
      <alignment horizontal="centerContinuous" vertical="center"/>
    </xf>
    <xf numFmtId="165" fontId="15" fillId="5" borderId="93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centerContinuous" vertical="center"/>
    </xf>
    <xf numFmtId="167" fontId="7" fillId="5" borderId="93" xfId="0" applyNumberFormat="1" applyFont="1" applyFill="1" applyBorder="1" applyAlignment="1" applyProtection="1">
      <alignment horizontal="right" vertical="center"/>
      <protection locked="0"/>
    </xf>
    <xf numFmtId="166" fontId="7" fillId="5" borderId="92" xfId="0" applyNumberFormat="1" applyFont="1" applyFill="1" applyBorder="1" applyAlignment="1" applyProtection="1">
      <alignment horizontal="right" vertical="center"/>
      <protection locked="0"/>
    </xf>
    <xf numFmtId="165" fontId="7" fillId="5" borderId="77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57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49" fontId="7" fillId="4" borderId="59" xfId="0" applyNumberFormat="1" applyFont="1" applyFill="1" applyBorder="1" applyAlignment="1">
      <alignment horizontal="left" vertical="center"/>
    </xf>
    <xf numFmtId="167" fontId="15" fillId="5" borderId="59" xfId="0" applyNumberFormat="1" applyFont="1" applyFill="1" applyBorder="1" applyAlignment="1">
      <alignment horizontal="right" vertical="center"/>
    </xf>
    <xf numFmtId="167" fontId="15" fillId="5" borderId="38" xfId="0" applyNumberFormat="1" applyFont="1" applyFill="1" applyBorder="1" applyAlignment="1">
      <alignment horizontal="right" vertical="center"/>
    </xf>
    <xf numFmtId="167" fontId="15" fillId="5" borderId="46" xfId="0" applyNumberFormat="1" applyFont="1" applyFill="1" applyBorder="1" applyAlignment="1">
      <alignment horizontal="right" vertical="center"/>
    </xf>
    <xf numFmtId="167" fontId="15" fillId="5" borderId="22" xfId="0" applyNumberFormat="1" applyFont="1" applyFill="1" applyBorder="1" applyAlignment="1">
      <alignment horizontal="right" vertical="center"/>
    </xf>
    <xf numFmtId="0" fontId="32" fillId="0" borderId="33" xfId="0" applyFont="1" applyBorder="1"/>
    <xf numFmtId="167" fontId="15" fillId="5" borderId="99" xfId="0" applyNumberFormat="1" applyFont="1" applyFill="1" applyBorder="1" applyAlignment="1">
      <alignment horizontal="right" vertical="center"/>
    </xf>
    <xf numFmtId="167" fontId="15" fillId="5" borderId="92" xfId="0" applyNumberFormat="1" applyFont="1" applyFill="1" applyBorder="1" applyAlignment="1">
      <alignment horizontal="right" vertical="center"/>
    </xf>
    <xf numFmtId="168" fontId="15" fillId="5" borderId="93" xfId="0" applyNumberFormat="1" applyFont="1" applyFill="1" applyBorder="1" applyAlignment="1">
      <alignment horizontal="right" vertical="center"/>
    </xf>
    <xf numFmtId="168" fontId="15" fillId="5" borderId="99" xfId="0" applyNumberFormat="1" applyFont="1" applyFill="1" applyBorder="1" applyAlignment="1">
      <alignment horizontal="right" vertical="center"/>
    </xf>
    <xf numFmtId="168" fontId="15" fillId="5" borderId="92" xfId="0" applyNumberFormat="1" applyFont="1" applyFill="1" applyBorder="1" applyAlignment="1">
      <alignment horizontal="right" vertical="center"/>
    </xf>
    <xf numFmtId="165" fontId="8" fillId="4" borderId="43" xfId="0" applyNumberFormat="1" applyFont="1" applyFill="1" applyBorder="1" applyAlignment="1">
      <alignment horizontal="centerContinuous" vertical="center"/>
    </xf>
    <xf numFmtId="1" fontId="7" fillId="0" borderId="0" xfId="0" applyNumberFormat="1" applyFont="1" applyAlignment="1">
      <alignment horizontal="center"/>
    </xf>
    <xf numFmtId="0" fontId="33" fillId="2" borderId="0" xfId="0" applyFont="1" applyFill="1" applyAlignment="1" applyProtection="1">
      <alignment vertical="center"/>
      <protection hidden="1"/>
    </xf>
    <xf numFmtId="164" fontId="15" fillId="3" borderId="0" xfId="1" applyNumberFormat="1" applyFont="1" applyFill="1" applyAlignment="1">
      <alignment vertical="center"/>
    </xf>
    <xf numFmtId="0" fontId="6" fillId="4" borderId="8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73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4" xfId="0" applyFont="1" applyFill="1" applyBorder="1" applyAlignment="1">
      <alignment horizontal="center"/>
    </xf>
    <xf numFmtId="49" fontId="6" fillId="4" borderId="80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49" fontId="6" fillId="4" borderId="81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67" xfId="0" applyNumberFormat="1" applyFont="1" applyFill="1" applyBorder="1" applyAlignment="1">
      <alignment horizontal="center" vertical="center" wrapText="1"/>
    </xf>
    <xf numFmtId="49" fontId="6" fillId="4" borderId="82" xfId="0" applyNumberFormat="1" applyFont="1" applyFill="1" applyBorder="1" applyAlignment="1">
      <alignment horizontal="center" vertical="center" wrapText="1"/>
    </xf>
    <xf numFmtId="49" fontId="6" fillId="4" borderId="83" xfId="0" applyNumberFormat="1" applyFont="1" applyFill="1" applyBorder="1" applyAlignment="1">
      <alignment horizontal="center" vertical="center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10" fillId="4" borderId="78" xfId="0" applyNumberFormat="1" applyFont="1" applyFill="1" applyBorder="1" applyAlignment="1">
      <alignment horizontal="center" vertical="center" textRotation="90" shrinkToFit="1"/>
    </xf>
    <xf numFmtId="0" fontId="17" fillId="0" borderId="0" xfId="0" applyFont="1" applyAlignment="1">
      <alignment horizontal="left" vertical="top" wrapText="1"/>
    </xf>
    <xf numFmtId="0" fontId="16" fillId="4" borderId="79" xfId="0" applyFont="1" applyFill="1" applyBorder="1" applyAlignment="1">
      <alignment horizontal="center" vertical="center" textRotation="90" shrinkToFit="1"/>
    </xf>
    <xf numFmtId="0" fontId="7" fillId="0" borderId="2" xfId="0" applyFont="1" applyBorder="1" applyAlignment="1">
      <alignment vertical="center" wrapText="1"/>
    </xf>
    <xf numFmtId="0" fontId="8" fillId="4" borderId="68" xfId="0" applyFont="1" applyFill="1" applyBorder="1" applyAlignment="1">
      <alignment horizontal="center"/>
    </xf>
    <xf numFmtId="0" fontId="8" fillId="4" borderId="73" xfId="0" applyFont="1" applyFill="1" applyBorder="1" applyAlignment="1">
      <alignment horizontal="center"/>
    </xf>
    <xf numFmtId="0" fontId="8" fillId="4" borderId="8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8" fillId="4" borderId="74" xfId="0" applyFont="1" applyFill="1" applyBorder="1" applyAlignment="1">
      <alignment horizontal="center"/>
    </xf>
    <xf numFmtId="49" fontId="15" fillId="4" borderId="20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49" fontId="8" fillId="4" borderId="33" xfId="0" applyNumberFormat="1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67" xfId="0" applyNumberFormat="1" applyFont="1" applyFill="1" applyBorder="1" applyAlignment="1">
      <alignment horizontal="center" vertical="center" wrapText="1"/>
    </xf>
    <xf numFmtId="49" fontId="8" fillId="4" borderId="82" xfId="0" applyNumberFormat="1" applyFont="1" applyFill="1" applyBorder="1" applyAlignment="1">
      <alignment horizontal="center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center" vertical="center" wrapText="1"/>
    </xf>
    <xf numFmtId="49" fontId="15" fillId="8" borderId="31" xfId="2" applyNumberFormat="1" applyFont="1" applyFill="1" applyBorder="1" applyAlignment="1">
      <alignment horizontal="left" vertical="center" wrapText="1"/>
    </xf>
    <xf numFmtId="0" fontId="16" fillId="4" borderId="85" xfId="0" applyFont="1" applyFill="1" applyBorder="1" applyAlignment="1">
      <alignment horizontal="center" vertical="center" textRotation="90" shrinkToFit="1"/>
    </xf>
    <xf numFmtId="0" fontId="0" fillId="0" borderId="73" xfId="0" applyBorder="1" applyAlignment="1">
      <alignment horizontal="center"/>
    </xf>
    <xf numFmtId="0" fontId="17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10" fillId="4" borderId="85" xfId="0" applyNumberFormat="1" applyFont="1" applyFill="1" applyBorder="1" applyAlignment="1">
      <alignment horizontal="center" vertical="center" textRotation="90" shrinkToFit="1"/>
    </xf>
  </cellXfs>
  <cellStyles count="3">
    <cellStyle name="Normální" xfId="0" builtinId="0"/>
    <cellStyle name="normální_Vyv_b8" xfId="2" xr:uid="{00000000-0005-0000-0000-000001000000}"/>
    <cellStyle name="Procenta" xfId="1" builtinId="5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0E41FEB-CBCB-4255-B994-26886577881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8080"/>
      <color rgb="FF003366"/>
      <color rgb="FF28A4A1"/>
      <color rgb="FF2DB9B6"/>
      <color rgb="FF31C9C5"/>
      <color rgb="FF33CCCC"/>
      <color rgb="FF0099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Pedagogičtí pracovníci školských zařízení celkem, JŠ a ZUŠ</a:t>
            </a:r>
          </a:p>
        </c:rich>
      </c:tx>
      <c:layout>
        <c:manualLayout>
          <c:xMode val="edge"/>
          <c:yMode val="edge"/>
          <c:x val="0.27848145564082971"/>
          <c:y val="1.79856115107913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2981530343007"/>
          <c:y val="0.15658362989323843"/>
          <c:w val="0.77572559366754612"/>
          <c:h val="0.604982206405694"/>
        </c:manualLayout>
      </c:layout>
      <c:areaChart>
        <c:grouping val="stacked"/>
        <c:varyColors val="0"/>
        <c:ser>
          <c:idx val="0"/>
          <c:order val="1"/>
          <c:tx>
            <c:strRef>
              <c:f>'GB1'!$J$19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'GB1'!$K$19:$U$19</c:f>
              <c:numCache>
                <c:formatCode>#,##0</c:formatCode>
                <c:ptCount val="11"/>
                <c:pt idx="0">
                  <c:v>25065.694391388537</c:v>
                </c:pt>
                <c:pt idx="1">
                  <c:v>25507.432431231035</c:v>
                </c:pt>
                <c:pt idx="2">
                  <c:v>26514.663393868417</c:v>
                </c:pt>
                <c:pt idx="3">
                  <c:v>27544.088036053377</c:v>
                </c:pt>
                <c:pt idx="4">
                  <c:v>29899.889176080727</c:v>
                </c:pt>
                <c:pt idx="5">
                  <c:v>33230.045950776133</c:v>
                </c:pt>
                <c:pt idx="6">
                  <c:v>35383.197687207605</c:v>
                </c:pt>
                <c:pt idx="7">
                  <c:v>36466.023437367236</c:v>
                </c:pt>
                <c:pt idx="8">
                  <c:v>32491.187999198177</c:v>
                </c:pt>
                <c:pt idx="9">
                  <c:v>31048.870794366299</c:v>
                </c:pt>
                <c:pt idx="10">
                  <c:v>30901.811315923504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08064"/>
        <c:axId val="-703814592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'GB1'!$K$18:$U$18</c:f>
              <c:numCache>
                <c:formatCode>#,##0</c:formatCode>
                <c:ptCount val="11"/>
                <c:pt idx="0">
                  <c:v>24990.49730821437</c:v>
                </c:pt>
                <c:pt idx="1">
                  <c:v>25507.432431231035</c:v>
                </c:pt>
                <c:pt idx="2">
                  <c:v>26700.266037625501</c:v>
                </c:pt>
                <c:pt idx="3">
                  <c:v>28397.954765171031</c:v>
                </c:pt>
                <c:pt idx="4">
                  <c:v>31484.583302413004</c:v>
                </c:pt>
                <c:pt idx="5">
                  <c:v>35988.139764690553</c:v>
                </c:pt>
                <c:pt idx="6">
                  <c:v>39558.415014298102</c:v>
                </c:pt>
                <c:pt idx="7">
                  <c:v>41972.39297640969</c:v>
                </c:pt>
                <c:pt idx="8">
                  <c:v>42303.526774956023</c:v>
                </c:pt>
                <c:pt idx="9">
                  <c:v>43747.85894926211</c:v>
                </c:pt>
                <c:pt idx="10">
                  <c:v>44282.295615718373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08064"/>
        <c:axId val="-703814592"/>
      </c:barChart>
      <c:lineChart>
        <c:grouping val="standard"/>
        <c:varyColors val="0"/>
        <c:ser>
          <c:idx val="2"/>
          <c:order val="2"/>
          <c:tx>
            <c:strRef>
              <c:f>'GB1'!$J$20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'GB1'!$K$20:$U$20</c:f>
              <c:numCache>
                <c:formatCode>#,##0</c:formatCode>
                <c:ptCount val="11"/>
                <c:pt idx="0">
                  <c:v>25.333927000000006</c:v>
                </c:pt>
                <c:pt idx="1">
                  <c:v>26.059093000000008</c:v>
                </c:pt>
                <c:pt idx="2">
                  <c:v>26.684633999999999</c:v>
                </c:pt>
                <c:pt idx="3">
                  <c:v>27.411016999999962</c:v>
                </c:pt>
                <c:pt idx="4">
                  <c:v>27.865973300000004</c:v>
                </c:pt>
                <c:pt idx="5">
                  <c:v>28.325473700000003</c:v>
                </c:pt>
                <c:pt idx="6">
                  <c:v>29.003258899999967</c:v>
                </c:pt>
                <c:pt idx="7">
                  <c:v>29.659871299999978</c:v>
                </c:pt>
                <c:pt idx="8">
                  <c:v>30.279889700000023</c:v>
                </c:pt>
                <c:pt idx="9">
                  <c:v>30.994380700000015</c:v>
                </c:pt>
                <c:pt idx="10">
                  <c:v>31.639451999999981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1872"/>
        <c:axId val="-703810240"/>
      </c:lineChart>
      <c:catAx>
        <c:axId val="-7038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592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592"/>
        <c:scaling>
          <c:orientation val="minMax"/>
          <c:max val="5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64697609001406E-2"/>
              <c:y val="0.24460431654676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08064"/>
        <c:crosses val="autoZero"/>
        <c:crossBetween val="between"/>
        <c:majorUnit val="5000"/>
      </c:valAx>
      <c:catAx>
        <c:axId val="-70381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0240"/>
        <c:crossesAt val="10"/>
        <c:auto val="0"/>
        <c:lblAlgn val="ctr"/>
        <c:lblOffset val="100"/>
        <c:noMultiLvlLbl val="0"/>
      </c:catAx>
      <c:valAx>
        <c:axId val="-703810240"/>
        <c:scaling>
          <c:orientation val="minMax"/>
          <c:max val="7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pedagog. prac. v tis.</a:t>
                </a:r>
              </a:p>
            </c:rich>
          </c:tx>
          <c:layout>
            <c:manualLayout>
              <c:xMode val="edge"/>
              <c:yMode val="edge"/>
              <c:x val="0.95499429659900104"/>
              <c:y val="0.183453237410071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1872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98325490694811"/>
          <c:y val="0.87757953418714174"/>
          <c:w val="0.66032617790183201"/>
          <c:h val="8.2924887717737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školských zařízení celkem, JŠ a ZUŠ</a:t>
            </a:r>
          </a:p>
        </c:rich>
      </c:tx>
      <c:layout>
        <c:manualLayout>
          <c:xMode val="edge"/>
          <c:yMode val="edge"/>
          <c:x val="0.31601138340853457"/>
          <c:y val="1.7667844522968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4732667279967"/>
          <c:y val="0.13636386917454718"/>
          <c:w val="0.77733960358459375"/>
          <c:h val="0.62237868495049742"/>
        </c:manualLayout>
      </c:layout>
      <c:areaChart>
        <c:grouping val="stacked"/>
        <c:varyColors val="0"/>
        <c:ser>
          <c:idx val="0"/>
          <c:order val="1"/>
          <c:tx>
            <c:strRef>
              <c:f>'GB1'!$J$13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'GB1'!$K$13:$U$13</c:f>
              <c:numCache>
                <c:formatCode>#,##0</c:formatCode>
                <c:ptCount val="11"/>
                <c:pt idx="0">
                  <c:v>19500.075492090124</c:v>
                </c:pt>
                <c:pt idx="1">
                  <c:v>19947.280559987084</c:v>
                </c:pt>
                <c:pt idx="2">
                  <c:v>20807.325487690796</c:v>
                </c:pt>
                <c:pt idx="3">
                  <c:v>21913.722924014994</c:v>
                </c:pt>
                <c:pt idx="4">
                  <c:v>23904.447723723333</c:v>
                </c:pt>
                <c:pt idx="5">
                  <c:v>26234.667149074154</c:v>
                </c:pt>
                <c:pt idx="6">
                  <c:v>28064.096760100776</c:v>
                </c:pt>
                <c:pt idx="7">
                  <c:v>28769.989805364232</c:v>
                </c:pt>
                <c:pt idx="8">
                  <c:v>25935.552189970571</c:v>
                </c:pt>
                <c:pt idx="9">
                  <c:v>25385.939020832338</c:v>
                </c:pt>
                <c:pt idx="10">
                  <c:v>25323.805271215089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15136"/>
        <c:axId val="-7038140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'GB1'!$K$12:$U$12</c:f>
              <c:numCache>
                <c:formatCode>#,##0</c:formatCode>
                <c:ptCount val="11"/>
                <c:pt idx="0">
                  <c:v>19441.575265613854</c:v>
                </c:pt>
                <c:pt idx="1">
                  <c:v>19947.280559987084</c:v>
                </c:pt>
                <c:pt idx="2">
                  <c:v>20952.976766104635</c:v>
                </c:pt>
                <c:pt idx="3">
                  <c:v>22593.048334659456</c:v>
                </c:pt>
                <c:pt idx="4">
                  <c:v>25171.383453080667</c:v>
                </c:pt>
                <c:pt idx="5">
                  <c:v>28412.144522447306</c:v>
                </c:pt>
                <c:pt idx="6">
                  <c:v>31375.660177792666</c:v>
                </c:pt>
                <c:pt idx="7">
                  <c:v>33114.258265974233</c:v>
                </c:pt>
                <c:pt idx="8">
                  <c:v>33768.088951341677</c:v>
                </c:pt>
                <c:pt idx="9">
                  <c:v>35768.788080352759</c:v>
                </c:pt>
                <c:pt idx="10">
                  <c:v>36289.012953651218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15136"/>
        <c:axId val="-703814048"/>
      </c:barChart>
      <c:lineChart>
        <c:grouping val="standar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'GB1'!$K$14:$U$14</c:f>
              <c:numCache>
                <c:formatCode>#,##0</c:formatCode>
                <c:ptCount val="11"/>
                <c:pt idx="0">
                  <c:v>57.025965999999833</c:v>
                </c:pt>
                <c:pt idx="1">
                  <c:v>58.170437999999962</c:v>
                </c:pt>
                <c:pt idx="2">
                  <c:v>59.054510999999863</c:v>
                </c:pt>
                <c:pt idx="3">
                  <c:v>60.197975999999855</c:v>
                </c:pt>
                <c:pt idx="4">
                  <c:v>61.080081800000016</c:v>
                </c:pt>
                <c:pt idx="5">
                  <c:v>62.136098800000006</c:v>
                </c:pt>
                <c:pt idx="6">
                  <c:v>63.150078099999924</c:v>
                </c:pt>
                <c:pt idx="7">
                  <c:v>64.008291399999877</c:v>
                </c:pt>
                <c:pt idx="8">
                  <c:v>65.212240299999962</c:v>
                </c:pt>
                <c:pt idx="9">
                  <c:v>66.437250900000038</c:v>
                </c:pt>
                <c:pt idx="10">
                  <c:v>67.354257899999979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3504"/>
        <c:axId val="-703811328"/>
      </c:lineChart>
      <c:catAx>
        <c:axId val="-7038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0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048"/>
        <c:scaling>
          <c:orientation val="minMax"/>
          <c:max val="5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269662921348312E-3"/>
              <c:y val="0.240283056490730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5136"/>
        <c:crosses val="autoZero"/>
        <c:crossBetween val="between"/>
        <c:majorUnit val="5000"/>
      </c:valAx>
      <c:catAx>
        <c:axId val="-70381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1328"/>
        <c:crossesAt val="10"/>
        <c:auto val="0"/>
        <c:lblAlgn val="ctr"/>
        <c:lblOffset val="100"/>
        <c:noMultiLvlLbl val="0"/>
      </c:catAx>
      <c:valAx>
        <c:axId val="-703811328"/>
        <c:scaling>
          <c:orientation val="minMax"/>
          <c:max val="7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6958919461"/>
              <c:y val="0.20848093634938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3504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14323469235216"/>
          <c:y val="0.88410515438712389"/>
          <c:w val="0.66693273626645788"/>
          <c:h val="0.105407051338024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8680771973287"/>
          <c:y val="7.3568170643390302E-2"/>
          <c:w val="0.81844802342606149"/>
          <c:h val="0.72511848341232232"/>
        </c:manualLayout>
      </c:layout>
      <c:lineChart>
        <c:grouping val="standard"/>
        <c:varyColors val="0"/>
        <c:ser>
          <c:idx val="1"/>
          <c:order val="0"/>
          <c:tx>
            <c:strRef>
              <c:f>'GB2'!$I$11</c:f>
              <c:strCache>
                <c:ptCount val="1"/>
                <c:pt idx="0">
                  <c:v>průměrný počet žáků na školní družinu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003366"/>
                </a:solidFill>
                <a:ln>
                  <a:solidFill>
                    <a:srgbClr val="00336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0D-47A5-8462-3BFED757F1BC}"/>
              </c:ext>
            </c:extLst>
          </c:dPt>
          <c:dLbls>
            <c:dLbl>
              <c:idx val="2"/>
              <c:layout>
                <c:manualLayout>
                  <c:x val="-3.213318141638162E-2"/>
                  <c:y val="-5.7811036435742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F7-4E3F-9F66-66D5A4F95A40}"/>
                </c:ext>
              </c:extLst>
            </c:dLbl>
            <c:dLbl>
              <c:idx val="3"/>
              <c:layout>
                <c:manualLayout>
                  <c:x val="-3.7106555076785903E-2"/>
                  <c:y val="-4.8047000634277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8-413B-92D8-D225FC5ADB61}"/>
                </c:ext>
              </c:extLst>
            </c:dLbl>
            <c:dLbl>
              <c:idx val="4"/>
              <c:layout>
                <c:manualLayout>
                  <c:x val="-3.9061589590842064E-2"/>
                  <c:y val="-4.717690452189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D-47A5-8462-3BFED757F1BC}"/>
                </c:ext>
              </c:extLst>
            </c:dLbl>
            <c:dLbl>
              <c:idx val="5"/>
              <c:layout>
                <c:manualLayout>
                  <c:x val="-3.7106555076785903E-2"/>
                  <c:y val="-4.717690452189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6-42E1-9880-9AA9FA4830D0}"/>
                </c:ext>
              </c:extLst>
            </c:dLbl>
            <c:dLbl>
              <c:idx val="6"/>
              <c:layout>
                <c:manualLayout>
                  <c:x val="-3.7751535191308458E-2"/>
                  <c:y val="-5.3568395494661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D-47A5-8462-3BFED757F1BC}"/>
                </c:ext>
              </c:extLst>
            </c:dLbl>
            <c:dLbl>
              <c:idx val="7"/>
              <c:layout>
                <c:manualLayout>
                  <c:x val="-3.5593846829219268E-2"/>
                  <c:y val="-4.9014580117673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6-4FAF-9B89-14F4A019AB31}"/>
                </c:ext>
              </c:extLst>
            </c:dLbl>
            <c:dLbl>
              <c:idx val="8"/>
              <c:layout>
                <c:manualLayout>
                  <c:x val="-3.7154983166301406E-2"/>
                  <c:y val="-5.3568382015086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-5.99598595082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EF-43C5-B48D-A5A8A6267CBC}"/>
                </c:ext>
              </c:extLst>
            </c:dLbl>
            <c:dLbl>
              <c:idx val="10"/>
              <c:layout>
                <c:manualLayout>
                  <c:x val="-3.7154983166301406E-2"/>
                  <c:y val="-5.0372643268490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'GB2'!$J$11:$T$11</c:f>
              <c:numCache>
                <c:formatCode>0.0</c:formatCode>
                <c:ptCount val="11"/>
                <c:pt idx="0">
                  <c:v>75.422077922077918</c:v>
                </c:pt>
                <c:pt idx="1">
                  <c:v>79.039800995024876</c:v>
                </c:pt>
                <c:pt idx="2">
                  <c:v>81.605438813349821</c:v>
                </c:pt>
                <c:pt idx="3">
                  <c:v>82.84815724815725</c:v>
                </c:pt>
                <c:pt idx="4">
                  <c:v>82.813141182217876</c:v>
                </c:pt>
                <c:pt idx="5">
                  <c:v>81.977799463283731</c:v>
                </c:pt>
                <c:pt idx="6">
                  <c:v>80.055959302325576</c:v>
                </c:pt>
                <c:pt idx="7">
                  <c:v>80.268814618898773</c:v>
                </c:pt>
                <c:pt idx="8">
                  <c:v>84.101767797419967</c:v>
                </c:pt>
                <c:pt idx="9">
                  <c:v>85.943903018778229</c:v>
                </c:pt>
                <c:pt idx="10">
                  <c:v>87.372985781990522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A-438B-ACA1-C1216C87F81A}"/>
            </c:ext>
          </c:extLst>
        </c:ser>
        <c:ser>
          <c:idx val="0"/>
          <c:order val="1"/>
          <c:tx>
            <c:strRef>
              <c:f>'GB2'!$I$12</c:f>
              <c:strCache>
                <c:ptCount val="1"/>
                <c:pt idx="0">
                  <c:v>průměrný počet žáků na školní klub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213318141638162E-2"/>
                  <c:y val="6.4320649910624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F7-4E3F-9F66-66D5A4F95A40}"/>
                </c:ext>
              </c:extLst>
            </c:dLbl>
            <c:dLbl>
              <c:idx val="3"/>
              <c:layout>
                <c:manualLayout>
                  <c:x val="-3.7106555076785903E-2"/>
                  <c:y val="4.8047256908183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8-413B-92D8-D225FC5ADB61}"/>
                </c:ext>
              </c:extLst>
            </c:dLbl>
            <c:dLbl>
              <c:idx val="4"/>
              <c:layout>
                <c:manualLayout>
                  <c:x val="-3.7155046090323517E-2"/>
                  <c:y val="5.6764372394655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F-43C5-B48D-A5A8A6267CBC}"/>
                </c:ext>
              </c:extLst>
            </c:dLbl>
            <c:dLbl>
              <c:idx val="5"/>
              <c:layout>
                <c:manualLayout>
                  <c:x val="-3.7106555076785903E-2"/>
                  <c:y val="4.7177156154867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6-42E1-9880-9AA9FA4830D0}"/>
                </c:ext>
              </c:extLst>
            </c:dLbl>
            <c:dLbl>
              <c:idx val="6"/>
              <c:layout>
                <c:manualLayout>
                  <c:x val="-3.2083136513934817E-2"/>
                  <c:y val="4.7177168026198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D-47A5-8462-3BFED757F1BC}"/>
                </c:ext>
              </c:extLst>
            </c:dLbl>
            <c:dLbl>
              <c:idx val="7"/>
              <c:layout>
                <c:manualLayout>
                  <c:x val="-4.7318916467532945E-2"/>
                  <c:y val="5.221031886426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6-4FAF-9B89-14F4A019AB31}"/>
                </c:ext>
              </c:extLst>
            </c:dLbl>
            <c:dLbl>
              <c:idx val="8"/>
              <c:layout>
                <c:manualLayout>
                  <c:x val="-4.8885253174660616E-2"/>
                  <c:y val="4.398141740827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5.356863364805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F-43C5-B48D-A5A8A6267CBC}"/>
                </c:ext>
              </c:extLst>
            </c:dLbl>
            <c:dLbl>
              <c:idx val="10"/>
              <c:layout>
                <c:manualLayout>
                  <c:x val="-3.1282225026211613E-2"/>
                  <c:y val="6.315584988784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'GB2'!$J$12:$T$12</c:f>
              <c:numCache>
                <c:formatCode>0.0</c:formatCode>
                <c:ptCount val="11"/>
                <c:pt idx="0">
                  <c:v>81.291666666666671</c:v>
                </c:pt>
                <c:pt idx="1">
                  <c:v>82.132867132867133</c:v>
                </c:pt>
                <c:pt idx="2">
                  <c:v>79.77834179357022</c:v>
                </c:pt>
                <c:pt idx="3">
                  <c:v>79.857621440536008</c:v>
                </c:pt>
                <c:pt idx="4">
                  <c:v>79.391376451077946</c:v>
                </c:pt>
                <c:pt idx="5">
                  <c:v>77.187396351575458</c:v>
                </c:pt>
                <c:pt idx="6">
                  <c:v>68.524752475247524</c:v>
                </c:pt>
                <c:pt idx="7">
                  <c:v>72.003267973856211</c:v>
                </c:pt>
                <c:pt idx="8">
                  <c:v>72.472440944881896</c:v>
                </c:pt>
                <c:pt idx="9">
                  <c:v>73.455676516329703</c:v>
                </c:pt>
                <c:pt idx="10">
                  <c:v>70.961832061068705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A-438B-ACA1-C1216C87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9456"/>
        <c:axId val="-701562928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2928"/>
        <c:scaling>
          <c:orientation val="minMax"/>
          <c:max val="95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šk. družinu/klub</a:t>
                </a:r>
              </a:p>
            </c:rich>
          </c:tx>
          <c:layout>
            <c:manualLayout>
              <c:xMode val="edge"/>
              <c:yMode val="edge"/>
              <c:x val="2.9282576866764276E-2"/>
              <c:y val="0.149289099526066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9454197264867"/>
          <c:y val="0.90108282700585451"/>
          <c:w val="0.82123015940299482"/>
          <c:h val="7.2850765039725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0479511204576"/>
          <c:y val="6.7089442729899987E-2"/>
          <c:w val="0.78382121026046192"/>
          <c:h val="0.62716498743943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'GB3'!$I$11</c:f>
              <c:strCache>
                <c:ptCount val="1"/>
                <c:pt idx="0">
                  <c:v>počet zapsaných žáků z 1. stupně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'GB3'!$J$11:$T$11</c:f>
              <c:numCache>
                <c:formatCode>#,##0</c:formatCode>
                <c:ptCount val="11"/>
                <c:pt idx="0">
                  <c:v>295914</c:v>
                </c:pt>
                <c:pt idx="1">
                  <c:v>311354</c:v>
                </c:pt>
                <c:pt idx="2">
                  <c:v>323277</c:v>
                </c:pt>
                <c:pt idx="3">
                  <c:v>330679</c:v>
                </c:pt>
                <c:pt idx="4">
                  <c:v>332286</c:v>
                </c:pt>
                <c:pt idx="5">
                  <c:v>328452</c:v>
                </c:pt>
                <c:pt idx="6">
                  <c:v>322944</c:v>
                </c:pt>
                <c:pt idx="7">
                  <c:v>325343</c:v>
                </c:pt>
                <c:pt idx="8">
                  <c:v>342675</c:v>
                </c:pt>
                <c:pt idx="9">
                  <c:v>351422</c:v>
                </c:pt>
                <c:pt idx="10">
                  <c:v>358169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AA6-8A6A-71F3738E9F0B}"/>
            </c:ext>
          </c:extLst>
        </c:ser>
        <c:ser>
          <c:idx val="0"/>
          <c:order val="1"/>
          <c:tx>
            <c:strRef>
              <c:f>'GB3'!$I$12</c:f>
              <c:strCache>
                <c:ptCount val="1"/>
                <c:pt idx="0">
                  <c:v>počet zapsaných žáků z 2. stupně a nižších ročníků víceletých středních škol a 8letých konzervatoří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'GB3'!$J$12:$T$12</c:f>
              <c:numCache>
                <c:formatCode>#,##0</c:formatCode>
                <c:ptCount val="11"/>
                <c:pt idx="0">
                  <c:v>27561</c:v>
                </c:pt>
                <c:pt idx="1">
                  <c:v>28171</c:v>
                </c:pt>
                <c:pt idx="2">
                  <c:v>28726</c:v>
                </c:pt>
                <c:pt idx="3">
                  <c:v>29512</c:v>
                </c:pt>
                <c:pt idx="4">
                  <c:v>29367</c:v>
                </c:pt>
                <c:pt idx="5">
                  <c:v>29415</c:v>
                </c:pt>
                <c:pt idx="6">
                  <c:v>27037</c:v>
                </c:pt>
                <c:pt idx="7">
                  <c:v>27878</c:v>
                </c:pt>
                <c:pt idx="8">
                  <c:v>29019</c:v>
                </c:pt>
                <c:pt idx="9">
                  <c:v>29777</c:v>
                </c:pt>
                <c:pt idx="10">
                  <c:v>28859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701568368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'GB3'!$I$13</c:f>
              <c:strCache>
                <c:ptCount val="1"/>
                <c:pt idx="0">
                  <c:v>podíl zapsaných žáků z 1. stupně na počtu žáků 1. stupně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0.55874577986571095</c:v>
                </c:pt>
                <c:pt idx="1">
                  <c:v>0.56463219132869569</c:v>
                </c:pt>
                <c:pt idx="2">
                  <c:v>0.56818333608686633</c:v>
                </c:pt>
                <c:pt idx="3">
                  <c:v>0.57439564772563445</c:v>
                </c:pt>
                <c:pt idx="4">
                  <c:v>0.5794587769992432</c:v>
                </c:pt>
                <c:pt idx="5">
                  <c:v>0.58303777784878208</c:v>
                </c:pt>
                <c:pt idx="6">
                  <c:v>0.58178778538216391</c:v>
                </c:pt>
                <c:pt idx="7">
                  <c:v>0.59618186182796384</c:v>
                </c:pt>
                <c:pt idx="8">
                  <c:v>0.60126121415549716</c:v>
                </c:pt>
                <c:pt idx="9">
                  <c:v>0.61374857444248254</c:v>
                </c:pt>
                <c:pt idx="10">
                  <c:v>0.61443621198683185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3-4AA6-8A6A-71F3738E9F0B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podíl zapsaných žáků z 2. stupně, nižších ročníků víceletých středních škol a 8letých konzervatoří na počtu žáků 2. stupně ZŠ, 
nižších ročníků víceletých středních škol a 8letých konzervatoří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'GB3'!$J$14:$T$14</c:f>
              <c:numCache>
                <c:formatCode>0.0%</c:formatCode>
                <c:ptCount val="11"/>
                <c:pt idx="0">
                  <c:v>7.5465963511504308E-2</c:v>
                </c:pt>
                <c:pt idx="1">
                  <c:v>7.6214876659109476E-2</c:v>
                </c:pt>
                <c:pt idx="2">
                  <c:v>7.5888104276796348E-2</c:v>
                </c:pt>
                <c:pt idx="3">
                  <c:v>7.5282257447362111E-2</c:v>
                </c:pt>
                <c:pt idx="4">
                  <c:v>7.1725495559745597E-2</c:v>
                </c:pt>
                <c:pt idx="5">
                  <c:v>6.8104308526525145E-2</c:v>
                </c:pt>
                <c:pt idx="6">
                  <c:v>6.0165116382571542E-2</c:v>
                </c:pt>
                <c:pt idx="7">
                  <c:v>6.0506485163127462E-2</c:v>
                </c:pt>
                <c:pt idx="8">
                  <c:v>6.048195483080309E-2</c:v>
                </c:pt>
                <c:pt idx="9">
                  <c:v>6.3420223675719187E-2</c:v>
                </c:pt>
                <c:pt idx="10">
                  <c:v>6.2563682323304587E-2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280"/>
        <c:axId val="-701566736"/>
      </c:lineChart>
      <c:catAx>
        <c:axId val="-7015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40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zapsaných ve šk. družině/klubu</a:t>
                </a:r>
              </a:p>
            </c:rich>
          </c:tx>
          <c:layout>
            <c:manualLayout>
              <c:xMode val="edge"/>
              <c:yMode val="edge"/>
              <c:x val="1.0131712259371834E-2"/>
              <c:y val="0.161417529501725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crossBetween val="between"/>
      </c:valAx>
      <c:catAx>
        <c:axId val="-70156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6736"/>
        <c:crosses val="autoZero"/>
        <c:auto val="1"/>
        <c:lblAlgn val="ctr"/>
        <c:lblOffset val="100"/>
        <c:noMultiLvlLbl val="0"/>
      </c:catAx>
      <c:valAx>
        <c:axId val="-701566736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podíl na počtu žáků 1.st. ZŠ/2.st. ZŠ, nižšího st. víceletých SŠ a 8l konzervatoří</a:t>
                </a:r>
              </a:p>
            </c:rich>
          </c:tx>
          <c:layout>
            <c:manualLayout>
              <c:xMode val="edge"/>
              <c:yMode val="edge"/>
              <c:x val="0.95609729608674032"/>
              <c:y val="1.65722683193656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7280"/>
        <c:crosses val="max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3731760065126E-3"/>
          <c:y val="0.7557544889389044"/>
          <c:w val="0.93920605040664462"/>
          <c:h val="0.224686411756348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8487867558598"/>
          <c:y val="5.909090909090909E-2"/>
          <c:w val="0.85239807601031758"/>
          <c:h val="0.67045454545454541"/>
        </c:manualLayout>
      </c:layout>
      <c:lineChart>
        <c:grouping val="standard"/>
        <c:varyColors val="0"/>
        <c:ser>
          <c:idx val="1"/>
          <c:order val="0"/>
          <c:tx>
            <c:strRef>
              <c:f>'GB4'!$I$11</c:f>
              <c:strCache>
                <c:ptCount val="1"/>
                <c:pt idx="0">
                  <c:v>průměrný počet účastníků na středisko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'GB4'!$J$11:$T$11</c:f>
              <c:numCache>
                <c:formatCode>0.0</c:formatCode>
                <c:ptCount val="11"/>
                <c:pt idx="0">
                  <c:v>874.17948717948718</c:v>
                </c:pt>
                <c:pt idx="1">
                  <c:v>909.23824451410655</c:v>
                </c:pt>
                <c:pt idx="2">
                  <c:v>922.89096573208724</c:v>
                </c:pt>
                <c:pt idx="3">
                  <c:v>936.07716049382714</c:v>
                </c:pt>
                <c:pt idx="4">
                  <c:v>922.84545454545457</c:v>
                </c:pt>
                <c:pt idx="5">
                  <c:v>928.27245508982037</c:v>
                </c:pt>
                <c:pt idx="6">
                  <c:v>784.58858858858855</c:v>
                </c:pt>
                <c:pt idx="7">
                  <c:v>854.97280966767369</c:v>
                </c:pt>
                <c:pt idx="8">
                  <c:v>745.14071856287421</c:v>
                </c:pt>
                <c:pt idx="9">
                  <c:v>788.02678571428567</c:v>
                </c:pt>
                <c:pt idx="10">
                  <c:v>817.95252225519289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3-41FC-92E4-C58DDED18013}"/>
            </c:ext>
          </c:extLst>
        </c:ser>
        <c:ser>
          <c:idx val="0"/>
          <c:order val="1"/>
          <c:tx>
            <c:strRef>
              <c:f>'GB4'!$I$12</c:f>
              <c:strCache>
                <c:ptCount val="1"/>
                <c:pt idx="0">
                  <c:v>průměrný počet účastníků (děti a žáci) na středisko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'GB4'!$J$12:$T$12</c:f>
              <c:numCache>
                <c:formatCode>0.0</c:formatCode>
                <c:ptCount val="11"/>
                <c:pt idx="0">
                  <c:v>766.10576923076928</c:v>
                </c:pt>
                <c:pt idx="1">
                  <c:v>802.79937304075236</c:v>
                </c:pt>
                <c:pt idx="2">
                  <c:v>820.08099688473521</c:v>
                </c:pt>
                <c:pt idx="3">
                  <c:v>835.92592592592598</c:v>
                </c:pt>
                <c:pt idx="4">
                  <c:v>829.28787878787875</c:v>
                </c:pt>
                <c:pt idx="5">
                  <c:v>833.19760479041918</c:v>
                </c:pt>
                <c:pt idx="6">
                  <c:v>706.36336336336342</c:v>
                </c:pt>
                <c:pt idx="7">
                  <c:v>771.3141993957704</c:v>
                </c:pt>
                <c:pt idx="8">
                  <c:v>666.33832335329339</c:v>
                </c:pt>
                <c:pt idx="9">
                  <c:v>707.16964285714289</c:v>
                </c:pt>
                <c:pt idx="10">
                  <c:v>709.74480712166167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3-41FC-92E4-C58DDED18013}"/>
            </c:ext>
          </c:extLst>
        </c:ser>
        <c:ser>
          <c:idx val="2"/>
          <c:order val="2"/>
          <c:tx>
            <c:strRef>
              <c:f>'GB4'!$I$13</c:f>
              <c:strCache>
                <c:ptCount val="1"/>
                <c:pt idx="0">
                  <c:v>průměrný počet účastníků (studenti a ostatní) na středisko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'GB4'!$J$13:$T$13</c:f>
              <c:numCache>
                <c:formatCode>0.0</c:formatCode>
                <c:ptCount val="11"/>
                <c:pt idx="0">
                  <c:v>108.07371794871794</c:v>
                </c:pt>
                <c:pt idx="1">
                  <c:v>106.43887147335423</c:v>
                </c:pt>
                <c:pt idx="2">
                  <c:v>102.80996884735202</c:v>
                </c:pt>
                <c:pt idx="3">
                  <c:v>100.15123456790124</c:v>
                </c:pt>
                <c:pt idx="4">
                  <c:v>93.557575757575762</c:v>
                </c:pt>
                <c:pt idx="5">
                  <c:v>95.074850299401191</c:v>
                </c:pt>
                <c:pt idx="6">
                  <c:v>78.22522522522523</c:v>
                </c:pt>
                <c:pt idx="7">
                  <c:v>83.658610271903328</c:v>
                </c:pt>
                <c:pt idx="8">
                  <c:v>78.802395209580837</c:v>
                </c:pt>
                <c:pt idx="9">
                  <c:v>80.857142857142861</c:v>
                </c:pt>
                <c:pt idx="10">
                  <c:v>108.20771513353115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3-41FC-92E4-C58DDED1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6192"/>
      </c:lineChart>
      <c:catAx>
        <c:axId val="-70156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  <c:max val="1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členů na středisko</a:t>
                </a:r>
              </a:p>
            </c:rich>
          </c:tx>
          <c:layout>
            <c:manualLayout>
              <c:xMode val="edge"/>
              <c:yMode val="edge"/>
              <c:x val="2.3728813559322035E-2"/>
              <c:y val="0.179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07979163771067"/>
          <c:y val="0.84185502430289749"/>
          <c:w val="0.82750768970455812"/>
          <c:h val="0.104953549428148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83676593189E-2"/>
          <c:y val="8.7963161809086116E-2"/>
          <c:w val="0.88296850812323269"/>
          <c:h val="0.65277925342532328"/>
        </c:manualLayout>
      </c:layou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průměrný počet žáků na školu (pobočku)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'GB5'!$K$11:$U$11</c:f>
              <c:numCache>
                <c:formatCode>0.0</c:formatCode>
                <c:ptCount val="11"/>
                <c:pt idx="0">
                  <c:v>174.28601997146933</c:v>
                </c:pt>
                <c:pt idx="1">
                  <c:v>170.42305037957212</c:v>
                </c:pt>
                <c:pt idx="2">
                  <c:v>171.04198210598761</c:v>
                </c:pt>
                <c:pt idx="3">
                  <c:v>174.33587786259542</c:v>
                </c:pt>
                <c:pt idx="4">
                  <c:v>178.55281690140845</c:v>
                </c:pt>
                <c:pt idx="5">
                  <c:v>169.20425815036594</c:v>
                </c:pt>
                <c:pt idx="6">
                  <c:v>156.58676654182273</c:v>
                </c:pt>
                <c:pt idx="7">
                  <c:v>153.51819864281308</c:v>
                </c:pt>
                <c:pt idx="8">
                  <c:v>159.322400990099</c:v>
                </c:pt>
                <c:pt idx="9">
                  <c:v>159.45802919708029</c:v>
                </c:pt>
                <c:pt idx="10">
                  <c:v>158.15508982035928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4-41C1-BDF7-FB95892E8928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průměrný počet žáků hudeb. oborů na školu (pobočku)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'GB5'!$K$12:$U$12</c:f>
              <c:numCache>
                <c:formatCode>0.0</c:formatCode>
                <c:ptCount val="11"/>
                <c:pt idx="0">
                  <c:v>113.74607703281028</c:v>
                </c:pt>
                <c:pt idx="1">
                  <c:v>111.39337474120083</c:v>
                </c:pt>
                <c:pt idx="2">
                  <c:v>111.7116311080523</c:v>
                </c:pt>
                <c:pt idx="3">
                  <c:v>113.59750173490632</c:v>
                </c:pt>
                <c:pt idx="4">
                  <c:v>116.08380281690141</c:v>
                </c:pt>
                <c:pt idx="5">
                  <c:v>109.79507651363939</c:v>
                </c:pt>
                <c:pt idx="6">
                  <c:v>102.25967540574283</c:v>
                </c:pt>
                <c:pt idx="7">
                  <c:v>101.39296730413325</c:v>
                </c:pt>
                <c:pt idx="8">
                  <c:v>103.19925742574257</c:v>
                </c:pt>
                <c:pt idx="9">
                  <c:v>102.31326034063261</c:v>
                </c:pt>
                <c:pt idx="10">
                  <c:v>101.48443113772456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4-41C1-BDF7-FB95892E8928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průměrný počet žáků ostatních oborů na školu (pobočku)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'GB5'!$K$13:$U$13</c:f>
              <c:numCache>
                <c:formatCode>0.0</c:formatCode>
                <c:ptCount val="11"/>
                <c:pt idx="0">
                  <c:v>60.53994293865906</c:v>
                </c:pt>
                <c:pt idx="1">
                  <c:v>59.029675638371288</c:v>
                </c:pt>
                <c:pt idx="2">
                  <c:v>59.330350997935305</c:v>
                </c:pt>
                <c:pt idx="3">
                  <c:v>60.738376127689108</c:v>
                </c:pt>
                <c:pt idx="4">
                  <c:v>62.469014084507045</c:v>
                </c:pt>
                <c:pt idx="5">
                  <c:v>59.409181636726544</c:v>
                </c:pt>
                <c:pt idx="6">
                  <c:v>54.3270911360799</c:v>
                </c:pt>
                <c:pt idx="7">
                  <c:v>52.125231338679825</c:v>
                </c:pt>
                <c:pt idx="8">
                  <c:v>56.123143564356432</c:v>
                </c:pt>
                <c:pt idx="9">
                  <c:v>57.144768856447691</c:v>
                </c:pt>
                <c:pt idx="10">
                  <c:v>56.67065868263473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4-41C1-BDF7-FB95892E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4560"/>
        <c:axId val="-701565104"/>
      </c:line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ZUŠ</a:t>
                </a:r>
              </a:p>
            </c:rich>
          </c:tx>
          <c:layout>
            <c:manualLayout>
              <c:xMode val="edge"/>
              <c:yMode val="edge"/>
              <c:x val="1.1494252873563218E-2"/>
              <c:y val="0.24305604160591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207681094341425E-2"/>
          <c:y val="0.8569444797778174"/>
          <c:w val="0.87609459979708548"/>
          <c:h val="0.11065020392822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8.3.1!A1"/><Relationship Id="rId13" Type="http://schemas.openxmlformats.org/officeDocument/2006/relationships/hyperlink" Target="#'GB1'!A1"/><Relationship Id="rId3" Type="http://schemas.openxmlformats.org/officeDocument/2006/relationships/hyperlink" Target="#B8.2.1!A1"/><Relationship Id="rId7" Type="http://schemas.openxmlformats.org/officeDocument/2006/relationships/hyperlink" Target="#B8.2.5!A1"/><Relationship Id="rId12" Type="http://schemas.openxmlformats.org/officeDocument/2006/relationships/hyperlink" Target="#B8.5.2!A1"/><Relationship Id="rId17" Type="http://schemas.openxmlformats.org/officeDocument/2006/relationships/hyperlink" Target="#'GB5'!A1"/><Relationship Id="rId2" Type="http://schemas.openxmlformats.org/officeDocument/2006/relationships/hyperlink" Target="#B8.1.3!A1"/><Relationship Id="rId16" Type="http://schemas.openxmlformats.org/officeDocument/2006/relationships/hyperlink" Target="#'GB4'!A1"/><Relationship Id="rId1" Type="http://schemas.openxmlformats.org/officeDocument/2006/relationships/hyperlink" Target="#B8.1.2!A1"/><Relationship Id="rId6" Type="http://schemas.openxmlformats.org/officeDocument/2006/relationships/hyperlink" Target="#B8.2.4!A1"/><Relationship Id="rId11" Type="http://schemas.openxmlformats.org/officeDocument/2006/relationships/hyperlink" Target="#B8.5.1!A1"/><Relationship Id="rId5" Type="http://schemas.openxmlformats.org/officeDocument/2006/relationships/hyperlink" Target="#B8.2.3!A1"/><Relationship Id="rId15" Type="http://schemas.openxmlformats.org/officeDocument/2006/relationships/hyperlink" Target="#'GB3'!A1"/><Relationship Id="rId10" Type="http://schemas.openxmlformats.org/officeDocument/2006/relationships/hyperlink" Target="#B8.4.1!A1"/><Relationship Id="rId4" Type="http://schemas.openxmlformats.org/officeDocument/2006/relationships/hyperlink" Target="#B8.2.2!A1"/><Relationship Id="rId9" Type="http://schemas.openxmlformats.org/officeDocument/2006/relationships/hyperlink" Target="#B8.3.2!A1"/><Relationship Id="rId14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9525</xdr:rowOff>
    </xdr:from>
    <xdr:to>
      <xdr:col>5</xdr:col>
      <xdr:colOff>9525</xdr:colOff>
      <xdr:row>6</xdr:row>
      <xdr:rowOff>19050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5</xdr:col>
      <xdr:colOff>9525</xdr:colOff>
      <xdr:row>8</xdr:row>
      <xdr:rowOff>9525</xdr:rowOff>
    </xdr:to>
    <xdr:sp macro="[0]!List1.TL_3" textlink="">
      <xdr:nvSpPr>
        <xdr:cNvPr id="1089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67425" y="19907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B8.1.2</a:t>
          </a:r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5</xdr:col>
      <xdr:colOff>9525</xdr:colOff>
      <xdr:row>10</xdr:row>
      <xdr:rowOff>0</xdr:rowOff>
    </xdr:to>
    <xdr:sp macro="[0]!List1.TL_4" textlink="">
      <xdr:nvSpPr>
        <xdr:cNvPr id="1090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67425" y="23907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B8.1.3</a:t>
          </a:r>
        </a:p>
      </xdr:txBody>
    </xdr:sp>
    <xdr:clientData/>
  </xdr:twoCellAnchor>
  <xdr:twoCellAnchor>
    <xdr:from>
      <xdr:col>4</xdr:col>
      <xdr:colOff>9525</xdr:colOff>
      <xdr:row>11</xdr:row>
      <xdr:rowOff>0</xdr:rowOff>
    </xdr:from>
    <xdr:to>
      <xdr:col>5</xdr:col>
      <xdr:colOff>9525</xdr:colOff>
      <xdr:row>12</xdr:row>
      <xdr:rowOff>9525</xdr:rowOff>
    </xdr:to>
    <xdr:sp macro="[0]!List1.TL_6" textlink="">
      <xdr:nvSpPr>
        <xdr:cNvPr id="1092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67425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B8.2.1</a:t>
          </a:r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5</xdr:col>
      <xdr:colOff>9525</xdr:colOff>
      <xdr:row>14</xdr:row>
      <xdr:rowOff>9525</xdr:rowOff>
    </xdr:to>
    <xdr:sp macro="[0]!List1.TL_7" textlink="">
      <xdr:nvSpPr>
        <xdr:cNvPr id="1093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67425" y="3248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B8.2.2</a:t>
          </a:r>
        </a:p>
      </xdr:txBody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16</xdr:row>
      <xdr:rowOff>9525</xdr:rowOff>
    </xdr:to>
    <xdr:sp macro="[0]!List1.TL_8" textlink="">
      <xdr:nvSpPr>
        <xdr:cNvPr id="1094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67425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B8.2.3</a:t>
          </a:r>
        </a:p>
      </xdr:txBody>
    </xdr:sp>
    <xdr:clientData/>
  </xdr:twoCellAnchor>
  <xdr:twoCellAnchor>
    <xdr:from>
      <xdr:col>4</xdr:col>
      <xdr:colOff>9525</xdr:colOff>
      <xdr:row>17</xdr:row>
      <xdr:rowOff>9525</xdr:rowOff>
    </xdr:from>
    <xdr:to>
      <xdr:col>5</xdr:col>
      <xdr:colOff>9525</xdr:colOff>
      <xdr:row>18</xdr:row>
      <xdr:rowOff>9525</xdr:rowOff>
    </xdr:to>
    <xdr:sp macro="[0]!List1.TL_9" textlink="">
      <xdr:nvSpPr>
        <xdr:cNvPr id="1095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67425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B8.2.4</a:t>
          </a:r>
        </a:p>
      </xdr:txBody>
    </xdr:sp>
    <xdr:clientData/>
  </xdr:twoCellAnchor>
  <xdr:twoCellAnchor>
    <xdr:from>
      <xdr:col>4</xdr:col>
      <xdr:colOff>9525</xdr:colOff>
      <xdr:row>19</xdr:row>
      <xdr:rowOff>9525</xdr:rowOff>
    </xdr:from>
    <xdr:to>
      <xdr:col>5</xdr:col>
      <xdr:colOff>9525</xdr:colOff>
      <xdr:row>20</xdr:row>
      <xdr:rowOff>9525</xdr:rowOff>
    </xdr:to>
    <xdr:sp macro="[0]!List1.TL_10" textlink="">
      <xdr:nvSpPr>
        <xdr:cNvPr id="1096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67425" y="43529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B8.2.5</a:t>
          </a:r>
        </a:p>
      </xdr:txBody>
    </xdr:sp>
    <xdr:clientData/>
  </xdr:twoCellAnchor>
  <xdr:twoCellAnchor>
    <xdr:from>
      <xdr:col>4</xdr:col>
      <xdr:colOff>9525</xdr:colOff>
      <xdr:row>21</xdr:row>
      <xdr:rowOff>0</xdr:rowOff>
    </xdr:from>
    <xdr:to>
      <xdr:col>5</xdr:col>
      <xdr:colOff>9525</xdr:colOff>
      <xdr:row>22</xdr:row>
      <xdr:rowOff>9525</xdr:rowOff>
    </xdr:to>
    <xdr:sp macro="[0]!List1.TL_11" textlink="">
      <xdr:nvSpPr>
        <xdr:cNvPr id="1097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67425" y="4800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B8.3.1</a:t>
          </a:r>
        </a:p>
      </xdr:txBody>
    </xdr:sp>
    <xdr:clientData/>
  </xdr:twoCellAnchor>
  <xdr:twoCellAnchor>
    <xdr:from>
      <xdr:col>4</xdr:col>
      <xdr:colOff>9525</xdr:colOff>
      <xdr:row>23</xdr:row>
      <xdr:rowOff>0</xdr:rowOff>
    </xdr:from>
    <xdr:to>
      <xdr:col>5</xdr:col>
      <xdr:colOff>9525</xdr:colOff>
      <xdr:row>24</xdr:row>
      <xdr:rowOff>9525</xdr:rowOff>
    </xdr:to>
    <xdr:sp macro="[0]!List1.TL_12" textlink="">
      <xdr:nvSpPr>
        <xdr:cNvPr id="1098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67425" y="51054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B8.3.2</a:t>
          </a:r>
        </a:p>
      </xdr:txBody>
    </xdr:sp>
    <xdr:clientData/>
  </xdr:twoCellAnchor>
  <xdr:twoCellAnchor>
    <xdr:from>
      <xdr:col>4</xdr:col>
      <xdr:colOff>9525</xdr:colOff>
      <xdr:row>25</xdr:row>
      <xdr:rowOff>0</xdr:rowOff>
    </xdr:from>
    <xdr:to>
      <xdr:col>5</xdr:col>
      <xdr:colOff>9525</xdr:colOff>
      <xdr:row>26</xdr:row>
      <xdr:rowOff>9525</xdr:rowOff>
    </xdr:to>
    <xdr:sp macro="[0]!List1.TL_13" textlink="">
      <xdr:nvSpPr>
        <xdr:cNvPr id="1099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67425" y="5562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B8.4.1</a:t>
          </a:r>
        </a:p>
      </xdr:txBody>
    </xdr:sp>
    <xdr:clientData/>
  </xdr:twoCellAnchor>
  <xdr:twoCellAnchor>
    <xdr:from>
      <xdr:col>4</xdr:col>
      <xdr:colOff>9525</xdr:colOff>
      <xdr:row>27</xdr:row>
      <xdr:rowOff>9525</xdr:rowOff>
    </xdr:from>
    <xdr:to>
      <xdr:col>5</xdr:col>
      <xdr:colOff>9525</xdr:colOff>
      <xdr:row>28</xdr:row>
      <xdr:rowOff>9525</xdr:rowOff>
    </xdr:to>
    <xdr:sp macro="[0]!List1.TL_14" textlink="">
      <xdr:nvSpPr>
        <xdr:cNvPr id="1100" name="Text Box 7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67425" y="6029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B8.5.1</a:t>
          </a:r>
        </a:p>
      </xdr:txBody>
    </xdr:sp>
    <xdr:clientData/>
  </xdr:twoCellAnchor>
  <xdr:twoCellAnchor>
    <xdr:from>
      <xdr:col>4</xdr:col>
      <xdr:colOff>9525</xdr:colOff>
      <xdr:row>29</xdr:row>
      <xdr:rowOff>0</xdr:rowOff>
    </xdr:from>
    <xdr:to>
      <xdr:col>5</xdr:col>
      <xdr:colOff>9525</xdr:colOff>
      <xdr:row>29</xdr:row>
      <xdr:rowOff>219075</xdr:rowOff>
    </xdr:to>
    <xdr:sp macro="[0]!List1.TL_15" textlink="">
      <xdr:nvSpPr>
        <xdr:cNvPr id="1102" name="Text Box 7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67425" y="644842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32</xdr:row>
      <xdr:rowOff>0</xdr:rowOff>
    </xdr:from>
    <xdr:to>
      <xdr:col>5</xdr:col>
      <xdr:colOff>9525</xdr:colOff>
      <xdr:row>32</xdr:row>
      <xdr:rowOff>219075</xdr:rowOff>
    </xdr:to>
    <xdr:sp macro="[0]!List1.TL_15" textlink="">
      <xdr:nvSpPr>
        <xdr:cNvPr id="1107" name="Text Box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67425" y="70104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32</xdr:row>
      <xdr:rowOff>9525</xdr:rowOff>
    </xdr:from>
    <xdr:to>
      <xdr:col>5</xdr:col>
      <xdr:colOff>9525</xdr:colOff>
      <xdr:row>33</xdr:row>
      <xdr:rowOff>9525</xdr:rowOff>
    </xdr:to>
    <xdr:sp macro="[0]!List1.TL_16" textlink="">
      <xdr:nvSpPr>
        <xdr:cNvPr id="1108" name="Text Box 8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67425" y="7019925"/>
          <a:ext cx="714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9525</xdr:colOff>
      <xdr:row>34</xdr:row>
      <xdr:rowOff>0</xdr:rowOff>
    </xdr:from>
    <xdr:to>
      <xdr:col>5</xdr:col>
      <xdr:colOff>9525</xdr:colOff>
      <xdr:row>34</xdr:row>
      <xdr:rowOff>219075</xdr:rowOff>
    </xdr:to>
    <xdr:sp macro="[0]!List1.TL_15" textlink="">
      <xdr:nvSpPr>
        <xdr:cNvPr id="1109" name="Text Box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67425" y="7620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34</xdr:row>
      <xdr:rowOff>9525</xdr:rowOff>
    </xdr:from>
    <xdr:to>
      <xdr:col>5</xdr:col>
      <xdr:colOff>9525</xdr:colOff>
      <xdr:row>35</xdr:row>
      <xdr:rowOff>9525</xdr:rowOff>
    </xdr:to>
    <xdr:sp macro="[0]!List1.TL_17" textlink="">
      <xdr:nvSpPr>
        <xdr:cNvPr id="1110" name="Text Box 8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67425" y="7629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9525</xdr:colOff>
      <xdr:row>36</xdr:row>
      <xdr:rowOff>0</xdr:rowOff>
    </xdr:from>
    <xdr:to>
      <xdr:col>5</xdr:col>
      <xdr:colOff>9525</xdr:colOff>
      <xdr:row>36</xdr:row>
      <xdr:rowOff>219075</xdr:rowOff>
    </xdr:to>
    <xdr:sp macro="[0]!List1.TL_15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67425" y="7953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36</xdr:row>
      <xdr:rowOff>9525</xdr:rowOff>
    </xdr:from>
    <xdr:to>
      <xdr:col>5</xdr:col>
      <xdr:colOff>9525</xdr:colOff>
      <xdr:row>37</xdr:row>
      <xdr:rowOff>9525</xdr:rowOff>
    </xdr:to>
    <xdr:sp macro="[0]!List1.TL_18" textlink="">
      <xdr:nvSpPr>
        <xdr:cNvPr id="1112" name="Text Box 8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67425" y="7962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9525</xdr:colOff>
      <xdr:row>38</xdr:row>
      <xdr:rowOff>0</xdr:rowOff>
    </xdr:from>
    <xdr:to>
      <xdr:col>5</xdr:col>
      <xdr:colOff>9525</xdr:colOff>
      <xdr:row>38</xdr:row>
      <xdr:rowOff>219075</xdr:rowOff>
    </xdr:to>
    <xdr:sp macro="[0]!List1.TL_15" textlink="">
      <xdr:nvSpPr>
        <xdr:cNvPr id="1113" name="Text Box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67425" y="8382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38</xdr:row>
      <xdr:rowOff>9525</xdr:rowOff>
    </xdr:from>
    <xdr:to>
      <xdr:col>5</xdr:col>
      <xdr:colOff>9525</xdr:colOff>
      <xdr:row>39</xdr:row>
      <xdr:rowOff>9525</xdr:rowOff>
    </xdr:to>
    <xdr:sp macro="[0]!List1.TL_19" textlink="">
      <xdr:nvSpPr>
        <xdr:cNvPr id="1114" name="Text Box 9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67425" y="8391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9525</xdr:colOff>
      <xdr:row>40</xdr:row>
      <xdr:rowOff>0</xdr:rowOff>
    </xdr:from>
    <xdr:to>
      <xdr:col>5</xdr:col>
      <xdr:colOff>9525</xdr:colOff>
      <xdr:row>40</xdr:row>
      <xdr:rowOff>219075</xdr:rowOff>
    </xdr:to>
    <xdr:sp macro="[0]!List1.TL_20" textlink="">
      <xdr:nvSpPr>
        <xdr:cNvPr id="1115" name="Text Box 9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67425" y="8715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148167</xdr:rowOff>
    </xdr:from>
    <xdr:to>
      <xdr:col>21</xdr:col>
      <xdr:colOff>10579</xdr:colOff>
      <xdr:row>37</xdr:row>
      <xdr:rowOff>95249</xdr:rowOff>
    </xdr:to>
    <xdr:graphicFrame macro="">
      <xdr:nvGraphicFramePr>
        <xdr:cNvPr id="3082" name="graf 1">
          <a:extLst>
            <a:ext uri="{FF2B5EF4-FFF2-40B4-BE49-F238E27FC236}">
              <a16:creationId xmlns:a16="http://schemas.microsoft.com/office/drawing/2014/main" id="{00000000-0008-0000-0E00-00000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116416</xdr:colOff>
      <xdr:row>4</xdr:row>
      <xdr:rowOff>192619</xdr:rowOff>
    </xdr:from>
    <xdr:to>
      <xdr:col>21</xdr:col>
      <xdr:colOff>10582</xdr:colOff>
      <xdr:row>20</xdr:row>
      <xdr:rowOff>148167</xdr:rowOff>
    </xdr:to>
    <xdr:graphicFrame macro="">
      <xdr:nvGraphicFramePr>
        <xdr:cNvPr id="3083" name="graf 2">
          <a:extLst>
            <a:ext uri="{FF2B5EF4-FFF2-40B4-BE49-F238E27FC236}">
              <a16:creationId xmlns:a16="http://schemas.microsoft.com/office/drawing/2014/main" id="{00000000-0008-0000-0E00-00000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4</xdr:row>
      <xdr:rowOff>183092</xdr:rowOff>
    </xdr:from>
    <xdr:to>
      <xdr:col>19</xdr:col>
      <xdr:colOff>508000</xdr:colOff>
      <xdr:row>27</xdr:row>
      <xdr:rowOff>63500</xdr:rowOff>
    </xdr:to>
    <xdr:graphicFrame macro="">
      <xdr:nvGraphicFramePr>
        <xdr:cNvPr id="4102" name="graf 1">
          <a:extLst>
            <a:ext uri="{FF2B5EF4-FFF2-40B4-BE49-F238E27FC236}">
              <a16:creationId xmlns:a16="http://schemas.microsoft.com/office/drawing/2014/main" id="{00000000-0008-0000-0F00-00000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5</xdr:row>
      <xdr:rowOff>10583</xdr:rowOff>
    </xdr:from>
    <xdr:to>
      <xdr:col>20</xdr:col>
      <xdr:colOff>0</xdr:colOff>
      <xdr:row>34</xdr:row>
      <xdr:rowOff>26460</xdr:rowOff>
    </xdr:to>
    <xdr:graphicFrame macro="">
      <xdr:nvGraphicFramePr>
        <xdr:cNvPr id="5126" name="graf 1">
          <a:extLst>
            <a:ext uri="{FF2B5EF4-FFF2-40B4-BE49-F238E27FC236}">
              <a16:creationId xmlns:a16="http://schemas.microsoft.com/office/drawing/2014/main" id="{00000000-0008-0000-10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4</xdr:row>
      <xdr:rowOff>176740</xdr:rowOff>
    </xdr:from>
    <xdr:to>
      <xdr:col>19</xdr:col>
      <xdr:colOff>423334</xdr:colOff>
      <xdr:row>30</xdr:row>
      <xdr:rowOff>105833</xdr:rowOff>
    </xdr:to>
    <xdr:graphicFrame macro="">
      <xdr:nvGraphicFramePr>
        <xdr:cNvPr id="6150" name="graf 1">
          <a:extLst>
            <a:ext uri="{FF2B5EF4-FFF2-40B4-BE49-F238E27FC236}">
              <a16:creationId xmlns:a16="http://schemas.microsoft.com/office/drawing/2014/main" id="{00000000-0008-0000-11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10585</xdr:colOff>
      <xdr:row>4</xdr:row>
      <xdr:rowOff>170389</xdr:rowOff>
    </xdr:from>
    <xdr:to>
      <xdr:col>21</xdr:col>
      <xdr:colOff>0</xdr:colOff>
      <xdr:row>28</xdr:row>
      <xdr:rowOff>63501</xdr:rowOff>
    </xdr:to>
    <xdr:graphicFrame macro="">
      <xdr:nvGraphicFramePr>
        <xdr:cNvPr id="7174" name="graf 1">
          <a:extLst>
            <a:ext uri="{FF2B5EF4-FFF2-40B4-BE49-F238E27FC236}">
              <a16:creationId xmlns:a16="http://schemas.microsoft.com/office/drawing/2014/main" id="{00000000-0008-0000-1200-00000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7.1.1"/>
      <sheetName val="B7.1.2"/>
      <sheetName val="B7.1.3"/>
      <sheetName val="B7.1.4"/>
      <sheetName val="B7.1.5"/>
      <sheetName val="B7.2.1"/>
      <sheetName val="B7.2.2"/>
      <sheetName val="B7.2.3"/>
      <sheetName val="B7.2.4"/>
      <sheetName val="B7.2.5"/>
      <sheetName val="B7.2.6"/>
      <sheetName val="B7.2.7"/>
      <sheetName val="B7.2.8"/>
      <sheetName val="B7.2.9"/>
      <sheetName val="B7.2.10"/>
      <sheetName val="B7.2.11"/>
      <sheetName val="B7.2.12"/>
      <sheetName val="B7.2.13"/>
      <sheetName val="B7.2.14"/>
      <sheetName val="B7.2.15"/>
      <sheetName val="B7.3.1"/>
      <sheetName val="B7.3.2"/>
      <sheetName val="B7.3.3"/>
      <sheetName val="B7.3.4"/>
      <sheetName val="B7.3.5"/>
      <sheetName val="B7.3.5.1"/>
      <sheetName val="B7.3.5.2"/>
      <sheetName val="B7.3.6"/>
      <sheetName val="B7.3.6.1"/>
      <sheetName val="B7.3.6.2"/>
      <sheetName val="B7.3.7"/>
      <sheetName val="B7.3.7.1"/>
      <sheetName val="B7.3.7.2"/>
      <sheetName val="B7.3.8"/>
      <sheetName val="B7.3.8.1"/>
      <sheetName val="B7.3.8.2"/>
      <sheetName val="B7.3.9"/>
      <sheetName val="B7.3.10"/>
      <sheetName val="B7.3.11"/>
      <sheetName val="B7.3.12"/>
      <sheetName val="B7.3.13"/>
      <sheetName val="B7.3.14"/>
      <sheetName val="B7.3.15"/>
      <sheetName val="B7.3.16"/>
      <sheetName val="GB1"/>
      <sheetName val="GB2"/>
      <sheetName val="GB3"/>
      <sheetName val="GB4"/>
      <sheetName val="GB5"/>
      <sheetName val="GB6"/>
      <sheetName val="GB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3">
          <cell r="K13">
            <v>9786</v>
          </cell>
          <cell r="L13">
            <v>9555</v>
          </cell>
          <cell r="M13">
            <v>9103</v>
          </cell>
          <cell r="N13">
            <v>8786</v>
          </cell>
          <cell r="O13">
            <v>8191</v>
          </cell>
          <cell r="P13">
            <v>8861</v>
          </cell>
          <cell r="Q13">
            <v>9414</v>
          </cell>
        </row>
        <row r="14">
          <cell r="K14">
            <v>6959</v>
          </cell>
          <cell r="L14">
            <v>6976</v>
          </cell>
          <cell r="M14">
            <v>6630</v>
          </cell>
          <cell r="N14">
            <v>6295</v>
          </cell>
          <cell r="O14">
            <v>5971</v>
          </cell>
          <cell r="P14">
            <v>6130</v>
          </cell>
          <cell r="Q14">
            <v>6400</v>
          </cell>
        </row>
        <row r="15">
          <cell r="K15">
            <v>2827</v>
          </cell>
          <cell r="L15">
            <v>2579</v>
          </cell>
          <cell r="M15">
            <v>2473</v>
          </cell>
          <cell r="N15">
            <v>2491</v>
          </cell>
          <cell r="O15">
            <v>2220</v>
          </cell>
          <cell r="P15">
            <v>2731</v>
          </cell>
          <cell r="Q15">
            <v>3014</v>
          </cell>
        </row>
      </sheetData>
      <sheetData sheetId="16" refreshError="1"/>
      <sheetData sheetId="17">
        <row r="12">
          <cell r="K12">
            <v>2261.5</v>
          </cell>
          <cell r="L12">
            <v>1923</v>
          </cell>
          <cell r="M12">
            <v>1792.2</v>
          </cell>
          <cell r="N12">
            <v>1799</v>
          </cell>
          <cell r="O12">
            <v>1815.2</v>
          </cell>
          <cell r="P12">
            <v>1806.2</v>
          </cell>
          <cell r="Q12">
            <v>1841</v>
          </cell>
        </row>
        <row r="13">
          <cell r="K13">
            <v>1543</v>
          </cell>
          <cell r="L13">
            <v>1300</v>
          </cell>
          <cell r="M13">
            <v>1190.8</v>
          </cell>
          <cell r="N13">
            <v>1171.3</v>
          </cell>
          <cell r="O13">
            <v>1229.9000000000001</v>
          </cell>
          <cell r="P13">
            <v>1245.4000000000001</v>
          </cell>
          <cell r="Q13">
            <v>1289</v>
          </cell>
        </row>
        <row r="14">
          <cell r="K14" t="str">
            <v>.</v>
          </cell>
          <cell r="L14" t="str">
            <v>.</v>
          </cell>
          <cell r="M14" t="str">
            <v>.</v>
          </cell>
          <cell r="N14">
            <v>47.7</v>
          </cell>
          <cell r="O14">
            <v>126.2</v>
          </cell>
          <cell r="P14">
            <v>116.9</v>
          </cell>
          <cell r="Q14">
            <v>134.69999999999999</v>
          </cell>
        </row>
        <row r="15">
          <cell r="K15">
            <v>1543</v>
          </cell>
          <cell r="L15">
            <v>1300</v>
          </cell>
          <cell r="M15">
            <v>1189.2</v>
          </cell>
          <cell r="N15">
            <v>1123.5999999999999</v>
          </cell>
          <cell r="O15">
            <v>1103.7</v>
          </cell>
          <cell r="P15">
            <v>1128.5</v>
          </cell>
          <cell r="Q15">
            <v>1154.3</v>
          </cell>
        </row>
        <row r="16">
          <cell r="K16">
            <v>718.5</v>
          </cell>
          <cell r="L16">
            <v>623</v>
          </cell>
          <cell r="M16">
            <v>601.4</v>
          </cell>
          <cell r="N16">
            <v>627.70000000000005</v>
          </cell>
          <cell r="O16">
            <v>585.29999999999995</v>
          </cell>
          <cell r="P16">
            <v>560.79999999999995</v>
          </cell>
          <cell r="Q16">
            <v>552</v>
          </cell>
        </row>
        <row r="17">
          <cell r="K17">
            <v>590.9</v>
          </cell>
          <cell r="L17">
            <v>506</v>
          </cell>
          <cell r="M17">
            <v>483.4</v>
          </cell>
          <cell r="N17">
            <v>516.79999999999995</v>
          </cell>
          <cell r="O17">
            <v>481.6</v>
          </cell>
          <cell r="P17">
            <v>459</v>
          </cell>
          <cell r="Q17">
            <v>449.9</v>
          </cell>
        </row>
        <row r="18">
          <cell r="K18">
            <v>127.6</v>
          </cell>
          <cell r="L18">
            <v>117</v>
          </cell>
          <cell r="M18">
            <v>118</v>
          </cell>
          <cell r="N18">
            <v>110.9</v>
          </cell>
          <cell r="O18">
            <v>103.7</v>
          </cell>
          <cell r="P18">
            <v>101.8</v>
          </cell>
          <cell r="Q18">
            <v>102.1</v>
          </cell>
        </row>
        <row r="19">
          <cell r="K19">
            <v>1420.4</v>
          </cell>
          <cell r="L19">
            <v>1201</v>
          </cell>
          <cell r="M19">
            <v>1098.8</v>
          </cell>
          <cell r="N19">
            <v>1067.4000000000001</v>
          </cell>
          <cell r="O19">
            <v>1098.9000000000001</v>
          </cell>
          <cell r="P19">
            <v>1115.4000000000001</v>
          </cell>
          <cell r="Q19">
            <v>1156.5999999999999</v>
          </cell>
        </row>
        <row r="20">
          <cell r="K20">
            <v>999.2</v>
          </cell>
          <cell r="L20">
            <v>838.8</v>
          </cell>
          <cell r="M20">
            <v>759.5</v>
          </cell>
          <cell r="N20">
            <v>717.9</v>
          </cell>
          <cell r="O20">
            <v>769</v>
          </cell>
          <cell r="P20">
            <v>799.2</v>
          </cell>
          <cell r="Q20">
            <v>839.4</v>
          </cell>
        </row>
        <row r="21">
          <cell r="K21" t="str">
            <v>.</v>
          </cell>
          <cell r="L21" t="str">
            <v>.</v>
          </cell>
          <cell r="M21" t="str">
            <v>.</v>
          </cell>
          <cell r="N21">
            <v>14.8</v>
          </cell>
          <cell r="O21">
            <v>45</v>
          </cell>
          <cell r="P21">
            <v>42.9</v>
          </cell>
          <cell r="Q21">
            <v>50.6</v>
          </cell>
        </row>
        <row r="22">
          <cell r="K22">
            <v>998.9</v>
          </cell>
          <cell r="L22">
            <v>838.8</v>
          </cell>
          <cell r="M22">
            <v>759.2</v>
          </cell>
          <cell r="N22">
            <v>703.1</v>
          </cell>
          <cell r="O22">
            <v>724</v>
          </cell>
          <cell r="P22">
            <v>756.3</v>
          </cell>
          <cell r="Q22">
            <v>788.8</v>
          </cell>
        </row>
        <row r="23">
          <cell r="K23">
            <v>421.2</v>
          </cell>
          <cell r="L23">
            <v>362</v>
          </cell>
          <cell r="M23">
            <v>339.3</v>
          </cell>
          <cell r="N23">
            <v>349.5</v>
          </cell>
          <cell r="O23">
            <v>329.9</v>
          </cell>
          <cell r="P23">
            <v>316.2</v>
          </cell>
          <cell r="Q23">
            <v>317.2</v>
          </cell>
        </row>
        <row r="24">
          <cell r="K24">
            <v>350.9</v>
          </cell>
          <cell r="L24">
            <v>297.3</v>
          </cell>
          <cell r="M24">
            <v>277</v>
          </cell>
          <cell r="N24">
            <v>290.3</v>
          </cell>
          <cell r="O24">
            <v>271.89999999999998</v>
          </cell>
          <cell r="P24">
            <v>259.60000000000002</v>
          </cell>
          <cell r="Q24">
            <v>263.8</v>
          </cell>
        </row>
        <row r="25">
          <cell r="K25">
            <v>70.3</v>
          </cell>
          <cell r="L25">
            <v>65</v>
          </cell>
          <cell r="M25">
            <v>62.3</v>
          </cell>
          <cell r="N25">
            <v>59.2</v>
          </cell>
          <cell r="O25">
            <v>58</v>
          </cell>
          <cell r="P25">
            <v>56.6</v>
          </cell>
          <cell r="Q25">
            <v>53.4</v>
          </cell>
        </row>
      </sheetData>
      <sheetData sheetId="18">
        <row r="13">
          <cell r="K13">
            <v>768605.31</v>
          </cell>
          <cell r="L13">
            <v>717972.3</v>
          </cell>
          <cell r="M13">
            <v>725092.39</v>
          </cell>
          <cell r="N13">
            <v>710881.12</v>
          </cell>
          <cell r="O13">
            <v>682463.01</v>
          </cell>
          <cell r="P13">
            <v>705903.79</v>
          </cell>
          <cell r="Q13">
            <v>697723.6</v>
          </cell>
        </row>
        <row r="14">
          <cell r="K14">
            <v>710343.52</v>
          </cell>
          <cell r="L14">
            <v>700589.65</v>
          </cell>
          <cell r="M14">
            <v>721105.7</v>
          </cell>
          <cell r="N14">
            <v>708384.99</v>
          </cell>
          <cell r="O14">
            <v>679663.06</v>
          </cell>
          <cell r="P14">
            <v>673641.41</v>
          </cell>
          <cell r="Q14">
            <v>691202.1</v>
          </cell>
        </row>
        <row r="15">
          <cell r="K15">
            <v>58261.79</v>
          </cell>
          <cell r="L15">
            <v>17382.650000000001</v>
          </cell>
          <cell r="M15">
            <v>3986.69</v>
          </cell>
          <cell r="N15">
            <v>2496.13</v>
          </cell>
          <cell r="O15">
            <v>2799.95</v>
          </cell>
          <cell r="P15">
            <v>32262.38</v>
          </cell>
          <cell r="Q15">
            <v>6521.5</v>
          </cell>
        </row>
        <row r="16">
          <cell r="K16">
            <v>0.92419803865263428</v>
          </cell>
          <cell r="L16">
            <v>0.9757892470224826</v>
          </cell>
          <cell r="M16">
            <v>0.99450181789937153</v>
          </cell>
          <cell r="N16">
            <v>0.9964886815393269</v>
          </cell>
          <cell r="O16">
            <v>0.99589728679947076</v>
          </cell>
          <cell r="P16">
            <v>0.95429634964844146</v>
          </cell>
          <cell r="Q16">
            <v>0.99065317555547783</v>
          </cell>
        </row>
        <row r="17">
          <cell r="K17">
            <v>7.5801961347365651E-2</v>
          </cell>
          <cell r="L17">
            <v>2.4210752977517347E-2</v>
          </cell>
          <cell r="M17">
            <v>5.4981821006285844E-3</v>
          </cell>
          <cell r="N17">
            <v>3.5113184606731435E-3</v>
          </cell>
          <cell r="O17">
            <v>4.1027132005293596E-3</v>
          </cell>
          <cell r="P17">
            <v>4.5703650351558531E-2</v>
          </cell>
          <cell r="Q17">
            <v>9.346824444522157E-3</v>
          </cell>
        </row>
        <row r="19">
          <cell r="K19">
            <v>52340</v>
          </cell>
          <cell r="L19">
            <v>60109</v>
          </cell>
          <cell r="M19">
            <v>65136</v>
          </cell>
          <cell r="N19">
            <v>53610.73</v>
          </cell>
          <cell r="O19">
            <v>52595</v>
          </cell>
          <cell r="P19">
            <v>49921</v>
          </cell>
          <cell r="Q19">
            <v>86666.78</v>
          </cell>
        </row>
        <row r="20">
          <cell r="K20">
            <v>52340</v>
          </cell>
          <cell r="L20">
            <v>60109</v>
          </cell>
          <cell r="M20">
            <v>65136</v>
          </cell>
          <cell r="N20">
            <v>53508</v>
          </cell>
          <cell r="O20">
            <v>52595</v>
          </cell>
          <cell r="P20">
            <v>49921</v>
          </cell>
          <cell r="Q20">
            <v>86429.8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102.73</v>
          </cell>
          <cell r="O21">
            <v>0</v>
          </cell>
          <cell r="P21">
            <v>0</v>
          </cell>
          <cell r="Q21">
            <v>236.98</v>
          </cell>
        </row>
        <row r="22">
          <cell r="K22">
            <v>1</v>
          </cell>
          <cell r="L22">
            <v>1</v>
          </cell>
          <cell r="M22">
            <v>1</v>
          </cell>
          <cell r="N22">
            <v>0.99808377912406709</v>
          </cell>
          <cell r="O22">
            <v>1</v>
          </cell>
          <cell r="P22">
            <v>1</v>
          </cell>
          <cell r="Q22">
            <v>0.99726561896034449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1.916220875932859E-3</v>
          </cell>
          <cell r="O23">
            <v>0</v>
          </cell>
          <cell r="P23">
            <v>0</v>
          </cell>
          <cell r="Q23">
            <v>2.7343810396555633E-3</v>
          </cell>
        </row>
        <row r="25">
          <cell r="K25">
            <v>716265.31</v>
          </cell>
          <cell r="L25">
            <v>657863.30000000005</v>
          </cell>
          <cell r="M25">
            <v>659956.39</v>
          </cell>
          <cell r="N25">
            <v>657270.39</v>
          </cell>
          <cell r="O25">
            <v>629868.01</v>
          </cell>
          <cell r="P25">
            <v>655982.79</v>
          </cell>
          <cell r="Q25">
            <v>637632.56999999995</v>
          </cell>
        </row>
        <row r="26">
          <cell r="K26">
            <v>658003.52</v>
          </cell>
          <cell r="L26">
            <v>640480.65</v>
          </cell>
          <cell r="M26">
            <v>655969.69999999995</v>
          </cell>
          <cell r="N26">
            <v>654876.99</v>
          </cell>
          <cell r="O26">
            <v>627068.06000000006</v>
          </cell>
          <cell r="P26">
            <v>623720.41</v>
          </cell>
          <cell r="Q26">
            <v>631181.06999999995</v>
          </cell>
        </row>
        <row r="27">
          <cell r="K27">
            <v>58261.79</v>
          </cell>
          <cell r="L27">
            <v>17382.650000000001</v>
          </cell>
          <cell r="M27">
            <v>3986.69</v>
          </cell>
          <cell r="N27">
            <v>2393.4</v>
          </cell>
          <cell r="O27">
            <v>2799.95</v>
          </cell>
          <cell r="P27">
            <v>32262.38</v>
          </cell>
          <cell r="Q27">
            <v>6451.5</v>
          </cell>
        </row>
        <row r="28">
          <cell r="K28">
            <v>0.91865892541968841</v>
          </cell>
          <cell r="L28">
            <v>0.97357710940859599</v>
          </cell>
          <cell r="M28">
            <v>0.99395916145307728</v>
          </cell>
          <cell r="N28">
            <v>0.996358576262655</v>
          </cell>
          <cell r="O28">
            <v>0.99555470359575815</v>
          </cell>
          <cell r="P28">
            <v>0.95081825241177442</v>
          </cell>
          <cell r="Q28">
            <v>0.98988210404622212</v>
          </cell>
        </row>
        <row r="29">
          <cell r="K29">
            <v>8.1341074580311576E-2</v>
          </cell>
          <cell r="L29">
            <v>2.6422890591403986E-2</v>
          </cell>
          <cell r="M29">
            <v>6.0408385469227759E-3</v>
          </cell>
          <cell r="N29">
            <v>3.6414237373449915E-3</v>
          </cell>
          <cell r="O29">
            <v>4.4452964042418991E-3</v>
          </cell>
          <cell r="P29">
            <v>4.9181747588225598E-2</v>
          </cell>
          <cell r="Q29">
            <v>1.0117895953777895E-2</v>
          </cell>
        </row>
        <row r="31">
          <cell r="K31">
            <v>121.34803966999998</v>
          </cell>
          <cell r="L31">
            <v>128.55417447999997</v>
          </cell>
          <cell r="M31">
            <v>141.24843944</v>
          </cell>
          <cell r="N31">
            <v>151.58498969999997</v>
          </cell>
          <cell r="O31">
            <v>149.79972682000005</v>
          </cell>
          <cell r="P31">
            <v>162.80350399</v>
          </cell>
          <cell r="Q31">
            <v>161.87480193999997</v>
          </cell>
        </row>
        <row r="32">
          <cell r="K32">
            <v>6.33389144225308E-3</v>
          </cell>
          <cell r="L32">
            <v>5.5849784956745977E-3</v>
          </cell>
          <cell r="M32">
            <v>5.1334541668193595E-3</v>
          </cell>
          <cell r="N32">
            <v>4.6896537804098958E-3</v>
          </cell>
          <cell r="O32">
            <v>4.5558361452824967E-3</v>
          </cell>
          <cell r="P32">
            <v>4.3359250427641854E-3</v>
          </cell>
          <cell r="Q32">
            <v>4.3102668953912673E-3</v>
          </cell>
        </row>
        <row r="33">
          <cell r="K33">
            <v>3057.66</v>
          </cell>
          <cell r="L33">
            <v>3257.9720000000002</v>
          </cell>
          <cell r="M33">
            <v>3507.1309999999999</v>
          </cell>
          <cell r="N33">
            <v>3831.819</v>
          </cell>
          <cell r="O33">
            <v>4015.346</v>
          </cell>
          <cell r="P33">
            <v>3921.8270000000002</v>
          </cell>
          <cell r="Q33">
            <v>3953.6509999999998</v>
          </cell>
        </row>
        <row r="34">
          <cell r="K34">
            <v>2.5137043032907522E-4</v>
          </cell>
          <cell r="L34">
            <v>2.2037399339220842E-4</v>
          </cell>
          <cell r="M34">
            <v>2.067480199627559E-4</v>
          </cell>
          <cell r="N34">
            <v>1.8552053737402521E-4</v>
          </cell>
          <cell r="O34">
            <v>1.6996368681553221E-4</v>
          </cell>
          <cell r="P34">
            <v>1.7999360757116518E-4</v>
          </cell>
          <cell r="Q34">
            <v>1.7647576885263772E-4</v>
          </cell>
        </row>
        <row r="36">
          <cell r="K36">
            <v>240951.54300000001</v>
          </cell>
          <cell r="L36">
            <v>259704.91099999999</v>
          </cell>
          <cell r="M36">
            <v>291056.80099999998</v>
          </cell>
          <cell r="N36">
            <v>271140.935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K37">
            <v>188611.54300000001</v>
          </cell>
          <cell r="L37">
            <v>199595.91099999999</v>
          </cell>
          <cell r="M37">
            <v>225920.80100000001</v>
          </cell>
          <cell r="N37">
            <v>217632.935</v>
          </cell>
          <cell r="O37" t="str">
            <v xml:space="preserve">. </v>
          </cell>
          <cell r="P37" t="str">
            <v>.</v>
          </cell>
          <cell r="Q37" t="str">
            <v>.</v>
          </cell>
        </row>
        <row r="38">
          <cell r="K38">
            <v>52340</v>
          </cell>
          <cell r="L38">
            <v>60109</v>
          </cell>
          <cell r="M38">
            <v>65136</v>
          </cell>
          <cell r="N38">
            <v>53508</v>
          </cell>
          <cell r="O38">
            <v>52595</v>
          </cell>
          <cell r="P38">
            <v>49921</v>
          </cell>
          <cell r="Q38">
            <v>51957</v>
          </cell>
        </row>
        <row r="40">
          <cell r="K40">
            <v>0.33920425289443057</v>
          </cell>
          <cell r="L40">
            <v>0.37069475833678101</v>
          </cell>
          <cell r="M40">
            <v>0.40362571118214707</v>
          </cell>
          <cell r="N40">
            <v>0.38141529908685717</v>
          </cell>
          <cell r="O40" t="str">
            <v xml:space="preserve">. </v>
          </cell>
          <cell r="P40" t="str">
            <v>.</v>
          </cell>
          <cell r="Q40" t="str">
            <v>.</v>
          </cell>
        </row>
      </sheetData>
      <sheetData sheetId="19"/>
      <sheetData sheetId="20">
        <row r="20">
          <cell r="K20">
            <v>98.1</v>
          </cell>
          <cell r="L20">
            <v>100</v>
          </cell>
          <cell r="M20">
            <v>83</v>
          </cell>
          <cell r="N20">
            <v>85.3</v>
          </cell>
          <cell r="O20">
            <v>90.7</v>
          </cell>
          <cell r="P20">
            <v>91.7</v>
          </cell>
          <cell r="Q20">
            <v>93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21">
        <row r="12">
          <cell r="K12">
            <v>60</v>
          </cell>
          <cell r="L12">
            <v>64</v>
          </cell>
          <cell r="M12">
            <v>63</v>
          </cell>
          <cell r="N12">
            <v>68</v>
          </cell>
          <cell r="O12">
            <v>71</v>
          </cell>
          <cell r="P12">
            <v>71</v>
          </cell>
          <cell r="Q12">
            <v>70</v>
          </cell>
        </row>
        <row r="13">
          <cell r="K13">
            <v>36</v>
          </cell>
          <cell r="L13">
            <v>39</v>
          </cell>
          <cell r="M13">
            <v>38</v>
          </cell>
          <cell r="N13">
            <v>42</v>
          </cell>
          <cell r="O13">
            <v>45</v>
          </cell>
          <cell r="P13">
            <v>45</v>
          </cell>
          <cell r="Q13">
            <v>44</v>
          </cell>
        </row>
        <row r="14"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</v>
          </cell>
          <cell r="P14">
            <v>2</v>
          </cell>
          <cell r="Q14">
            <v>2</v>
          </cell>
        </row>
      </sheetData>
      <sheetData sheetId="22">
        <row r="13">
          <cell r="K13">
            <v>264776</v>
          </cell>
          <cell r="L13">
            <v>289464</v>
          </cell>
          <cell r="M13">
            <v>316176</v>
          </cell>
          <cell r="N13">
            <v>343943</v>
          </cell>
          <cell r="O13">
            <v>368051</v>
          </cell>
          <cell r="P13">
            <v>388991</v>
          </cell>
          <cell r="Q13">
            <v>395980</v>
          </cell>
        </row>
        <row r="14">
          <cell r="K14">
            <v>207990</v>
          </cell>
          <cell r="L14">
            <v>223148</v>
          </cell>
          <cell r="M14">
            <v>238173</v>
          </cell>
          <cell r="N14">
            <v>251908</v>
          </cell>
          <cell r="O14">
            <v>263898</v>
          </cell>
          <cell r="P14">
            <v>277039</v>
          </cell>
          <cell r="Q14">
            <v>283513</v>
          </cell>
        </row>
        <row r="15">
          <cell r="K15">
            <v>89856</v>
          </cell>
          <cell r="L15">
            <v>112822</v>
          </cell>
          <cell r="M15">
            <v>132777</v>
          </cell>
          <cell r="N15">
            <v>149150</v>
          </cell>
          <cell r="O15">
            <v>161171</v>
          </cell>
          <cell r="P15">
            <v>170885</v>
          </cell>
          <cell r="Q15">
            <v>176315</v>
          </cell>
        </row>
        <row r="16">
          <cell r="K16">
            <v>99085</v>
          </cell>
          <cell r="L16">
            <v>86446</v>
          </cell>
          <cell r="M16">
            <v>73489</v>
          </cell>
          <cell r="N16">
            <v>60174</v>
          </cell>
          <cell r="O16">
            <v>49292</v>
          </cell>
          <cell r="P16">
            <v>42937</v>
          </cell>
          <cell r="Q16">
            <v>38094</v>
          </cell>
        </row>
        <row r="17">
          <cell r="K17">
            <v>11800</v>
          </cell>
          <cell r="L17">
            <v>16460</v>
          </cell>
          <cell r="M17">
            <v>24629</v>
          </cell>
          <cell r="N17">
            <v>35351</v>
          </cell>
          <cell r="O17">
            <v>45942</v>
          </cell>
          <cell r="P17">
            <v>54648</v>
          </cell>
          <cell r="Q17">
            <v>59441</v>
          </cell>
        </row>
        <row r="18">
          <cell r="K18">
            <v>10017</v>
          </cell>
          <cell r="L18">
            <v>10101</v>
          </cell>
          <cell r="M18">
            <v>9973</v>
          </cell>
          <cell r="N18">
            <v>9961</v>
          </cell>
          <cell r="O18">
            <v>10503</v>
          </cell>
          <cell r="P18">
            <v>11589</v>
          </cell>
          <cell r="Q18">
            <v>12499</v>
          </cell>
        </row>
        <row r="19">
          <cell r="K19">
            <v>58847</v>
          </cell>
          <cell r="L19">
            <v>68687</v>
          </cell>
          <cell r="M19">
            <v>80777</v>
          </cell>
          <cell r="N19">
            <v>95347</v>
          </cell>
          <cell r="O19">
            <v>107985</v>
          </cell>
          <cell r="P19">
            <v>116292</v>
          </cell>
          <cell r="Q19">
            <v>116738</v>
          </cell>
        </row>
        <row r="20">
          <cell r="K20">
            <v>33868</v>
          </cell>
          <cell r="L20">
            <v>41940</v>
          </cell>
          <cell r="M20">
            <v>50128</v>
          </cell>
          <cell r="N20">
            <v>60121</v>
          </cell>
          <cell r="O20">
            <v>69423</v>
          </cell>
          <cell r="P20">
            <v>74364</v>
          </cell>
          <cell r="Q20">
            <v>73515</v>
          </cell>
        </row>
        <row r="21">
          <cell r="K21">
            <v>8356</v>
          </cell>
          <cell r="L21">
            <v>7092</v>
          </cell>
          <cell r="M21">
            <v>6041</v>
          </cell>
          <cell r="N21">
            <v>5052</v>
          </cell>
          <cell r="O21">
            <v>4095</v>
          </cell>
          <cell r="P21">
            <v>3156</v>
          </cell>
          <cell r="Q21">
            <v>2655</v>
          </cell>
        </row>
        <row r="22">
          <cell r="K22">
            <v>5482</v>
          </cell>
          <cell r="L22">
            <v>7632</v>
          </cell>
          <cell r="M22">
            <v>11469</v>
          </cell>
          <cell r="N22">
            <v>16382</v>
          </cell>
          <cell r="O22">
            <v>20732</v>
          </cell>
          <cell r="P22">
            <v>25165</v>
          </cell>
          <cell r="Q22">
            <v>27412</v>
          </cell>
        </row>
        <row r="23">
          <cell r="K23">
            <v>11476</v>
          </cell>
          <cell r="L23">
            <v>12281</v>
          </cell>
          <cell r="M23">
            <v>13387</v>
          </cell>
          <cell r="N23">
            <v>14064</v>
          </cell>
          <cell r="O23">
            <v>14049</v>
          </cell>
          <cell r="P23">
            <v>13954</v>
          </cell>
          <cell r="Q23">
            <v>13462</v>
          </cell>
        </row>
        <row r="25">
          <cell r="K25">
            <v>247726</v>
          </cell>
          <cell r="L25">
            <v>268599</v>
          </cell>
          <cell r="M25">
            <v>292325</v>
          </cell>
          <cell r="N25">
            <v>316915</v>
          </cell>
          <cell r="O25">
            <v>337946</v>
          </cell>
          <cell r="P25">
            <v>354586</v>
          </cell>
          <cell r="Q25">
            <v>358493</v>
          </cell>
        </row>
        <row r="26">
          <cell r="K26">
            <v>194095</v>
          </cell>
          <cell r="L26">
            <v>206801</v>
          </cell>
          <cell r="M26">
            <v>219812</v>
          </cell>
          <cell r="N26">
            <v>231346</v>
          </cell>
          <cell r="O26">
            <v>241289</v>
          </cell>
          <cell r="P26">
            <v>251468</v>
          </cell>
          <cell r="Q26">
            <v>255361</v>
          </cell>
        </row>
        <row r="27">
          <cell r="K27">
            <v>84506</v>
          </cell>
          <cell r="L27">
            <v>105601</v>
          </cell>
          <cell r="M27">
            <v>123797</v>
          </cell>
          <cell r="N27">
            <v>138504</v>
          </cell>
          <cell r="O27">
            <v>149506</v>
          </cell>
          <cell r="P27">
            <v>157623</v>
          </cell>
          <cell r="Q27">
            <v>161416</v>
          </cell>
        </row>
        <row r="28">
          <cell r="K28">
            <v>91892</v>
          </cell>
          <cell r="L28">
            <v>79165</v>
          </cell>
          <cell r="M28">
            <v>66538</v>
          </cell>
          <cell r="N28">
            <v>53633</v>
          </cell>
          <cell r="O28">
            <v>43092</v>
          </cell>
          <cell r="P28">
            <v>36607</v>
          </cell>
          <cell r="Q28">
            <v>31716</v>
          </cell>
        </row>
        <row r="29">
          <cell r="K29">
            <v>11146</v>
          </cell>
          <cell r="L29">
            <v>15451</v>
          </cell>
          <cell r="M29">
            <v>23220</v>
          </cell>
          <cell r="N29">
            <v>33082</v>
          </cell>
          <cell r="O29">
            <v>42341</v>
          </cell>
          <cell r="P29">
            <v>49952</v>
          </cell>
          <cell r="Q29">
            <v>54006</v>
          </cell>
        </row>
        <row r="30">
          <cell r="K30">
            <v>9155</v>
          </cell>
          <cell r="L30">
            <v>9096</v>
          </cell>
          <cell r="M30">
            <v>8780</v>
          </cell>
          <cell r="N30">
            <v>8636</v>
          </cell>
          <cell r="O30">
            <v>9124</v>
          </cell>
          <cell r="P30">
            <v>10079</v>
          </cell>
          <cell r="Q30">
            <v>10839</v>
          </cell>
        </row>
        <row r="31">
          <cell r="K31">
            <v>55627</v>
          </cell>
          <cell r="L31">
            <v>64085</v>
          </cell>
          <cell r="M31">
            <v>75175</v>
          </cell>
          <cell r="N31">
            <v>88718</v>
          </cell>
          <cell r="O31">
            <v>100300</v>
          </cell>
          <cell r="P31">
            <v>107227</v>
          </cell>
          <cell r="Q31">
            <v>107164</v>
          </cell>
        </row>
        <row r="32">
          <cell r="K32">
            <v>31640</v>
          </cell>
          <cell r="L32">
            <v>38662</v>
          </cell>
          <cell r="M32">
            <v>46369</v>
          </cell>
          <cell r="N32">
            <v>56077</v>
          </cell>
          <cell r="O32">
            <v>64841</v>
          </cell>
          <cell r="P32">
            <v>69091</v>
          </cell>
          <cell r="Q32">
            <v>68178</v>
          </cell>
        </row>
        <row r="33">
          <cell r="K33">
            <v>8249</v>
          </cell>
          <cell r="L33">
            <v>7010</v>
          </cell>
          <cell r="M33">
            <v>5969</v>
          </cell>
          <cell r="N33">
            <v>4978</v>
          </cell>
          <cell r="O33">
            <v>4045</v>
          </cell>
          <cell r="P33">
            <v>3125</v>
          </cell>
          <cell r="Q33">
            <v>2630</v>
          </cell>
        </row>
        <row r="34">
          <cell r="K34">
            <v>5305</v>
          </cell>
          <cell r="L34">
            <v>7179</v>
          </cell>
          <cell r="M34">
            <v>10596</v>
          </cell>
          <cell r="N34">
            <v>14932</v>
          </cell>
          <cell r="O34">
            <v>18824</v>
          </cell>
          <cell r="P34">
            <v>22661</v>
          </cell>
          <cell r="Q34">
            <v>24534</v>
          </cell>
        </row>
        <row r="35">
          <cell r="K35">
            <v>10764</v>
          </cell>
          <cell r="L35">
            <v>11488</v>
          </cell>
          <cell r="M35">
            <v>12481</v>
          </cell>
          <cell r="N35">
            <v>12994</v>
          </cell>
          <cell r="O35">
            <v>12897</v>
          </cell>
          <cell r="P35">
            <v>12685</v>
          </cell>
          <cell r="Q35">
            <v>12116</v>
          </cell>
        </row>
        <row r="37">
          <cell r="K37">
            <v>17071</v>
          </cell>
          <cell r="L37">
            <v>20884</v>
          </cell>
          <cell r="M37">
            <v>23867</v>
          </cell>
          <cell r="N37">
            <v>27047</v>
          </cell>
          <cell r="O37">
            <v>30128</v>
          </cell>
          <cell r="P37">
            <v>34439</v>
          </cell>
          <cell r="Q37">
            <v>37507</v>
          </cell>
        </row>
        <row r="38">
          <cell r="K38">
            <v>13908</v>
          </cell>
          <cell r="L38">
            <v>16354</v>
          </cell>
          <cell r="M38">
            <v>18369</v>
          </cell>
          <cell r="N38">
            <v>20575</v>
          </cell>
          <cell r="O38">
            <v>22621</v>
          </cell>
          <cell r="P38">
            <v>25585</v>
          </cell>
          <cell r="Q38">
            <v>28165</v>
          </cell>
        </row>
        <row r="39">
          <cell r="K39">
            <v>5357</v>
          </cell>
          <cell r="L39">
            <v>7224</v>
          </cell>
          <cell r="M39">
            <v>8983</v>
          </cell>
          <cell r="N39">
            <v>10651</v>
          </cell>
          <cell r="O39">
            <v>11668</v>
          </cell>
          <cell r="P39">
            <v>13269</v>
          </cell>
          <cell r="Q39">
            <v>14906</v>
          </cell>
        </row>
        <row r="40">
          <cell r="K40">
            <v>7194</v>
          </cell>
          <cell r="L40">
            <v>7282</v>
          </cell>
          <cell r="M40">
            <v>6951</v>
          </cell>
          <cell r="N40">
            <v>6541</v>
          </cell>
          <cell r="O40">
            <v>6201</v>
          </cell>
          <cell r="P40">
            <v>6330</v>
          </cell>
          <cell r="Q40">
            <v>6378</v>
          </cell>
        </row>
        <row r="41">
          <cell r="K41">
            <v>655</v>
          </cell>
          <cell r="L41">
            <v>1009</v>
          </cell>
          <cell r="M41">
            <v>1411</v>
          </cell>
          <cell r="N41">
            <v>2270</v>
          </cell>
          <cell r="O41">
            <v>3601</v>
          </cell>
          <cell r="P41">
            <v>4696</v>
          </cell>
          <cell r="Q41">
            <v>5436</v>
          </cell>
        </row>
        <row r="42">
          <cell r="K42">
            <v>862</v>
          </cell>
          <cell r="L42">
            <v>1005</v>
          </cell>
          <cell r="M42">
            <v>1193</v>
          </cell>
          <cell r="N42">
            <v>1325</v>
          </cell>
          <cell r="O42">
            <v>1379</v>
          </cell>
          <cell r="P42">
            <v>1511</v>
          </cell>
          <cell r="Q42">
            <v>1661</v>
          </cell>
        </row>
        <row r="43">
          <cell r="K43">
            <v>3220</v>
          </cell>
          <cell r="L43">
            <v>4607</v>
          </cell>
          <cell r="M43">
            <v>5606</v>
          </cell>
          <cell r="N43">
            <v>6631</v>
          </cell>
          <cell r="O43">
            <v>7690</v>
          </cell>
          <cell r="P43">
            <v>9076</v>
          </cell>
          <cell r="Q43">
            <v>9577</v>
          </cell>
        </row>
        <row r="44">
          <cell r="K44">
            <v>2228</v>
          </cell>
          <cell r="L44">
            <v>3280</v>
          </cell>
          <cell r="M44">
            <v>3759</v>
          </cell>
          <cell r="N44">
            <v>4044</v>
          </cell>
          <cell r="O44">
            <v>4584</v>
          </cell>
          <cell r="P44">
            <v>5278</v>
          </cell>
          <cell r="Q44">
            <v>5337</v>
          </cell>
        </row>
        <row r="45">
          <cell r="K45">
            <v>107</v>
          </cell>
          <cell r="L45">
            <v>82</v>
          </cell>
          <cell r="M45">
            <v>72</v>
          </cell>
          <cell r="N45">
            <v>74</v>
          </cell>
          <cell r="O45">
            <v>50</v>
          </cell>
          <cell r="P45">
            <v>31</v>
          </cell>
          <cell r="Q45">
            <v>25</v>
          </cell>
        </row>
        <row r="46">
          <cell r="K46">
            <v>177</v>
          </cell>
          <cell r="L46">
            <v>453</v>
          </cell>
          <cell r="M46">
            <v>873</v>
          </cell>
          <cell r="N46">
            <v>1450</v>
          </cell>
          <cell r="O46">
            <v>1908</v>
          </cell>
          <cell r="P46">
            <v>2506</v>
          </cell>
          <cell r="Q46">
            <v>2878</v>
          </cell>
        </row>
        <row r="47">
          <cell r="K47">
            <v>712</v>
          </cell>
          <cell r="L47">
            <v>794</v>
          </cell>
          <cell r="M47">
            <v>908</v>
          </cell>
          <cell r="N47">
            <v>1071</v>
          </cell>
          <cell r="O47">
            <v>1153</v>
          </cell>
          <cell r="P47">
            <v>1271</v>
          </cell>
          <cell r="Q47">
            <v>1348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K13">
            <v>21514</v>
          </cell>
          <cell r="L13">
            <v>23282</v>
          </cell>
          <cell r="M13">
            <v>24656</v>
          </cell>
          <cell r="N13">
            <v>26548</v>
          </cell>
          <cell r="O13">
            <v>28095</v>
          </cell>
          <cell r="P13">
            <v>29881</v>
          </cell>
          <cell r="Q13">
            <v>32064</v>
          </cell>
        </row>
        <row r="14">
          <cell r="K14">
            <v>69904</v>
          </cell>
          <cell r="L14">
            <v>74423</v>
          </cell>
          <cell r="M14">
            <v>79484</v>
          </cell>
          <cell r="N14">
            <v>82269</v>
          </cell>
          <cell r="O14">
            <v>83916</v>
          </cell>
          <cell r="P14">
            <v>86028</v>
          </cell>
          <cell r="Q14">
            <v>86579</v>
          </cell>
        </row>
        <row r="15">
          <cell r="K15">
            <v>10265</v>
          </cell>
          <cell r="L15">
            <v>11280</v>
          </cell>
          <cell r="M15">
            <v>12168</v>
          </cell>
          <cell r="N15">
            <v>12799</v>
          </cell>
          <cell r="O15">
            <v>13817</v>
          </cell>
          <cell r="P15">
            <v>14560</v>
          </cell>
          <cell r="Q15">
            <v>14990</v>
          </cell>
        </row>
        <row r="16">
          <cell r="K16">
            <v>20075</v>
          </cell>
          <cell r="L16">
            <v>22027</v>
          </cell>
          <cell r="M16">
            <v>24110</v>
          </cell>
          <cell r="N16">
            <v>25392</v>
          </cell>
          <cell r="O16">
            <v>26694</v>
          </cell>
          <cell r="P16">
            <v>27662</v>
          </cell>
          <cell r="Q16">
            <v>28734</v>
          </cell>
        </row>
        <row r="17">
          <cell r="K17">
            <v>38192</v>
          </cell>
          <cell r="L17">
            <v>42372</v>
          </cell>
          <cell r="M17">
            <v>47705</v>
          </cell>
          <cell r="N17">
            <v>53733</v>
          </cell>
          <cell r="O17">
            <v>60160</v>
          </cell>
          <cell r="P17">
            <v>65929</v>
          </cell>
          <cell r="Q17">
            <v>67298</v>
          </cell>
        </row>
        <row r="18">
          <cell r="K18">
            <v>54988</v>
          </cell>
          <cell r="L18">
            <v>62039</v>
          </cell>
          <cell r="M18">
            <v>70553</v>
          </cell>
          <cell r="N18">
            <v>81038</v>
          </cell>
          <cell r="O18">
            <v>90271</v>
          </cell>
          <cell r="P18">
            <v>97782</v>
          </cell>
          <cell r="Q18">
            <v>99082</v>
          </cell>
        </row>
        <row r="19">
          <cell r="K19">
            <v>12578</v>
          </cell>
          <cell r="L19">
            <v>13322</v>
          </cell>
          <cell r="M19">
            <v>14039</v>
          </cell>
          <cell r="N19">
            <v>15077</v>
          </cell>
          <cell r="O19">
            <v>16136</v>
          </cell>
          <cell r="P19">
            <v>16963</v>
          </cell>
          <cell r="Q19">
            <v>16162</v>
          </cell>
        </row>
        <row r="20">
          <cell r="K20">
            <v>36455</v>
          </cell>
          <cell r="L20">
            <v>39674</v>
          </cell>
          <cell r="M20">
            <v>42176</v>
          </cell>
          <cell r="N20">
            <v>45660</v>
          </cell>
          <cell r="O20">
            <v>47564</v>
          </cell>
          <cell r="P20">
            <v>48355</v>
          </cell>
          <cell r="Q20">
            <v>48403</v>
          </cell>
        </row>
        <row r="21">
          <cell r="K21">
            <v>6073</v>
          </cell>
          <cell r="L21">
            <v>6697</v>
          </cell>
          <cell r="M21">
            <v>7446</v>
          </cell>
          <cell r="N21">
            <v>8183</v>
          </cell>
          <cell r="O21">
            <v>9044</v>
          </cell>
          <cell r="P21">
            <v>9787</v>
          </cell>
          <cell r="Q21">
            <v>10236</v>
          </cell>
        </row>
        <row r="23">
          <cell r="K23">
            <v>18543</v>
          </cell>
          <cell r="L23">
            <v>19884</v>
          </cell>
          <cell r="M23">
            <v>20821</v>
          </cell>
          <cell r="N23">
            <v>22338</v>
          </cell>
          <cell r="O23">
            <v>23704</v>
          </cell>
          <cell r="P23">
            <v>25440</v>
          </cell>
          <cell r="Q23">
            <v>27717</v>
          </cell>
        </row>
        <row r="24">
          <cell r="K24">
            <v>58637</v>
          </cell>
          <cell r="L24">
            <v>61444</v>
          </cell>
          <cell r="M24">
            <v>64465</v>
          </cell>
          <cell r="N24">
            <v>65400</v>
          </cell>
          <cell r="O24">
            <v>65248</v>
          </cell>
          <cell r="P24">
            <v>67094</v>
          </cell>
          <cell r="Q24">
            <v>67758</v>
          </cell>
        </row>
        <row r="25">
          <cell r="K25">
            <v>8386</v>
          </cell>
          <cell r="L25">
            <v>9145</v>
          </cell>
          <cell r="M25">
            <v>9666</v>
          </cell>
          <cell r="N25">
            <v>10124</v>
          </cell>
          <cell r="O25">
            <v>10606</v>
          </cell>
          <cell r="P25">
            <v>10896</v>
          </cell>
          <cell r="Q25">
            <v>11149</v>
          </cell>
        </row>
        <row r="26">
          <cell r="K26">
            <v>16834</v>
          </cell>
          <cell r="L26">
            <v>18702</v>
          </cell>
          <cell r="M26">
            <v>20561</v>
          </cell>
          <cell r="N26">
            <v>21533</v>
          </cell>
          <cell r="O26">
            <v>22286</v>
          </cell>
          <cell r="P26">
            <v>22766</v>
          </cell>
          <cell r="Q26">
            <v>23585</v>
          </cell>
        </row>
        <row r="27">
          <cell r="K27">
            <v>28672</v>
          </cell>
          <cell r="L27">
            <v>31503</v>
          </cell>
          <cell r="M27">
            <v>34919</v>
          </cell>
          <cell r="N27">
            <v>38241</v>
          </cell>
          <cell r="O27">
            <v>42038</v>
          </cell>
          <cell r="P27">
            <v>45542</v>
          </cell>
          <cell r="Q27">
            <v>47134</v>
          </cell>
        </row>
        <row r="28">
          <cell r="K28">
            <v>40448</v>
          </cell>
          <cell r="L28">
            <v>43979</v>
          </cell>
          <cell r="M28">
            <v>47833</v>
          </cell>
          <cell r="N28">
            <v>53405</v>
          </cell>
          <cell r="O28">
            <v>58188</v>
          </cell>
          <cell r="P28">
            <v>62774</v>
          </cell>
          <cell r="Q28">
            <v>64069</v>
          </cell>
        </row>
        <row r="29">
          <cell r="K29">
            <v>10846</v>
          </cell>
          <cell r="L29">
            <v>11127</v>
          </cell>
          <cell r="M29">
            <v>11577</v>
          </cell>
          <cell r="N29">
            <v>11827</v>
          </cell>
          <cell r="O29">
            <v>12309</v>
          </cell>
          <cell r="P29">
            <v>12664</v>
          </cell>
          <cell r="Q29">
            <v>11951</v>
          </cell>
        </row>
        <row r="30">
          <cell r="K30">
            <v>24226</v>
          </cell>
          <cell r="L30">
            <v>25539</v>
          </cell>
          <cell r="M30">
            <v>26024</v>
          </cell>
          <cell r="N30">
            <v>26405</v>
          </cell>
          <cell r="O30">
            <v>26586</v>
          </cell>
          <cell r="P30">
            <v>26176</v>
          </cell>
          <cell r="Q30">
            <v>25879</v>
          </cell>
        </row>
        <row r="31">
          <cell r="K31">
            <v>5066</v>
          </cell>
          <cell r="L31">
            <v>5574</v>
          </cell>
          <cell r="M31">
            <v>6244</v>
          </cell>
          <cell r="N31">
            <v>6798</v>
          </cell>
          <cell r="O31">
            <v>7522</v>
          </cell>
          <cell r="P31">
            <v>8228</v>
          </cell>
          <cell r="Q31">
            <v>8642</v>
          </cell>
        </row>
        <row r="33">
          <cell r="K33">
            <v>2998</v>
          </cell>
          <cell r="L33">
            <v>3426</v>
          </cell>
          <cell r="M33">
            <v>3862</v>
          </cell>
          <cell r="N33">
            <v>4240</v>
          </cell>
          <cell r="O33">
            <v>4430</v>
          </cell>
          <cell r="P33">
            <v>4477</v>
          </cell>
          <cell r="Q33">
            <v>4388</v>
          </cell>
        </row>
        <row r="34">
          <cell r="K34">
            <v>11441</v>
          </cell>
          <cell r="L34">
            <v>13122</v>
          </cell>
          <cell r="M34">
            <v>15145</v>
          </cell>
          <cell r="N34">
            <v>17047</v>
          </cell>
          <cell r="O34">
            <v>18863</v>
          </cell>
          <cell r="P34">
            <v>19170</v>
          </cell>
          <cell r="Q34">
            <v>19088</v>
          </cell>
        </row>
        <row r="35">
          <cell r="K35">
            <v>1894</v>
          </cell>
          <cell r="L35">
            <v>2156</v>
          </cell>
          <cell r="M35">
            <v>2521</v>
          </cell>
          <cell r="N35">
            <v>2709</v>
          </cell>
          <cell r="O35">
            <v>3261</v>
          </cell>
          <cell r="P35">
            <v>3727</v>
          </cell>
          <cell r="Q35">
            <v>3893</v>
          </cell>
        </row>
        <row r="36">
          <cell r="K36">
            <v>3250</v>
          </cell>
          <cell r="L36">
            <v>3334</v>
          </cell>
          <cell r="M36">
            <v>3559</v>
          </cell>
          <cell r="N36">
            <v>3871</v>
          </cell>
          <cell r="O36">
            <v>4422</v>
          </cell>
          <cell r="P36">
            <v>4909</v>
          </cell>
          <cell r="Q36">
            <v>5166</v>
          </cell>
        </row>
        <row r="37">
          <cell r="K37">
            <v>9813</v>
          </cell>
          <cell r="L37">
            <v>11192</v>
          </cell>
          <cell r="M37">
            <v>13197</v>
          </cell>
          <cell r="N37">
            <v>15962</v>
          </cell>
          <cell r="O37">
            <v>18649</v>
          </cell>
          <cell r="P37">
            <v>20969</v>
          </cell>
          <cell r="Q37">
            <v>20703</v>
          </cell>
        </row>
        <row r="38">
          <cell r="K38">
            <v>14647</v>
          </cell>
          <cell r="L38">
            <v>18179</v>
          </cell>
          <cell r="M38">
            <v>22862</v>
          </cell>
          <cell r="N38">
            <v>27839</v>
          </cell>
          <cell r="O38">
            <v>32305</v>
          </cell>
          <cell r="P38">
            <v>35260</v>
          </cell>
          <cell r="Q38">
            <v>35267</v>
          </cell>
        </row>
        <row r="39">
          <cell r="K39">
            <v>1762</v>
          </cell>
          <cell r="L39">
            <v>2229</v>
          </cell>
          <cell r="M39">
            <v>2502</v>
          </cell>
          <cell r="N39">
            <v>3298</v>
          </cell>
          <cell r="O39">
            <v>3877</v>
          </cell>
          <cell r="P39">
            <v>4357</v>
          </cell>
          <cell r="Q39">
            <v>4280</v>
          </cell>
        </row>
        <row r="40">
          <cell r="K40">
            <v>12309</v>
          </cell>
          <cell r="L40">
            <v>14251</v>
          </cell>
          <cell r="M40">
            <v>16310</v>
          </cell>
          <cell r="N40">
            <v>19452</v>
          </cell>
          <cell r="O40">
            <v>21203</v>
          </cell>
          <cell r="P40">
            <v>22460</v>
          </cell>
          <cell r="Q40">
            <v>22832</v>
          </cell>
        </row>
        <row r="41">
          <cell r="K41">
            <v>1035</v>
          </cell>
          <cell r="L41">
            <v>1155</v>
          </cell>
          <cell r="M41">
            <v>1229</v>
          </cell>
          <cell r="N41">
            <v>1415</v>
          </cell>
          <cell r="O41">
            <v>1565</v>
          </cell>
          <cell r="P41">
            <v>1606</v>
          </cell>
          <cell r="Q41">
            <v>1645</v>
          </cell>
        </row>
      </sheetData>
      <sheetData sheetId="38" refreshError="1"/>
      <sheetData sheetId="39" refreshError="1"/>
      <sheetData sheetId="40">
        <row r="13">
          <cell r="K13">
            <v>20763641.789999999</v>
          </cell>
          <cell r="L13">
            <v>24615888.409999996</v>
          </cell>
          <cell r="M13">
            <v>27673549.59</v>
          </cell>
          <cell r="N13">
            <v>29840274.939999998</v>
          </cell>
          <cell r="O13">
            <v>30371799.68</v>
          </cell>
          <cell r="P13">
            <v>32990723</v>
          </cell>
          <cell r="Q13">
            <v>32496232.009999994</v>
          </cell>
        </row>
        <row r="14">
          <cell r="K14">
            <v>17719586.649999999</v>
          </cell>
          <cell r="L14">
            <v>20246629.649999999</v>
          </cell>
          <cell r="M14">
            <v>22721297.260000002</v>
          </cell>
          <cell r="N14">
            <v>24662764.199999996</v>
          </cell>
          <cell r="O14">
            <v>25445514.079999998</v>
          </cell>
          <cell r="P14">
            <v>28104867.440000001</v>
          </cell>
          <cell r="Q14">
            <v>27704057.960000001</v>
          </cell>
        </row>
        <row r="15">
          <cell r="K15">
            <v>3044055.14</v>
          </cell>
          <cell r="L15">
            <v>4369258.76</v>
          </cell>
          <cell r="M15">
            <v>4952252.33</v>
          </cell>
          <cell r="N15">
            <v>5177510.74</v>
          </cell>
          <cell r="O15">
            <v>4926285.5999999996</v>
          </cell>
          <cell r="P15">
            <v>4885855.5599999996</v>
          </cell>
          <cell r="Q15">
            <v>4792174.0199999996</v>
          </cell>
        </row>
        <row r="16">
          <cell r="K16">
            <v>0.85339493087065044</v>
          </cell>
          <cell r="L16">
            <v>0.82250249565540667</v>
          </cell>
          <cell r="M16">
            <v>0.82104744771196525</v>
          </cell>
          <cell r="N16">
            <v>0.82649252560807662</v>
          </cell>
          <cell r="O16">
            <v>0.83780066864974134</v>
          </cell>
          <cell r="P16">
            <v>0.85190213745846066</v>
          </cell>
          <cell r="Q16">
            <v>0.85253139353124674</v>
          </cell>
        </row>
        <row r="17">
          <cell r="K17">
            <v>0.14660506912934951</v>
          </cell>
          <cell r="L17">
            <v>0.17749750434459335</v>
          </cell>
          <cell r="M17">
            <v>0.17895255228803483</v>
          </cell>
          <cell r="N17">
            <v>0.17350747439192329</v>
          </cell>
          <cell r="O17">
            <v>0.16219933135025866</v>
          </cell>
          <cell r="P17">
            <v>0.14809786254153931</v>
          </cell>
          <cell r="Q17">
            <v>0.14746860554556954</v>
          </cell>
        </row>
        <row r="19">
          <cell r="K19">
            <v>0.2171973047710187</v>
          </cell>
          <cell r="L19">
            <v>0.23997415124688617</v>
          </cell>
          <cell r="M19">
            <v>0.2495767471257305</v>
          </cell>
          <cell r="N19">
            <v>0.24221168659181669</v>
          </cell>
          <cell r="O19">
            <v>0.2544070464126848</v>
          </cell>
          <cell r="P19">
            <v>0.25844753021456279</v>
          </cell>
          <cell r="Q19">
            <v>0.261504978146472</v>
          </cell>
        </row>
        <row r="20">
          <cell r="K20">
            <v>121.34803966999998</v>
          </cell>
          <cell r="L20">
            <v>128.55417447999997</v>
          </cell>
          <cell r="M20">
            <v>141.24843944</v>
          </cell>
          <cell r="N20">
            <v>151.58498969999997</v>
          </cell>
          <cell r="O20">
            <v>149.79972682000005</v>
          </cell>
          <cell r="P20">
            <v>162.80350399</v>
          </cell>
          <cell r="Q20">
            <v>161.87480193999997</v>
          </cell>
        </row>
        <row r="21">
          <cell r="K21">
            <v>0.17110817650178528</v>
          </cell>
          <cell r="L21">
            <v>0.19148260653200067</v>
          </cell>
          <cell r="M21">
            <v>0.19592109972836383</v>
          </cell>
          <cell r="N21">
            <v>0.19685507779534456</v>
          </cell>
          <cell r="O21">
            <v>0.20274936626883755</v>
          </cell>
          <cell r="P21">
            <v>0.20264135716652887</v>
          </cell>
          <cell r="Q21">
            <v>0.20074916923787156</v>
          </cell>
        </row>
        <row r="22">
          <cell r="K22">
            <v>3057.66</v>
          </cell>
          <cell r="L22">
            <v>3257.9720000000002</v>
          </cell>
          <cell r="M22">
            <v>3507.1309999999999</v>
          </cell>
          <cell r="N22">
            <v>3831.819</v>
          </cell>
          <cell r="O22">
            <v>4015.346</v>
          </cell>
          <cell r="P22">
            <v>3921.8270000000002</v>
          </cell>
          <cell r="Q22">
            <v>3953.6509999999998</v>
          </cell>
        </row>
        <row r="23">
          <cell r="K23">
            <v>6.790696738682522E-3</v>
          </cell>
          <cell r="L23">
            <v>7.5555862389240901E-3</v>
          </cell>
          <cell r="M23">
            <v>7.8906518148309825E-3</v>
          </cell>
          <cell r="N23">
            <v>7.7874959490518729E-3</v>
          </cell>
          <cell r="O23">
            <v>7.5639308991055816E-3</v>
          </cell>
          <cell r="P23">
            <v>8.4120801351002996E-3</v>
          </cell>
          <cell r="Q23">
            <v>8.2192970522689014E-3</v>
          </cell>
        </row>
        <row r="25">
          <cell r="K25">
            <v>20763641.789999999</v>
          </cell>
          <cell r="L25">
            <v>24615888.410000004</v>
          </cell>
          <cell r="M25">
            <v>27673549.590000004</v>
          </cell>
          <cell r="N25">
            <v>29840274.939999998</v>
          </cell>
          <cell r="O25">
            <v>30371799.68</v>
          </cell>
          <cell r="P25">
            <v>32990723.169999998</v>
          </cell>
          <cell r="Q25">
            <v>32496232.009999994</v>
          </cell>
        </row>
        <row r="26">
          <cell r="K26">
            <v>16563709.109999999</v>
          </cell>
          <cell r="L26">
            <v>19628944.560000002</v>
          </cell>
          <cell r="M26">
            <v>22337116.25</v>
          </cell>
          <cell r="N26">
            <v>23896148.919999998</v>
          </cell>
          <cell r="O26">
            <v>24360991.050000001</v>
          </cell>
          <cell r="P26">
            <v>25964702.870000001</v>
          </cell>
          <cell r="Q26">
            <v>24688485.829999998</v>
          </cell>
        </row>
        <row r="27">
          <cell r="K27">
            <v>812027</v>
          </cell>
          <cell r="L27">
            <v>651419</v>
          </cell>
          <cell r="M27">
            <v>205437</v>
          </cell>
          <cell r="N27">
            <v>203865</v>
          </cell>
          <cell r="O27">
            <v>222664</v>
          </cell>
          <cell r="P27">
            <v>216727</v>
          </cell>
          <cell r="Q27">
            <v>219496</v>
          </cell>
        </row>
        <row r="28">
          <cell r="K28">
            <v>3282212.77</v>
          </cell>
          <cell r="L28">
            <v>4171199</v>
          </cell>
          <cell r="M28">
            <v>4761132</v>
          </cell>
          <cell r="N28">
            <v>5323507</v>
          </cell>
          <cell r="O28">
            <v>5456632.2699999996</v>
          </cell>
          <cell r="P28">
            <v>6685905.7999999998</v>
          </cell>
          <cell r="Q28">
            <v>7473846.3600000003</v>
          </cell>
        </row>
        <row r="29">
          <cell r="K29">
            <v>5178.91</v>
          </cell>
          <cell r="L29">
            <v>5355.26</v>
          </cell>
          <cell r="M29">
            <v>6808.55</v>
          </cell>
          <cell r="N29">
            <v>3916</v>
          </cell>
          <cell r="O29">
            <v>4565</v>
          </cell>
          <cell r="P29">
            <v>3958.9</v>
          </cell>
          <cell r="Q29">
            <v>4085.24</v>
          </cell>
        </row>
        <row r="30">
          <cell r="K30" t="str">
            <v>x</v>
          </cell>
          <cell r="L30" t="str">
            <v>x</v>
          </cell>
          <cell r="M30" t="str">
            <v>x</v>
          </cell>
          <cell r="N30">
            <v>750.59</v>
          </cell>
          <cell r="O30">
            <v>2229</v>
          </cell>
          <cell r="P30">
            <v>3752.6</v>
          </cell>
          <cell r="Q30">
            <v>2671.08</v>
          </cell>
        </row>
        <row r="31">
          <cell r="K31" t="str">
            <v>x</v>
          </cell>
          <cell r="L31" t="str">
            <v>x</v>
          </cell>
          <cell r="M31" t="str">
            <v>x</v>
          </cell>
          <cell r="N31">
            <v>739</v>
          </cell>
          <cell r="O31">
            <v>330</v>
          </cell>
          <cell r="P31">
            <v>522</v>
          </cell>
          <cell r="Q31">
            <v>154</v>
          </cell>
        </row>
        <row r="32">
          <cell r="K32">
            <v>0</v>
          </cell>
          <cell r="L32">
            <v>47678.7</v>
          </cell>
          <cell r="M32">
            <v>234768.87</v>
          </cell>
          <cell r="N32">
            <v>278467.93</v>
          </cell>
          <cell r="O32">
            <v>195241.36</v>
          </cell>
          <cell r="P32">
            <v>0</v>
          </cell>
          <cell r="Q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813</v>
          </cell>
          <cell r="Q33">
            <v>1159</v>
          </cell>
        </row>
        <row r="34">
          <cell r="K34">
            <v>420</v>
          </cell>
          <cell r="L34">
            <v>360</v>
          </cell>
          <cell r="M34">
            <v>0</v>
          </cell>
          <cell r="N34">
            <v>335.5</v>
          </cell>
          <cell r="O34">
            <v>0</v>
          </cell>
          <cell r="P34">
            <v>0</v>
          </cell>
          <cell r="Q34">
            <v>240</v>
          </cell>
        </row>
        <row r="35">
          <cell r="K35">
            <v>520</v>
          </cell>
          <cell r="L35">
            <v>420</v>
          </cell>
          <cell r="M35">
            <v>463.75</v>
          </cell>
          <cell r="N35">
            <v>240</v>
          </cell>
          <cell r="O35">
            <v>582</v>
          </cell>
          <cell r="P35">
            <v>550</v>
          </cell>
          <cell r="Q35">
            <v>296.5</v>
          </cell>
        </row>
        <row r="36">
          <cell r="K36">
            <v>99574</v>
          </cell>
          <cell r="L36">
            <v>110511.89</v>
          </cell>
          <cell r="M36">
            <v>127823.17</v>
          </cell>
          <cell r="N36">
            <v>132305</v>
          </cell>
          <cell r="O36">
            <v>128565</v>
          </cell>
          <cell r="P36">
            <v>113791</v>
          </cell>
          <cell r="Q36">
            <v>105798</v>
          </cell>
        </row>
      </sheetData>
      <sheetData sheetId="41">
        <row r="12">
          <cell r="K12">
            <v>32990</v>
          </cell>
          <cell r="L12">
            <v>33320</v>
          </cell>
          <cell r="M12">
            <v>33986</v>
          </cell>
          <cell r="N12">
            <v>34325</v>
          </cell>
          <cell r="O12">
            <v>34325</v>
          </cell>
          <cell r="P12">
            <v>34325</v>
          </cell>
          <cell r="Q12">
            <v>28414</v>
          </cell>
        </row>
        <row r="13">
          <cell r="K13">
            <v>39588</v>
          </cell>
          <cell r="L13">
            <v>39984</v>
          </cell>
          <cell r="M13">
            <v>40783.199999999997</v>
          </cell>
          <cell r="N13">
            <v>41190</v>
          </cell>
          <cell r="O13">
            <v>41190</v>
          </cell>
          <cell r="P13">
            <v>41190</v>
          </cell>
          <cell r="Q13">
            <v>34096.800000000003</v>
          </cell>
        </row>
        <row r="14">
          <cell r="K14">
            <v>54433.5</v>
          </cell>
          <cell r="L14">
            <v>54978</v>
          </cell>
          <cell r="M14">
            <v>56076.9</v>
          </cell>
          <cell r="N14">
            <v>56636.25</v>
          </cell>
          <cell r="O14">
            <v>56636.25</v>
          </cell>
          <cell r="P14">
            <v>56636.25</v>
          </cell>
          <cell r="Q14">
            <v>46883.1</v>
          </cell>
        </row>
        <row r="15">
          <cell r="K15">
            <v>74227.5</v>
          </cell>
          <cell r="L15">
            <v>74970</v>
          </cell>
          <cell r="M15">
            <v>76468.5</v>
          </cell>
          <cell r="N15">
            <v>77231.25</v>
          </cell>
          <cell r="O15">
            <v>77231.25</v>
          </cell>
          <cell r="P15">
            <v>77231.25</v>
          </cell>
          <cell r="Q15">
            <v>63931.5</v>
          </cell>
        </row>
        <row r="16">
          <cell r="K16">
            <v>92372</v>
          </cell>
          <cell r="L16">
            <v>93296</v>
          </cell>
          <cell r="M16">
            <v>95160.8</v>
          </cell>
          <cell r="N16">
            <v>96110</v>
          </cell>
          <cell r="O16">
            <v>96110</v>
          </cell>
          <cell r="P16">
            <v>96110</v>
          </cell>
          <cell r="Q16">
            <v>79559.199999999997</v>
          </cell>
        </row>
        <row r="17">
          <cell r="K17">
            <v>115465</v>
          </cell>
          <cell r="L17">
            <v>116620</v>
          </cell>
          <cell r="M17">
            <v>118951</v>
          </cell>
          <cell r="N17">
            <v>120137.5</v>
          </cell>
          <cell r="O17">
            <v>120137.5</v>
          </cell>
          <cell r="P17">
            <v>120137.5</v>
          </cell>
          <cell r="Q17">
            <v>99449</v>
          </cell>
        </row>
        <row r="18">
          <cell r="K18">
            <v>194641</v>
          </cell>
          <cell r="L18">
            <v>196588</v>
          </cell>
          <cell r="M18">
            <v>200517.4</v>
          </cell>
          <cell r="N18">
            <v>202517.5</v>
          </cell>
          <cell r="O18">
            <v>202517.5</v>
          </cell>
          <cell r="P18">
            <v>202517.5</v>
          </cell>
          <cell r="Q18">
            <v>167642.6</v>
          </cell>
        </row>
      </sheetData>
      <sheetData sheetId="42">
        <row r="12">
          <cell r="K12">
            <v>28224.407999999999</v>
          </cell>
          <cell r="L12">
            <v>28585</v>
          </cell>
          <cell r="M12">
            <v>28359.712</v>
          </cell>
          <cell r="N12">
            <v>28544.681</v>
          </cell>
          <cell r="O12">
            <v>29041.985000000001</v>
          </cell>
          <cell r="P12">
            <v>29253.72</v>
          </cell>
          <cell r="Q12">
            <v>29006.111000000008</v>
          </cell>
        </row>
        <row r="13">
          <cell r="K13">
            <v>25498.842000000001</v>
          </cell>
          <cell r="L13">
            <v>26087.3</v>
          </cell>
          <cell r="M13">
            <v>26647.559000000001</v>
          </cell>
          <cell r="N13">
            <v>27140.781999999999</v>
          </cell>
          <cell r="O13">
            <v>27702.5</v>
          </cell>
          <cell r="P13">
            <v>28100.826000000001</v>
          </cell>
          <cell r="Q13">
            <v>27908.211000000007</v>
          </cell>
        </row>
        <row r="14">
          <cell r="K14">
            <v>1911.09</v>
          </cell>
          <cell r="L14">
            <v>1800.9</v>
          </cell>
          <cell r="M14">
            <v>1118.0129999999999</v>
          </cell>
          <cell r="N14">
            <v>792.41399999999999</v>
          </cell>
          <cell r="O14">
            <v>671.87400000000002</v>
          </cell>
          <cell r="P14">
            <v>563.32500000000005</v>
          </cell>
          <cell r="Q14">
            <v>551.41200000000015</v>
          </cell>
        </row>
        <row r="15">
          <cell r="K15">
            <v>814.476</v>
          </cell>
          <cell r="L15">
            <v>696.8</v>
          </cell>
          <cell r="M15">
            <v>594.14</v>
          </cell>
          <cell r="N15">
            <v>611.48500000000001</v>
          </cell>
          <cell r="O15">
            <v>667.61099999999999</v>
          </cell>
          <cell r="P15">
            <v>589.56900000000007</v>
          </cell>
          <cell r="Q15">
            <v>546.48800000000006</v>
          </cell>
        </row>
        <row r="16">
          <cell r="K16">
            <v>14622.75</v>
          </cell>
          <cell r="L16">
            <v>15015.9</v>
          </cell>
          <cell r="M16">
            <v>15524.186</v>
          </cell>
          <cell r="N16">
            <v>16525.931</v>
          </cell>
          <cell r="O16">
            <v>16976.598000000009</v>
          </cell>
          <cell r="P16">
            <v>17271.642999999989</v>
          </cell>
          <cell r="Q16">
            <v>16990.582000000006</v>
          </cell>
        </row>
      </sheetData>
      <sheetData sheetId="43">
        <row r="13">
          <cell r="K13">
            <v>19937</v>
          </cell>
          <cell r="L13">
            <v>22324.634400326511</v>
          </cell>
          <cell r="M13">
            <v>24082</v>
          </cell>
          <cell r="N13">
            <v>26167</v>
          </cell>
          <cell r="O13">
            <v>27498.577252323958</v>
          </cell>
          <cell r="P13">
            <v>28479.463996373783</v>
          </cell>
          <cell r="Q13">
            <v>28526.330592313214</v>
          </cell>
        </row>
        <row r="14">
          <cell r="K14">
            <v>20709</v>
          </cell>
          <cell r="L14">
            <v>23181.042618781052</v>
          </cell>
          <cell r="M14">
            <v>24764</v>
          </cell>
          <cell r="N14">
            <v>26751</v>
          </cell>
          <cell r="O14">
            <v>28069.835430015355</v>
          </cell>
          <cell r="P14">
            <v>28967.777584189149</v>
          </cell>
          <cell r="Q14">
            <v>28993.159062279785</v>
          </cell>
        </row>
        <row r="15">
          <cell r="K15">
            <v>13028</v>
          </cell>
          <cell r="L15">
            <v>13704.347053515652</v>
          </cell>
          <cell r="M15">
            <v>13609</v>
          </cell>
          <cell r="N15">
            <v>15429</v>
          </cell>
          <cell r="O15">
            <v>16465.370491094065</v>
          </cell>
          <cell r="P15">
            <v>17484.216482492338</v>
          </cell>
          <cell r="Q15">
            <v>17215.694435376809</v>
          </cell>
        </row>
        <row r="16">
          <cell r="K16">
            <v>11993</v>
          </cell>
          <cell r="L16">
            <v>12540.891855857561</v>
          </cell>
          <cell r="M16">
            <v>13199</v>
          </cell>
          <cell r="N16">
            <v>14138</v>
          </cell>
          <cell r="O16">
            <v>14897.893758491098</v>
          </cell>
          <cell r="P16">
            <v>15710.615296937251</v>
          </cell>
          <cell r="Q16">
            <v>16098.744010237493</v>
          </cell>
        </row>
        <row r="17">
          <cell r="K17">
            <v>26462</v>
          </cell>
          <cell r="L17">
            <v>30462.799260954052</v>
          </cell>
          <cell r="M17">
            <v>32053</v>
          </cell>
          <cell r="N17">
            <v>34469</v>
          </cell>
          <cell r="O17">
            <v>35528.859207637841</v>
          </cell>
          <cell r="P17">
            <v>36889.087665738225</v>
          </cell>
          <cell r="Q17">
            <v>36635.932414400697</v>
          </cell>
        </row>
        <row r="19">
          <cell r="K19">
            <v>20323.139653414884</v>
          </cell>
          <cell r="L19">
            <v>22324.634400326511</v>
          </cell>
          <cell r="M19">
            <v>23494.634146341461</v>
          </cell>
          <cell r="N19">
            <v>24826.37571157495</v>
          </cell>
          <cell r="O19">
            <v>24530.398976203353</v>
          </cell>
          <cell r="P19">
            <v>25136.331859111899</v>
          </cell>
          <cell r="Q19">
            <v>24827.093639959279</v>
          </cell>
        </row>
        <row r="20">
          <cell r="K20">
            <v>21110.091743119268</v>
          </cell>
          <cell r="L20">
            <v>23181.042618781052</v>
          </cell>
          <cell r="M20">
            <v>24160</v>
          </cell>
          <cell r="N20">
            <v>25380.455407969639</v>
          </cell>
          <cell r="O20">
            <v>25039.995923296483</v>
          </cell>
          <cell r="P20">
            <v>25567.323551799778</v>
          </cell>
          <cell r="Q20">
            <v>25233.384736535929</v>
          </cell>
        </row>
        <row r="21">
          <cell r="K21">
            <v>13280.326197757393</v>
          </cell>
          <cell r="L21">
            <v>13704.347053515652</v>
          </cell>
          <cell r="M21">
            <v>13277.073170731708</v>
          </cell>
          <cell r="N21">
            <v>14638.519924098671</v>
          </cell>
          <cell r="O21">
            <v>14688.109269486233</v>
          </cell>
          <cell r="P21">
            <v>15431.788598845842</v>
          </cell>
          <cell r="Q21">
            <v>14983.19794201637</v>
          </cell>
        </row>
        <row r="22">
          <cell r="K22">
            <v>12225.280326197757</v>
          </cell>
          <cell r="L22">
            <v>12540.891855857561</v>
          </cell>
          <cell r="M22">
            <v>12877.073170731708</v>
          </cell>
          <cell r="N22">
            <v>13413.662239089183</v>
          </cell>
          <cell r="O22">
            <v>13289.824940670025</v>
          </cell>
          <cell r="P22">
            <v>13866.385963757502</v>
          </cell>
          <cell r="Q22">
            <v>14011.091392721926</v>
          </cell>
        </row>
        <row r="23">
          <cell r="K23">
            <v>26974.515800203873</v>
          </cell>
          <cell r="L23">
            <v>30462.799260954052</v>
          </cell>
          <cell r="M23">
            <v>31271.219512195119</v>
          </cell>
          <cell r="N23">
            <v>32703.036053130927</v>
          </cell>
          <cell r="O23">
            <v>31693.897598249634</v>
          </cell>
          <cell r="P23">
            <v>32558.771108330297</v>
          </cell>
          <cell r="Q23">
            <v>31885.058672237334</v>
          </cell>
        </row>
        <row r="25">
          <cell r="K25">
            <v>98.1</v>
          </cell>
          <cell r="L25">
            <v>100</v>
          </cell>
          <cell r="M25">
            <v>102.5</v>
          </cell>
          <cell r="N25">
            <v>105.4</v>
          </cell>
          <cell r="O25">
            <v>112.1</v>
          </cell>
          <cell r="P25">
            <v>113.3</v>
          </cell>
          <cell r="Q25">
            <v>114.9</v>
          </cell>
        </row>
        <row r="26">
          <cell r="K26">
            <v>2.8000000000000001E-2</v>
          </cell>
          <cell r="L26">
            <v>1.9E-2</v>
          </cell>
          <cell r="M26">
            <v>2.5000000000000001E-2</v>
          </cell>
          <cell r="N26">
            <v>2.8000000000000001E-2</v>
          </cell>
          <cell r="O26">
            <v>6.3E-2</v>
          </cell>
          <cell r="P26">
            <v>0.01</v>
          </cell>
          <cell r="Q26">
            <v>1.4999999999999999E-2</v>
          </cell>
        </row>
      </sheetData>
      <sheetData sheetId="44">
        <row r="12">
          <cell r="K12">
            <v>18271</v>
          </cell>
          <cell r="L12">
            <v>19108</v>
          </cell>
          <cell r="M12">
            <v>19785</v>
          </cell>
          <cell r="N12">
            <v>21335</v>
          </cell>
          <cell r="O12">
            <v>22109</v>
          </cell>
          <cell r="P12">
            <v>22638</v>
          </cell>
          <cell r="Q12">
            <v>22119</v>
          </cell>
        </row>
        <row r="13">
          <cell r="K13">
            <v>6213</v>
          </cell>
          <cell r="L13">
            <v>6495</v>
          </cell>
          <cell r="M13">
            <v>6767</v>
          </cell>
          <cell r="N13">
            <v>7379</v>
          </cell>
          <cell r="O13">
            <v>7668</v>
          </cell>
          <cell r="P13">
            <v>7874</v>
          </cell>
          <cell r="Q13">
            <v>7792</v>
          </cell>
        </row>
        <row r="14">
          <cell r="K14" t="str">
            <v xml:space="preserve"> . </v>
          </cell>
          <cell r="L14" t="str">
            <v xml:space="preserve"> . </v>
          </cell>
          <cell r="M14" t="str">
            <v xml:space="preserve"> . </v>
          </cell>
          <cell r="N14">
            <v>585</v>
          </cell>
          <cell r="O14">
            <v>565</v>
          </cell>
          <cell r="P14">
            <v>523</v>
          </cell>
          <cell r="Q14">
            <v>529</v>
          </cell>
        </row>
        <row r="15">
          <cell r="K15" t="str">
            <v xml:space="preserve"> . </v>
          </cell>
          <cell r="L15" t="str">
            <v xml:space="preserve"> . </v>
          </cell>
          <cell r="M15" t="str">
            <v xml:space="preserve"> . </v>
          </cell>
          <cell r="N15">
            <v>161</v>
          </cell>
          <cell r="O15">
            <v>138</v>
          </cell>
          <cell r="P15">
            <v>139</v>
          </cell>
          <cell r="Q15">
            <v>147</v>
          </cell>
        </row>
        <row r="16">
          <cell r="K16">
            <v>2092</v>
          </cell>
          <cell r="L16">
            <v>2184</v>
          </cell>
          <cell r="M16">
            <v>2238</v>
          </cell>
          <cell r="N16">
            <v>2333</v>
          </cell>
          <cell r="O16">
            <v>2424</v>
          </cell>
          <cell r="P16">
            <v>2553</v>
          </cell>
          <cell r="Q16">
            <v>2526</v>
          </cell>
        </row>
        <row r="17">
          <cell r="K17">
            <v>215</v>
          </cell>
          <cell r="L17">
            <v>240</v>
          </cell>
          <cell r="M17">
            <v>258</v>
          </cell>
          <cell r="N17">
            <v>263</v>
          </cell>
          <cell r="O17">
            <v>298</v>
          </cell>
          <cell r="P17">
            <v>329</v>
          </cell>
          <cell r="Q17">
            <v>342</v>
          </cell>
        </row>
        <row r="18">
          <cell r="K18">
            <v>3816</v>
          </cell>
          <cell r="L18">
            <v>3933</v>
          </cell>
          <cell r="M18">
            <v>4000</v>
          </cell>
          <cell r="N18">
            <v>4040</v>
          </cell>
          <cell r="O18">
            <v>4150</v>
          </cell>
          <cell r="P18">
            <v>4294</v>
          </cell>
          <cell r="Q18">
            <v>4323</v>
          </cell>
        </row>
        <row r="19">
          <cell r="K19">
            <v>844</v>
          </cell>
          <cell r="L19">
            <v>881</v>
          </cell>
          <cell r="M19">
            <v>917</v>
          </cell>
          <cell r="N19">
            <v>940</v>
          </cell>
          <cell r="O19">
            <v>959</v>
          </cell>
          <cell r="P19">
            <v>1008</v>
          </cell>
          <cell r="Q19">
            <v>1034</v>
          </cell>
        </row>
        <row r="20">
          <cell r="K20">
            <v>10215</v>
          </cell>
          <cell r="L20">
            <v>10665</v>
          </cell>
          <cell r="M20">
            <v>10821</v>
          </cell>
          <cell r="N20">
            <v>11392</v>
          </cell>
          <cell r="O20">
            <v>11802</v>
          </cell>
          <cell r="P20">
            <v>12039</v>
          </cell>
          <cell r="Q20">
            <v>11717</v>
          </cell>
        </row>
        <row r="21">
          <cell r="K21">
            <v>4105</v>
          </cell>
          <cell r="L21">
            <v>4249</v>
          </cell>
          <cell r="M21">
            <v>4270</v>
          </cell>
          <cell r="N21">
            <v>4495</v>
          </cell>
          <cell r="O21">
            <v>4652</v>
          </cell>
          <cell r="P21">
            <v>4758</v>
          </cell>
          <cell r="Q21">
            <v>4669</v>
          </cell>
        </row>
        <row r="22">
          <cell r="K22">
            <v>1674</v>
          </cell>
          <cell r="L22">
            <v>1829</v>
          </cell>
          <cell r="M22">
            <v>2080</v>
          </cell>
          <cell r="N22">
            <v>2229</v>
          </cell>
          <cell r="O22">
            <v>2395</v>
          </cell>
          <cell r="P22">
            <v>2387</v>
          </cell>
          <cell r="Q22">
            <v>2199</v>
          </cell>
        </row>
        <row r="23">
          <cell r="K23">
            <v>799</v>
          </cell>
          <cell r="L23">
            <v>851</v>
          </cell>
          <cell r="M23">
            <v>968</v>
          </cell>
          <cell r="N23">
            <v>1059</v>
          </cell>
          <cell r="O23">
            <v>1158</v>
          </cell>
          <cell r="P23">
            <v>1141</v>
          </cell>
          <cell r="Q23">
            <v>1101</v>
          </cell>
        </row>
        <row r="24">
          <cell r="K24">
            <v>474</v>
          </cell>
          <cell r="L24">
            <v>497</v>
          </cell>
          <cell r="M24">
            <v>647</v>
          </cell>
          <cell r="N24">
            <v>757</v>
          </cell>
          <cell r="O24">
            <v>773</v>
          </cell>
          <cell r="P24">
            <v>842</v>
          </cell>
          <cell r="Q24">
            <v>825</v>
          </cell>
        </row>
        <row r="25">
          <cell r="K25">
            <v>250</v>
          </cell>
          <cell r="L25">
            <v>274</v>
          </cell>
          <cell r="M25">
            <v>352</v>
          </cell>
          <cell r="N25">
            <v>459</v>
          </cell>
          <cell r="O25">
            <v>463</v>
          </cell>
          <cell r="P25">
            <v>499</v>
          </cell>
          <cell r="Q25">
            <v>499</v>
          </cell>
        </row>
        <row r="26">
          <cell r="K26">
            <v>1851</v>
          </cell>
          <cell r="L26">
            <v>2172</v>
          </cell>
          <cell r="M26">
            <v>2516</v>
          </cell>
          <cell r="N26">
            <v>2574</v>
          </cell>
          <cell r="O26">
            <v>2609</v>
          </cell>
          <cell r="P26">
            <v>2602</v>
          </cell>
          <cell r="Q26">
            <v>2532</v>
          </cell>
        </row>
        <row r="27">
          <cell r="K27">
            <v>633</v>
          </cell>
          <cell r="L27">
            <v>778</v>
          </cell>
          <cell r="M27">
            <v>876</v>
          </cell>
          <cell r="N27">
            <v>990</v>
          </cell>
          <cell r="O27">
            <v>1013</v>
          </cell>
          <cell r="P27">
            <v>973</v>
          </cell>
          <cell r="Q27">
            <v>983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2"/>
  <sheetViews>
    <sheetView showGridLines="0" tabSelected="1" topLeftCell="A2" zoomScale="90" zoomScaleNormal="90" workbookViewId="0">
      <pane ySplit="3" topLeftCell="A5" activePane="bottomLeft" state="frozenSplit"/>
      <selection activeCell="C3" sqref="C3"/>
      <selection pane="bottomLeft" activeCell="A5" sqref="A5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>
      <c r="C1" s="2">
        <v>100</v>
      </c>
      <c r="X1" s="2"/>
    </row>
    <row r="2" spans="1:24" s="3" customFormat="1" ht="18" customHeight="1" x14ac:dyDescent="0.2"/>
    <row r="3" spans="1:24" s="3" customFormat="1" ht="24" customHeight="1" x14ac:dyDescent="0.2">
      <c r="A3" s="4" t="s">
        <v>88</v>
      </c>
      <c r="B3" s="4"/>
      <c r="C3" s="4"/>
      <c r="D3" s="4"/>
      <c r="E3" s="4"/>
    </row>
    <row r="4" spans="1:24" s="3" customFormat="1" ht="36" customHeight="1" x14ac:dyDescent="0.2">
      <c r="A4" s="6" t="s">
        <v>84</v>
      </c>
      <c r="B4" s="6"/>
      <c r="C4" s="6"/>
      <c r="D4" s="6"/>
      <c r="E4" s="6"/>
    </row>
    <row r="5" spans="1:24" s="3" customFormat="1" ht="18" customHeight="1" x14ac:dyDescent="0.2">
      <c r="B5" s="324" t="s">
        <v>181</v>
      </c>
    </row>
    <row r="6" spans="1:24" s="3" customFormat="1" ht="25.5" customHeight="1" x14ac:dyDescent="0.2">
      <c r="A6" s="7" t="s">
        <v>72</v>
      </c>
      <c r="B6" s="8"/>
      <c r="C6" s="8" t="s">
        <v>134</v>
      </c>
      <c r="E6" s="5"/>
      <c r="G6" s="186"/>
    </row>
    <row r="7" spans="1:24" s="3" customFormat="1" ht="25.5" customHeight="1" x14ac:dyDescent="0.2">
      <c r="A7" s="9"/>
      <c r="B7" s="13" t="s">
        <v>10</v>
      </c>
      <c r="C7" s="11"/>
      <c r="G7" s="187"/>
    </row>
    <row r="8" spans="1:24" s="3" customFormat="1" ht="25.5" customHeight="1" x14ac:dyDescent="0.2">
      <c r="A8" s="7" t="s">
        <v>73</v>
      </c>
      <c r="B8" s="8"/>
      <c r="C8" s="10" t="str">
        <f>'B8.1.2'!H4&amp;" "&amp;'B8.1.2'!D5</f>
        <v>Školská zařízení celkem a jazykové školy a ZUŠ – přepočtené počty  zaměstnanců v letech 2014 až 2024</v>
      </c>
      <c r="E8" s="5"/>
    </row>
    <row r="9" spans="1:24" s="3" customFormat="1" ht="6" customHeight="1" x14ac:dyDescent="0.2">
      <c r="A9" s="9"/>
      <c r="B9" s="13"/>
      <c r="C9" s="11"/>
    </row>
    <row r="10" spans="1:24" s="3" customFormat="1" ht="25.5" customHeight="1" x14ac:dyDescent="0.2">
      <c r="A10" s="7" t="s">
        <v>74</v>
      </c>
      <c r="B10" s="8"/>
      <c r="C10" s="10" t="str">
        <f>'B8.1.3'!H4&amp;" "&amp;'B8.1.3'!D5</f>
        <v>Školská zařízení celkem a jazykové školy a ZUŠ – průměrné měsíční mzdy  zaměstnanců v letech 2014 až 2024</v>
      </c>
      <c r="E10" s="5"/>
    </row>
    <row r="11" spans="1:24" s="3" customFormat="1" ht="25.5" customHeight="1" x14ac:dyDescent="0.2">
      <c r="A11" s="9"/>
      <c r="B11" s="13" t="s">
        <v>11</v>
      </c>
      <c r="C11" s="11"/>
    </row>
    <row r="12" spans="1:24" s="3" customFormat="1" ht="25.5" customHeight="1" x14ac:dyDescent="0.2">
      <c r="A12" s="7" t="s">
        <v>75</v>
      </c>
      <c r="B12" s="8"/>
      <c r="C12" s="10" t="str">
        <f>'B8.2.1'!H4&amp;" "&amp;'B8.2.1'!D5</f>
        <v>Školní družiny a školní kluby – zařízení a zapsaní účastníci  ve školním roce 2014/15 až 2024/25</v>
      </c>
      <c r="E12" s="5"/>
    </row>
    <row r="13" spans="1:24" s="3" customFormat="1" ht="6" customHeight="1" x14ac:dyDescent="0.2">
      <c r="A13" s="9"/>
      <c r="B13" s="13"/>
      <c r="C13" s="11"/>
    </row>
    <row r="14" spans="1:24" s="3" customFormat="1" ht="25.5" customHeight="1" x14ac:dyDescent="0.2">
      <c r="A14" s="7" t="s">
        <v>76</v>
      </c>
      <c r="B14" s="8"/>
      <c r="C14" s="10" t="str">
        <f>'B8.2.2'!H4&amp;" "&amp;'B8.2.2'!D5</f>
        <v>Střediska volného času – střediska, účastníci a pedagogičtí  ve školním roce 2014/15 až 2024/25</v>
      </c>
      <c r="E14" s="5"/>
    </row>
    <row r="15" spans="1:24" s="3" customFormat="1" ht="6" customHeight="1" x14ac:dyDescent="0.2">
      <c r="A15" s="9"/>
      <c r="B15" s="13"/>
      <c r="C15" s="11"/>
    </row>
    <row r="16" spans="1:24" s="3" customFormat="1" ht="25.5" customHeight="1" x14ac:dyDescent="0.2">
      <c r="A16" s="7" t="s">
        <v>77</v>
      </c>
      <c r="B16" s="8"/>
      <c r="C16" s="10" t="str">
        <f>'B8.2.3'!H4&amp;" "&amp;'B8.2.3'!D5</f>
        <v>Základní umělecké školy – školy, žáci/dívky ve školním roce 2014/15 až 2024/25</v>
      </c>
      <c r="E16" s="5"/>
    </row>
    <row r="17" spans="1:5" s="3" customFormat="1" ht="6" customHeight="1" x14ac:dyDescent="0.2">
      <c r="A17" s="9"/>
      <c r="B17" s="13"/>
      <c r="C17" s="11"/>
    </row>
    <row r="18" spans="1:5" s="3" customFormat="1" ht="25.5" customHeight="1" x14ac:dyDescent="0.2">
      <c r="A18" s="7" t="s">
        <v>78</v>
      </c>
      <c r="B18" s="8"/>
      <c r="C18" s="10" t="str">
        <f>'B8.2.4'!H4&amp;" "&amp;'B8.2.4'!D5</f>
        <v>Jazykové školy s právem státní jazykové zkoušky – školy, žáci, učitelé   ve školním roce 2014/15 až 2024/25</v>
      </c>
      <c r="E18" s="5"/>
    </row>
    <row r="19" spans="1:5" s="3" customFormat="1" ht="6" customHeight="1" x14ac:dyDescent="0.2">
      <c r="A19" s="9"/>
      <c r="B19" s="13"/>
      <c r="C19" s="11"/>
    </row>
    <row r="20" spans="1:5" s="3" customFormat="1" ht="25.5" customHeight="1" x14ac:dyDescent="0.2">
      <c r="A20" s="7" t="s">
        <v>79</v>
      </c>
      <c r="B20" s="8"/>
      <c r="C20" s="10" t="str">
        <f>'B8.2.5'!H4&amp;" "&amp;'B8.2.5'!D5</f>
        <v>Jazykové školy – jednoleté jazykové kurzy ve školním roce 2014/15 až 2024/25</v>
      </c>
      <c r="E20" s="5"/>
    </row>
    <row r="21" spans="1:5" s="3" customFormat="1" ht="25.5" customHeight="1" x14ac:dyDescent="0.2">
      <c r="A21" s="9"/>
      <c r="B21" s="13" t="s">
        <v>12</v>
      </c>
      <c r="C21" s="11"/>
    </row>
    <row r="22" spans="1:5" s="3" customFormat="1" ht="25.5" customHeight="1" x14ac:dyDescent="0.2">
      <c r="A22" s="7" t="s">
        <v>80</v>
      </c>
      <c r="B22" s="8"/>
      <c r="C22" s="10" t="str">
        <f>'B8.3.1'!H4&amp;" "&amp;'B8.3.1'!D5</f>
        <v>Ubytovací zařízení – domovy mládeže, ubytovaní a pracovníci ve školním roce 2014/15 až 2024/25</v>
      </c>
      <c r="E22" s="5"/>
    </row>
    <row r="23" spans="1:5" s="3" customFormat="1" ht="6" customHeight="1" x14ac:dyDescent="0.2">
      <c r="A23" s="9"/>
      <c r="B23" s="13"/>
      <c r="C23" s="11"/>
    </row>
    <row r="24" spans="1:5" s="3" customFormat="1" ht="25.5" customHeight="1" x14ac:dyDescent="0.2">
      <c r="A24" s="7" t="s">
        <v>81</v>
      </c>
      <c r="B24" s="8"/>
      <c r="C24" s="10" t="str">
        <f>'B8.3.2'!H4&amp;" "&amp;'B8.3.2'!D5</f>
        <v>Ubytovací zařízení – internáty a počty ubytovaných dětí, žáků, studentů ve školním roce 2014/15 až 2024/25</v>
      </c>
      <c r="E24" s="5"/>
    </row>
    <row r="25" spans="1:5" s="3" customFormat="1" ht="25.5" customHeight="1" x14ac:dyDescent="0.2">
      <c r="A25" s="9"/>
      <c r="B25" s="13" t="s">
        <v>13</v>
      </c>
      <c r="C25" s="11"/>
    </row>
    <row r="26" spans="1:5" s="3" customFormat="1" ht="25.5" customHeight="1" x14ac:dyDescent="0.2">
      <c r="A26" s="7" t="s">
        <v>82</v>
      </c>
      <c r="B26" s="8"/>
      <c r="C26" s="10" t="str">
        <f>'B8.4.1'!H4&amp;" "&amp;'B8.4.1'!D5</f>
        <v>Stravovací zařízení – školní jídelny, strávníci a pracovníci ve školním roce 2014/15 až 2024/25</v>
      </c>
      <c r="E26" s="5"/>
    </row>
    <row r="27" spans="1:5" s="3" customFormat="1" ht="25.5" customHeight="1" x14ac:dyDescent="0.2">
      <c r="A27" s="9"/>
      <c r="B27" s="13" t="s">
        <v>14</v>
      </c>
      <c r="C27" s="11"/>
    </row>
    <row r="28" spans="1:5" s="3" customFormat="1" ht="25.5" customHeight="1" x14ac:dyDescent="0.2">
      <c r="A28" s="7" t="s">
        <v>83</v>
      </c>
      <c r="B28" s="8"/>
      <c r="C28" s="10" t="str">
        <f>'B8.5.1'!H4&amp;" "&amp;'B8.5.1'!D5</f>
        <v>Zařízení pro výkon ústavní a ochranné výchovy – počet zařízení, dětí a mládeže, z toho dívky ve školním roce 2014/15 až 2024/25</v>
      </c>
      <c r="E28" s="5"/>
    </row>
    <row r="29" spans="1:5" s="3" customFormat="1" ht="6" customHeight="1" x14ac:dyDescent="0.2">
      <c r="A29" s="9"/>
      <c r="B29" s="13"/>
      <c r="C29" s="11"/>
    </row>
    <row r="30" spans="1:5" s="3" customFormat="1" ht="25.5" customHeight="1" x14ac:dyDescent="0.2">
      <c r="A30" s="7" t="s">
        <v>109</v>
      </c>
      <c r="B30" s="8"/>
      <c r="C30" s="10" t="str">
        <f>'B8.5.2'!$H$4&amp;" "&amp;'B8.5.2'!$D$5</f>
        <v>Zařízení pro výkon ústavní a ochranné výchovy – děti a mládež podle věku ve školním roce 2014/15 až 2024/25</v>
      </c>
      <c r="E30" s="5"/>
    </row>
    <row r="31" spans="1:5" ht="25.5" customHeight="1" x14ac:dyDescent="0.2">
      <c r="B31" s="13" t="s">
        <v>115</v>
      </c>
      <c r="E31" s="12"/>
    </row>
    <row r="32" spans="1:5" s="3" customFormat="1" ht="6" customHeight="1" x14ac:dyDescent="0.2">
      <c r="A32" s="9"/>
      <c r="B32" s="13"/>
      <c r="C32" s="11"/>
    </row>
    <row r="33" spans="1:5" s="3" customFormat="1" ht="25.5" customHeight="1" x14ac:dyDescent="0.2">
      <c r="A33" s="7" t="s">
        <v>116</v>
      </c>
      <c r="B33" s="8"/>
      <c r="C33" s="10" t="str">
        <f>'GB1'!$H$4&amp;" "&amp;'GB1'!$D$5</f>
        <v>Školská zařízení celkem, jazykové školy a základní umělecké školy – všichni zřizovatelé  – přepočtené počty zaměstnanců a pedag. pracovníků, průměrné nominální a reálné mzdy v letech 2014 až 2024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117</v>
      </c>
      <c r="B35" s="8"/>
      <c r="C35" s="10" t="str">
        <f>'GB2'!$G$4&amp;" "&amp;'GB2'!$D$5</f>
        <v xml:space="preserve">Školní družiny a školní kluby – poměrové ukazatele ve školním roce 2014/15 až 2024/25 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118</v>
      </c>
      <c r="B37" s="8"/>
      <c r="C37" s="10" t="str">
        <f>'GB3'!$G$4&amp;" "&amp;'GB3'!$D$5</f>
        <v>Školní družiny a školní kluby – počty zapsaných žáků a jejich podíly na příslušné skupině žáků ve školním roce 2014/15 až 2024/25</v>
      </c>
      <c r="E37" s="5"/>
    </row>
    <row r="38" spans="1:5" s="3" customFormat="1" ht="6" customHeight="1" x14ac:dyDescent="0.2">
      <c r="A38" s="9"/>
      <c r="B38" s="13"/>
      <c r="C38" s="11"/>
    </row>
    <row r="39" spans="1:5" s="3" customFormat="1" ht="25.5" customHeight="1" x14ac:dyDescent="0.2">
      <c r="A39" s="7" t="s">
        <v>119</v>
      </c>
      <c r="B39" s="8"/>
      <c r="C39" s="10" t="str">
        <f>'GB4'!$G$4&amp;" "&amp;'GB4'!$D$5</f>
        <v xml:space="preserve">Střediska pro volný čas dětí a mládeže – poměrové ukazatele ve školním roce 2014/15 až 2024/25 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120</v>
      </c>
      <c r="B41" s="8"/>
      <c r="C41" s="10" t="str">
        <f>'GB5'!$H$4&amp;" "&amp;'GB5'!$D$5</f>
        <v xml:space="preserve">Základní umělecké školy – poměrové ukazatele ve školním roce 2014/15 až 2024/25 </v>
      </c>
      <c r="E41" s="5"/>
    </row>
    <row r="42" spans="1:5" ht="18" customHeight="1" x14ac:dyDescent="0.2">
      <c r="E42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C1:T1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.5703125" style="51" customWidth="1"/>
    <col min="9" max="9" width="7.7109375" style="51" customWidth="1"/>
    <col min="10" max="20" width="8.42578125" style="51" customWidth="1"/>
    <col min="21" max="31" width="14" style="51" customWidth="1"/>
    <col min="32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5.75" x14ac:dyDescent="0.2">
      <c r="D4" s="15" t="s">
        <v>69</v>
      </c>
      <c r="E4" s="53"/>
      <c r="F4" s="53"/>
      <c r="G4" s="53"/>
      <c r="H4" s="15" t="s">
        <v>157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2" customFormat="1" ht="15.75" x14ac:dyDescent="0.2">
      <c r="D6" s="14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3:20" s="55" customFormat="1" ht="1.5" customHeight="1" thickBot="1" x14ac:dyDescent="0.25">
      <c r="D7" s="16"/>
      <c r="E7" s="56"/>
      <c r="F7" s="56"/>
      <c r="G7" s="56"/>
      <c r="H7" s="56"/>
      <c r="I7" s="57"/>
      <c r="J7" s="57" t="s">
        <v>137</v>
      </c>
      <c r="K7" s="57" t="s">
        <v>138</v>
      </c>
      <c r="L7" s="57" t="s">
        <v>139</v>
      </c>
      <c r="M7" s="57" t="s">
        <v>140</v>
      </c>
      <c r="N7" s="57"/>
      <c r="O7" s="57"/>
      <c r="P7" s="57"/>
      <c r="Q7" s="57"/>
      <c r="R7" s="57"/>
      <c r="S7" s="57"/>
      <c r="T7" s="17" t="s">
        <v>141</v>
      </c>
    </row>
    <row r="8" spans="3:20" ht="6" customHeight="1" x14ac:dyDescent="0.2">
      <c r="C8" s="22"/>
      <c r="D8" s="332"/>
      <c r="E8" s="333"/>
      <c r="F8" s="333"/>
      <c r="G8" s="333"/>
      <c r="H8" s="333"/>
      <c r="I8" s="334"/>
      <c r="J8" s="328" t="s">
        <v>137</v>
      </c>
      <c r="K8" s="328" t="s">
        <v>138</v>
      </c>
      <c r="L8" s="328" t="s">
        <v>139</v>
      </c>
      <c r="M8" s="328" t="s">
        <v>140</v>
      </c>
      <c r="N8" s="328" t="s">
        <v>141</v>
      </c>
      <c r="O8" s="328" t="s">
        <v>143</v>
      </c>
      <c r="P8" s="328" t="s">
        <v>152</v>
      </c>
      <c r="Q8" s="328" t="s">
        <v>169</v>
      </c>
      <c r="R8" s="328" t="s">
        <v>177</v>
      </c>
      <c r="S8" s="328" t="s">
        <v>182</v>
      </c>
      <c r="T8" s="326" t="s">
        <v>190</v>
      </c>
    </row>
    <row r="9" spans="3:20" ht="6" customHeight="1" x14ac:dyDescent="0.2">
      <c r="C9" s="22"/>
      <c r="D9" s="335"/>
      <c r="E9" s="336"/>
      <c r="F9" s="336"/>
      <c r="G9" s="336"/>
      <c r="H9" s="336"/>
      <c r="I9" s="337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7"/>
    </row>
    <row r="10" spans="3:20" ht="6" customHeight="1" x14ac:dyDescent="0.2">
      <c r="C10" s="22"/>
      <c r="D10" s="335"/>
      <c r="E10" s="336"/>
      <c r="F10" s="336"/>
      <c r="G10" s="336"/>
      <c r="H10" s="336"/>
      <c r="I10" s="337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7"/>
    </row>
    <row r="11" spans="3:20" ht="6" customHeight="1" x14ac:dyDescent="0.2">
      <c r="C11" s="22"/>
      <c r="D11" s="335"/>
      <c r="E11" s="336"/>
      <c r="F11" s="336"/>
      <c r="G11" s="336"/>
      <c r="H11" s="336"/>
      <c r="I11" s="337"/>
      <c r="J11" s="363"/>
      <c r="K11" s="363"/>
      <c r="L11" s="363"/>
      <c r="M11" s="363"/>
      <c r="N11" s="329"/>
      <c r="O11" s="329"/>
      <c r="P11" s="329"/>
      <c r="Q11" s="329"/>
      <c r="R11" s="329"/>
      <c r="S11" s="329"/>
      <c r="T11" s="327"/>
    </row>
    <row r="12" spans="3:20" ht="15" customHeight="1" thickBot="1" x14ac:dyDescent="0.25">
      <c r="C12" s="22"/>
      <c r="D12" s="338"/>
      <c r="E12" s="339"/>
      <c r="F12" s="339"/>
      <c r="G12" s="339"/>
      <c r="H12" s="339"/>
      <c r="I12" s="340"/>
      <c r="J12" s="254"/>
      <c r="K12" s="254"/>
      <c r="L12" s="254"/>
      <c r="M12" s="254"/>
      <c r="N12" s="253"/>
      <c r="O12" s="253"/>
      <c r="P12" s="253"/>
      <c r="Q12" s="253"/>
      <c r="R12" s="253"/>
      <c r="S12" s="253"/>
      <c r="T12" s="255"/>
    </row>
    <row r="13" spans="3:20" ht="15.75" thickTop="1" x14ac:dyDescent="0.2">
      <c r="C13" s="22"/>
      <c r="D13" s="112"/>
      <c r="E13" s="113" t="s">
        <v>175</v>
      </c>
      <c r="F13" s="113"/>
      <c r="G13" s="113"/>
      <c r="H13" s="114"/>
      <c r="I13" s="115"/>
      <c r="J13" s="306">
        <v>81</v>
      </c>
      <c r="K13" s="306">
        <v>79</v>
      </c>
      <c r="L13" s="306">
        <v>78</v>
      </c>
      <c r="M13" s="306">
        <v>74</v>
      </c>
      <c r="N13" s="305">
        <v>70</v>
      </c>
      <c r="O13" s="305">
        <v>69</v>
      </c>
      <c r="P13" s="305">
        <v>68</v>
      </c>
      <c r="Q13" s="305">
        <v>68</v>
      </c>
      <c r="R13" s="305">
        <v>66</v>
      </c>
      <c r="S13" s="305">
        <v>67</v>
      </c>
      <c r="T13" s="307">
        <v>67</v>
      </c>
    </row>
    <row r="14" spans="3:20" ht="13.5" thickBot="1" x14ac:dyDescent="0.25">
      <c r="C14" s="22"/>
      <c r="D14" s="71"/>
      <c r="E14" s="34" t="s">
        <v>156</v>
      </c>
      <c r="F14" s="34"/>
      <c r="G14" s="34"/>
      <c r="H14" s="35"/>
      <c r="I14" s="36"/>
      <c r="J14" s="266">
        <v>2445</v>
      </c>
      <c r="K14" s="266">
        <v>2382</v>
      </c>
      <c r="L14" s="266">
        <v>2276</v>
      </c>
      <c r="M14" s="266">
        <v>2192</v>
      </c>
      <c r="N14" s="265">
        <v>1993</v>
      </c>
      <c r="O14" s="265">
        <v>1923</v>
      </c>
      <c r="P14" s="265">
        <v>1767</v>
      </c>
      <c r="Q14" s="265">
        <v>1789</v>
      </c>
      <c r="R14" s="265">
        <v>1749</v>
      </c>
      <c r="S14" s="265">
        <v>1754</v>
      </c>
      <c r="T14" s="267">
        <v>1724</v>
      </c>
    </row>
    <row r="15" spans="3:20" ht="13.5" x14ac:dyDescent="0.25">
      <c r="D15" s="316" t="s">
        <v>59</v>
      </c>
      <c r="E15" s="60"/>
      <c r="F15" s="60"/>
      <c r="G15" s="60"/>
      <c r="H15" s="60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48" t="s">
        <v>135</v>
      </c>
    </row>
    <row r="16" spans="3:20" hidden="1" x14ac:dyDescent="0.25">
      <c r="D16" s="49" t="s">
        <v>17</v>
      </c>
      <c r="E16" s="364" t="s">
        <v>103</v>
      </c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</row>
  </sheetData>
  <mergeCells count="13">
    <mergeCell ref="S8:S11"/>
    <mergeCell ref="L8:L11"/>
    <mergeCell ref="E16:T16"/>
    <mergeCell ref="T8:T11"/>
    <mergeCell ref="D8:I12"/>
    <mergeCell ref="K8:K11"/>
    <mergeCell ref="J8:J11"/>
    <mergeCell ref="P8:P11"/>
    <mergeCell ref="R8:R11"/>
    <mergeCell ref="Q8:Q11"/>
    <mergeCell ref="O8:O11"/>
    <mergeCell ref="M8:M11"/>
    <mergeCell ref="N8:N11"/>
  </mergeCells>
  <phoneticPr fontId="0" type="noConversion"/>
  <conditionalFormatting sqref="D7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C1:V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15" hidden="1" customWidth="1"/>
    <col min="3" max="3" width="1.7109375" style="215" customWidth="1"/>
    <col min="4" max="4" width="1.140625" style="215" customWidth="1"/>
    <col min="5" max="6" width="1.7109375" style="215" customWidth="1"/>
    <col min="7" max="7" width="25.7109375" style="215" customWidth="1"/>
    <col min="8" max="8" width="12.28515625" style="215" customWidth="1"/>
    <col min="9" max="9" width="1.140625" style="215" customWidth="1"/>
    <col min="10" max="20" width="8.42578125" style="215" customWidth="1"/>
    <col min="21" max="29" width="7.7109375" style="215" customWidth="1"/>
    <col min="30" max="16384" width="9.140625" style="215"/>
  </cols>
  <sheetData>
    <row r="1" spans="3:22" hidden="1" x14ac:dyDescent="0.2"/>
    <row r="2" spans="3:22" hidden="1" x14ac:dyDescent="0.2"/>
    <row r="3" spans="3:22" ht="9" customHeight="1" x14ac:dyDescent="0.2">
      <c r="C3" s="275"/>
    </row>
    <row r="4" spans="3:22" s="216" customFormat="1" ht="15.75" x14ac:dyDescent="0.2">
      <c r="D4" s="217" t="s">
        <v>70</v>
      </c>
      <c r="E4" s="218"/>
      <c r="F4" s="218"/>
      <c r="G4" s="218"/>
      <c r="H4" s="217" t="s">
        <v>50</v>
      </c>
      <c r="I4" s="21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</row>
    <row r="5" spans="3:22" s="216" customFormat="1" ht="15.75" x14ac:dyDescent="0.2">
      <c r="D5" s="219" t="s">
        <v>184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3:22" s="222" customFormat="1" ht="21" customHeight="1" thickBot="1" x14ac:dyDescent="0.25">
      <c r="C6" s="216"/>
      <c r="D6" s="223"/>
      <c r="E6" s="224"/>
      <c r="F6" s="224"/>
      <c r="G6" s="224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6"/>
    </row>
    <row r="7" spans="3:22" ht="6" customHeight="1" x14ac:dyDescent="0.2">
      <c r="C7" s="276"/>
      <c r="D7" s="352"/>
      <c r="E7" s="353"/>
      <c r="F7" s="353"/>
      <c r="G7" s="353"/>
      <c r="H7" s="353"/>
      <c r="I7" s="354"/>
      <c r="J7" s="349" t="s">
        <v>137</v>
      </c>
      <c r="K7" s="349" t="s">
        <v>138</v>
      </c>
      <c r="L7" s="349" t="s">
        <v>139</v>
      </c>
      <c r="M7" s="349" t="s">
        <v>140</v>
      </c>
      <c r="N7" s="345" t="s">
        <v>141</v>
      </c>
      <c r="O7" s="345" t="s">
        <v>143</v>
      </c>
      <c r="P7" s="345" t="s">
        <v>152</v>
      </c>
      <c r="Q7" s="345" t="s">
        <v>169</v>
      </c>
      <c r="R7" s="345" t="s">
        <v>177</v>
      </c>
      <c r="S7" s="345" t="s">
        <v>182</v>
      </c>
      <c r="T7" s="347" t="s">
        <v>190</v>
      </c>
    </row>
    <row r="8" spans="3:22" ht="6" customHeight="1" x14ac:dyDescent="0.2">
      <c r="C8" s="276"/>
      <c r="D8" s="355"/>
      <c r="E8" s="356"/>
      <c r="F8" s="356"/>
      <c r="G8" s="356"/>
      <c r="H8" s="356"/>
      <c r="I8" s="357"/>
      <c r="J8" s="350"/>
      <c r="K8" s="350"/>
      <c r="L8" s="350"/>
      <c r="M8" s="350"/>
      <c r="N8" s="346"/>
      <c r="O8" s="346"/>
      <c r="P8" s="346"/>
      <c r="Q8" s="346"/>
      <c r="R8" s="346"/>
      <c r="S8" s="346"/>
      <c r="T8" s="348"/>
    </row>
    <row r="9" spans="3:22" ht="6" customHeight="1" x14ac:dyDescent="0.2">
      <c r="C9" s="276"/>
      <c r="D9" s="355"/>
      <c r="E9" s="356"/>
      <c r="F9" s="356"/>
      <c r="G9" s="356"/>
      <c r="H9" s="356"/>
      <c r="I9" s="357"/>
      <c r="J9" s="350"/>
      <c r="K9" s="350"/>
      <c r="L9" s="350"/>
      <c r="M9" s="350"/>
      <c r="N9" s="346"/>
      <c r="O9" s="346"/>
      <c r="P9" s="346"/>
      <c r="Q9" s="346"/>
      <c r="R9" s="346"/>
      <c r="S9" s="346"/>
      <c r="T9" s="348"/>
    </row>
    <row r="10" spans="3:22" ht="6" customHeight="1" x14ac:dyDescent="0.2">
      <c r="C10" s="276"/>
      <c r="D10" s="355"/>
      <c r="E10" s="356"/>
      <c r="F10" s="356"/>
      <c r="G10" s="356"/>
      <c r="H10" s="356"/>
      <c r="I10" s="357"/>
      <c r="J10" s="350"/>
      <c r="K10" s="350"/>
      <c r="L10" s="350"/>
      <c r="M10" s="350"/>
      <c r="N10" s="346"/>
      <c r="O10" s="346"/>
      <c r="P10" s="346"/>
      <c r="Q10" s="346"/>
      <c r="R10" s="346"/>
      <c r="S10" s="346"/>
      <c r="T10" s="348"/>
    </row>
    <row r="11" spans="3:22" ht="15" customHeight="1" thickBot="1" x14ac:dyDescent="0.25">
      <c r="C11" s="276"/>
      <c r="D11" s="358"/>
      <c r="E11" s="359"/>
      <c r="F11" s="359"/>
      <c r="G11" s="359"/>
      <c r="H11" s="359"/>
      <c r="I11" s="360"/>
      <c r="J11" s="121"/>
      <c r="K11" s="121"/>
      <c r="L11" s="121"/>
      <c r="M11" s="121"/>
      <c r="N11" s="18"/>
      <c r="O11" s="18"/>
      <c r="P11" s="18"/>
      <c r="Q11" s="18"/>
      <c r="R11" s="18"/>
      <c r="S11" s="18"/>
      <c r="T11" s="197"/>
    </row>
    <row r="12" spans="3:22" ht="14.25" customHeight="1" thickTop="1" thickBot="1" x14ac:dyDescent="0.25">
      <c r="C12" s="276"/>
      <c r="D12" s="227" t="s">
        <v>149</v>
      </c>
      <c r="E12" s="228"/>
      <c r="F12" s="228"/>
      <c r="G12" s="228"/>
      <c r="H12" s="228"/>
      <c r="I12" s="228"/>
      <c r="J12" s="157"/>
      <c r="K12" s="157"/>
      <c r="L12" s="157"/>
      <c r="M12" s="157"/>
      <c r="N12" s="80"/>
      <c r="O12" s="80"/>
      <c r="P12" s="80"/>
      <c r="Q12" s="80"/>
      <c r="R12" s="80"/>
      <c r="S12" s="80"/>
      <c r="T12" s="211"/>
    </row>
    <row r="13" spans="3:22" ht="13.9" customHeight="1" thickBot="1" x14ac:dyDescent="0.25">
      <c r="C13" s="276"/>
      <c r="D13" s="277"/>
      <c r="E13" s="278" t="s">
        <v>15</v>
      </c>
      <c r="F13" s="278"/>
      <c r="G13" s="278"/>
      <c r="H13" s="279"/>
      <c r="I13" s="280"/>
      <c r="J13" s="133">
        <v>8384</v>
      </c>
      <c r="K13" s="133">
        <v>8454</v>
      </c>
      <c r="L13" s="133">
        <v>8485</v>
      </c>
      <c r="M13" s="133">
        <v>8556</v>
      </c>
      <c r="N13" s="85">
        <v>8582</v>
      </c>
      <c r="O13" s="85">
        <v>8624</v>
      </c>
      <c r="P13" s="85">
        <v>8664</v>
      </c>
      <c r="Q13" s="85">
        <v>8728</v>
      </c>
      <c r="R13" s="85">
        <v>8781</v>
      </c>
      <c r="S13" s="85">
        <v>8839</v>
      </c>
      <c r="T13" s="205">
        <v>8870</v>
      </c>
    </row>
    <row r="14" spans="3:22" ht="14.25" customHeight="1" thickBot="1" x14ac:dyDescent="0.25">
      <c r="C14" s="276"/>
      <c r="D14" s="247" t="s">
        <v>150</v>
      </c>
      <c r="E14" s="76"/>
      <c r="F14" s="76"/>
      <c r="G14" s="76"/>
      <c r="H14" s="76"/>
      <c r="I14" s="76"/>
      <c r="J14" s="41"/>
      <c r="K14" s="41"/>
      <c r="L14" s="41"/>
      <c r="M14" s="41"/>
      <c r="N14" s="40"/>
      <c r="O14" s="40"/>
      <c r="P14" s="40"/>
      <c r="Q14" s="40"/>
      <c r="R14" s="40"/>
      <c r="S14" s="40"/>
      <c r="T14" s="77"/>
    </row>
    <row r="15" spans="3:22" ht="14.25" customHeight="1" x14ac:dyDescent="0.2">
      <c r="C15" s="276"/>
      <c r="D15" s="229"/>
      <c r="E15" s="230" t="s">
        <v>159</v>
      </c>
      <c r="F15" s="230"/>
      <c r="G15" s="230"/>
      <c r="H15" s="231"/>
      <c r="I15" s="232"/>
      <c r="J15" s="160">
        <v>1352811</v>
      </c>
      <c r="K15" s="160">
        <v>1379778</v>
      </c>
      <c r="L15" s="160">
        <v>1407904</v>
      </c>
      <c r="M15" s="160">
        <v>1436495</v>
      </c>
      <c r="N15" s="95">
        <v>1457579</v>
      </c>
      <c r="O15" s="95">
        <v>1483876</v>
      </c>
      <c r="P15" s="95">
        <v>1479508</v>
      </c>
      <c r="Q15" s="95">
        <v>1498727</v>
      </c>
      <c r="R15" s="95">
        <v>1560112</v>
      </c>
      <c r="S15" s="95">
        <v>1579602</v>
      </c>
      <c r="T15" s="207">
        <v>1593438</v>
      </c>
      <c r="V15" s="325"/>
    </row>
    <row r="16" spans="3:22" ht="14.25" customHeight="1" x14ac:dyDescent="0.2">
      <c r="C16" s="276"/>
      <c r="D16" s="281"/>
      <c r="E16" s="282" t="s">
        <v>158</v>
      </c>
      <c r="F16" s="282"/>
      <c r="G16" s="282"/>
      <c r="H16" s="283"/>
      <c r="I16" s="284"/>
      <c r="J16" s="286">
        <v>350807</v>
      </c>
      <c r="K16" s="286">
        <v>353908</v>
      </c>
      <c r="L16" s="286">
        <v>359169</v>
      </c>
      <c r="M16" s="286">
        <v>371793</v>
      </c>
      <c r="N16" s="285">
        <v>385037</v>
      </c>
      <c r="O16" s="285">
        <v>397580</v>
      </c>
      <c r="P16" s="285">
        <v>396375</v>
      </c>
      <c r="Q16" s="285">
        <v>401516</v>
      </c>
      <c r="R16" s="285">
        <v>415401</v>
      </c>
      <c r="S16" s="285">
        <v>433933</v>
      </c>
      <c r="T16" s="287">
        <v>439312</v>
      </c>
    </row>
    <row r="17" spans="3:20" ht="14.25" customHeight="1" thickBot="1" x14ac:dyDescent="0.25">
      <c r="C17" s="276"/>
      <c r="D17" s="288"/>
      <c r="E17" s="289" t="s">
        <v>160</v>
      </c>
      <c r="F17" s="289"/>
      <c r="G17" s="289"/>
      <c r="H17" s="290"/>
      <c r="I17" s="291"/>
      <c r="J17" s="118">
        <v>3040</v>
      </c>
      <c r="K17" s="118">
        <v>2670</v>
      </c>
      <c r="L17" s="118">
        <v>2854</v>
      </c>
      <c r="M17" s="118">
        <v>2855</v>
      </c>
      <c r="N17" s="32">
        <v>2803</v>
      </c>
      <c r="O17" s="32">
        <v>3003</v>
      </c>
      <c r="P17" s="32">
        <v>3685</v>
      </c>
      <c r="Q17" s="32">
        <v>3848</v>
      </c>
      <c r="R17" s="32">
        <v>3686</v>
      </c>
      <c r="S17" s="32">
        <v>3988</v>
      </c>
      <c r="T17" s="200">
        <v>4036</v>
      </c>
    </row>
    <row r="18" spans="3:20" ht="14.25" customHeight="1" thickBot="1" x14ac:dyDescent="0.25">
      <c r="C18" s="276"/>
      <c r="D18" s="247" t="s">
        <v>176</v>
      </c>
      <c r="E18" s="76"/>
      <c r="F18" s="76"/>
      <c r="G18" s="76"/>
      <c r="H18" s="76"/>
      <c r="I18" s="76"/>
      <c r="J18" s="41"/>
      <c r="K18" s="41"/>
      <c r="L18" s="41"/>
      <c r="M18" s="41"/>
      <c r="N18" s="40"/>
      <c r="O18" s="40"/>
      <c r="P18" s="40"/>
      <c r="Q18" s="40"/>
      <c r="R18" s="40"/>
      <c r="S18" s="40"/>
      <c r="T18" s="77"/>
    </row>
    <row r="19" spans="3:20" ht="14.25" customHeight="1" thickBot="1" x14ac:dyDescent="0.25">
      <c r="C19" s="276"/>
      <c r="D19" s="277"/>
      <c r="E19" s="278" t="s">
        <v>15</v>
      </c>
      <c r="F19" s="278"/>
      <c r="G19" s="278"/>
      <c r="H19" s="279"/>
      <c r="I19" s="280"/>
      <c r="J19" s="133">
        <v>33562</v>
      </c>
      <c r="K19" s="133">
        <v>33759</v>
      </c>
      <c r="L19" s="133">
        <v>34234</v>
      </c>
      <c r="M19" s="133">
        <v>34759</v>
      </c>
      <c r="N19" s="85">
        <v>35166</v>
      </c>
      <c r="O19" s="85">
        <v>35665</v>
      </c>
      <c r="P19" s="85">
        <v>35899</v>
      </c>
      <c r="Q19" s="85">
        <v>36321</v>
      </c>
      <c r="R19" s="85">
        <v>36888</v>
      </c>
      <c r="S19" s="85">
        <v>37356</v>
      </c>
      <c r="T19" s="205">
        <v>37469</v>
      </c>
    </row>
    <row r="20" spans="3:20" ht="13.5" x14ac:dyDescent="0.25">
      <c r="D20" s="248" t="s">
        <v>59</v>
      </c>
      <c r="E20" s="249"/>
      <c r="F20" s="249"/>
      <c r="G20" s="249"/>
      <c r="H20" s="249"/>
      <c r="I20" s="248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 t="s">
        <v>135</v>
      </c>
    </row>
    <row r="21" spans="3:20" ht="13.5" x14ac:dyDescent="0.25">
      <c r="D21" s="293" t="s">
        <v>39</v>
      </c>
      <c r="E21" s="294" t="s">
        <v>90</v>
      </c>
      <c r="F21" s="294"/>
      <c r="G21" s="294"/>
      <c r="H21" s="294"/>
      <c r="I21" s="294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</row>
    <row r="22" spans="3:20" x14ac:dyDescent="0.2">
      <c r="D22" s="293" t="s">
        <v>89</v>
      </c>
      <c r="E22" s="294" t="s">
        <v>95</v>
      </c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</row>
    <row r="23" spans="3:20" x14ac:dyDescent="0.2">
      <c r="T23" s="233"/>
    </row>
    <row r="25" spans="3:20" x14ac:dyDescent="0.2"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</row>
  </sheetData>
  <mergeCells count="12">
    <mergeCell ref="S7:S10"/>
    <mergeCell ref="T7:T10"/>
    <mergeCell ref="L7:L10"/>
    <mergeCell ref="J7:J10"/>
    <mergeCell ref="M7:M10"/>
    <mergeCell ref="N7:N10"/>
    <mergeCell ref="O7:O10"/>
    <mergeCell ref="P7:P10"/>
    <mergeCell ref="Q7:Q10"/>
    <mergeCell ref="R7:R10"/>
    <mergeCell ref="D7:I11"/>
    <mergeCell ref="K7:K10"/>
  </mergeCells>
  <phoneticPr fontId="0" type="noConversion"/>
  <conditionalFormatting sqref="D6">
    <cfRule type="cellIs" dxfId="1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/>
  </sheetPr>
  <dimension ref="C1:U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7109375" style="51" customWidth="1"/>
    <col min="8" max="8" width="7.7109375" style="51" customWidth="1"/>
    <col min="9" max="9" width="3" style="51" customWidth="1"/>
    <col min="10" max="20" width="8.42578125" style="51" customWidth="1"/>
    <col min="21" max="35" width="12.7109375" style="51" customWidth="1"/>
    <col min="36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">
      <c r="D4" s="15" t="s">
        <v>71</v>
      </c>
      <c r="E4" s="53"/>
      <c r="F4" s="53"/>
      <c r="G4" s="53"/>
      <c r="H4" s="15" t="s">
        <v>180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1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1" s="55" customFormat="1" ht="11.25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/>
    </row>
    <row r="7" spans="3:21" ht="6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21" ht="6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21" ht="6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21" ht="6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21" ht="15" customHeight="1" thickBot="1" x14ac:dyDescent="0.25">
      <c r="C11" s="22"/>
      <c r="D11" s="338"/>
      <c r="E11" s="339"/>
      <c r="F11" s="339"/>
      <c r="G11" s="339"/>
      <c r="H11" s="339"/>
      <c r="I11" s="340"/>
      <c r="J11" s="254"/>
      <c r="K11" s="254"/>
      <c r="L11" s="254"/>
      <c r="M11" s="254"/>
      <c r="N11" s="253"/>
      <c r="O11" s="253"/>
      <c r="P11" s="253"/>
      <c r="Q11" s="253"/>
      <c r="R11" s="253"/>
      <c r="S11" s="253"/>
      <c r="T11" s="255"/>
    </row>
    <row r="12" spans="3:21" ht="14.25" thickTop="1" thickBot="1" x14ac:dyDescent="0.25">
      <c r="C12" s="22"/>
      <c r="D12" s="19" t="s">
        <v>51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21" x14ac:dyDescent="0.2">
      <c r="C13" s="22"/>
      <c r="D13" s="23"/>
      <c r="E13" s="24" t="s">
        <v>15</v>
      </c>
      <c r="F13" s="24"/>
      <c r="G13" s="24"/>
      <c r="H13" s="25"/>
      <c r="I13" s="26"/>
      <c r="J13" s="171">
        <v>214</v>
      </c>
      <c r="K13" s="171">
        <v>213</v>
      </c>
      <c r="L13" s="171">
        <v>211</v>
      </c>
      <c r="M13" s="171">
        <v>209</v>
      </c>
      <c r="N13" s="170">
        <v>204</v>
      </c>
      <c r="O13" s="170">
        <v>203</v>
      </c>
      <c r="P13" s="170">
        <v>203</v>
      </c>
      <c r="Q13" s="170">
        <v>203</v>
      </c>
      <c r="R13" s="170">
        <v>203</v>
      </c>
      <c r="S13" s="170">
        <v>202</v>
      </c>
      <c r="T13" s="203">
        <v>202</v>
      </c>
      <c r="U13" s="145"/>
    </row>
    <row r="14" spans="3:21" x14ac:dyDescent="0.2">
      <c r="C14" s="22"/>
      <c r="D14" s="28"/>
      <c r="E14" s="341" t="s">
        <v>52</v>
      </c>
      <c r="F14" s="29" t="s">
        <v>53</v>
      </c>
      <c r="G14" s="29"/>
      <c r="H14" s="30"/>
      <c r="I14" s="31"/>
      <c r="J14" s="263">
        <v>144</v>
      </c>
      <c r="K14" s="263">
        <v>144</v>
      </c>
      <c r="L14" s="263">
        <v>143</v>
      </c>
      <c r="M14" s="263">
        <v>142</v>
      </c>
      <c r="N14" s="262">
        <v>138</v>
      </c>
      <c r="O14" s="262">
        <v>137</v>
      </c>
      <c r="P14" s="262">
        <v>137</v>
      </c>
      <c r="Q14" s="262">
        <v>138</v>
      </c>
      <c r="R14" s="262">
        <v>138</v>
      </c>
      <c r="S14" s="262">
        <v>137</v>
      </c>
      <c r="T14" s="264">
        <v>137</v>
      </c>
      <c r="U14" s="168"/>
    </row>
    <row r="15" spans="3:21" x14ac:dyDescent="0.2">
      <c r="C15" s="22"/>
      <c r="D15" s="90"/>
      <c r="E15" s="366"/>
      <c r="F15" s="311" t="s">
        <v>56</v>
      </c>
      <c r="G15" s="44"/>
      <c r="H15" s="45"/>
      <c r="I15" s="46"/>
      <c r="J15" s="296">
        <v>28</v>
      </c>
      <c r="K15" s="296">
        <v>28</v>
      </c>
      <c r="L15" s="296">
        <v>28</v>
      </c>
      <c r="M15" s="296">
        <v>28</v>
      </c>
      <c r="N15" s="295">
        <v>28</v>
      </c>
      <c r="O15" s="295">
        <v>28</v>
      </c>
      <c r="P15" s="295">
        <v>28</v>
      </c>
      <c r="Q15" s="295">
        <v>28</v>
      </c>
      <c r="R15" s="295">
        <v>28</v>
      </c>
      <c r="S15" s="295">
        <v>28</v>
      </c>
      <c r="T15" s="297">
        <v>28</v>
      </c>
      <c r="U15" s="168"/>
    </row>
    <row r="16" spans="3:21" x14ac:dyDescent="0.2">
      <c r="C16" s="22"/>
      <c r="D16" s="90"/>
      <c r="E16" s="362"/>
      <c r="F16" s="109" t="s">
        <v>54</v>
      </c>
      <c r="G16" s="109"/>
      <c r="H16" s="110"/>
      <c r="I16" s="111"/>
      <c r="J16" s="309">
        <v>29</v>
      </c>
      <c r="K16" s="309">
        <v>28</v>
      </c>
      <c r="L16" s="309">
        <v>27</v>
      </c>
      <c r="M16" s="309">
        <v>26</v>
      </c>
      <c r="N16" s="308">
        <v>25</v>
      </c>
      <c r="O16" s="308">
        <v>25</v>
      </c>
      <c r="P16" s="308">
        <v>25</v>
      </c>
      <c r="Q16" s="308">
        <v>25</v>
      </c>
      <c r="R16" s="308">
        <v>25</v>
      </c>
      <c r="S16" s="308">
        <v>25</v>
      </c>
      <c r="T16" s="310">
        <v>25</v>
      </c>
    </row>
    <row r="17" spans="3:21" ht="13.5" thickBot="1" x14ac:dyDescent="0.25">
      <c r="C17" s="22"/>
      <c r="D17" s="90"/>
      <c r="E17" s="362"/>
      <c r="F17" s="68" t="s">
        <v>55</v>
      </c>
      <c r="G17" s="68"/>
      <c r="H17" s="69"/>
      <c r="I17" s="70"/>
      <c r="J17" s="296">
        <v>13</v>
      </c>
      <c r="K17" s="296">
        <v>13</v>
      </c>
      <c r="L17" s="296">
        <v>13</v>
      </c>
      <c r="M17" s="296">
        <v>13</v>
      </c>
      <c r="N17" s="295">
        <v>13</v>
      </c>
      <c r="O17" s="295">
        <v>13</v>
      </c>
      <c r="P17" s="295">
        <v>13</v>
      </c>
      <c r="Q17" s="295">
        <v>12</v>
      </c>
      <c r="R17" s="295">
        <v>12</v>
      </c>
      <c r="S17" s="295">
        <v>12</v>
      </c>
      <c r="T17" s="297">
        <v>12</v>
      </c>
    </row>
    <row r="18" spans="3:21" ht="13.5" thickBot="1" x14ac:dyDescent="0.25">
      <c r="C18" s="22"/>
      <c r="D18" s="38" t="s">
        <v>57</v>
      </c>
      <c r="E18" s="39"/>
      <c r="F18" s="39"/>
      <c r="G18" s="39"/>
      <c r="H18" s="39"/>
      <c r="I18" s="39"/>
      <c r="J18" s="298"/>
      <c r="K18" s="298"/>
      <c r="L18" s="298"/>
      <c r="M18" s="298"/>
      <c r="N18" s="259"/>
      <c r="O18" s="259"/>
      <c r="P18" s="259"/>
      <c r="Q18" s="259"/>
      <c r="R18" s="259"/>
      <c r="S18" s="259"/>
      <c r="T18" s="261"/>
    </row>
    <row r="19" spans="3:21" x14ac:dyDescent="0.2">
      <c r="C19" s="22"/>
      <c r="D19" s="23"/>
      <c r="E19" s="24" t="s">
        <v>15</v>
      </c>
      <c r="F19" s="101"/>
      <c r="G19" s="101"/>
      <c r="H19" s="102"/>
      <c r="I19" s="103"/>
      <c r="J19" s="171">
        <v>6495</v>
      </c>
      <c r="K19" s="171">
        <v>6482</v>
      </c>
      <c r="L19" s="171">
        <v>6500</v>
      </c>
      <c r="M19" s="171">
        <v>6345</v>
      </c>
      <c r="N19" s="170">
        <v>6394</v>
      </c>
      <c r="O19" s="170">
        <v>6553</v>
      </c>
      <c r="P19" s="170">
        <v>6446</v>
      </c>
      <c r="Q19" s="170">
        <v>6234</v>
      </c>
      <c r="R19" s="170">
        <v>6355</v>
      </c>
      <c r="S19" s="170">
        <v>6396</v>
      </c>
      <c r="T19" s="203">
        <v>6379</v>
      </c>
    </row>
    <row r="20" spans="3:21" x14ac:dyDescent="0.2">
      <c r="C20" s="22"/>
      <c r="D20" s="28"/>
      <c r="E20" s="341" t="s">
        <v>52</v>
      </c>
      <c r="F20" s="29" t="s">
        <v>53</v>
      </c>
      <c r="G20" s="29"/>
      <c r="H20" s="30"/>
      <c r="I20" s="31"/>
      <c r="J20" s="263">
        <v>4314</v>
      </c>
      <c r="K20" s="263">
        <v>4260</v>
      </c>
      <c r="L20" s="263">
        <v>4270</v>
      </c>
      <c r="M20" s="263">
        <v>4262</v>
      </c>
      <c r="N20" s="262">
        <v>4248</v>
      </c>
      <c r="O20" s="262">
        <v>4345</v>
      </c>
      <c r="P20" s="262">
        <v>4303</v>
      </c>
      <c r="Q20" s="262">
        <v>4247</v>
      </c>
      <c r="R20" s="262">
        <v>4261</v>
      </c>
      <c r="S20" s="262">
        <v>4298</v>
      </c>
      <c r="T20" s="264">
        <v>4308</v>
      </c>
      <c r="U20" s="168"/>
    </row>
    <row r="21" spans="3:21" x14ac:dyDescent="0.2">
      <c r="C21" s="22"/>
      <c r="D21" s="90"/>
      <c r="E21" s="366"/>
      <c r="F21" s="311" t="s">
        <v>56</v>
      </c>
      <c r="G21" s="44"/>
      <c r="H21" s="45"/>
      <c r="I21" s="46"/>
      <c r="J21" s="296">
        <v>679</v>
      </c>
      <c r="K21" s="296">
        <v>741</v>
      </c>
      <c r="L21" s="296">
        <v>730</v>
      </c>
      <c r="M21" s="296">
        <v>696</v>
      </c>
      <c r="N21" s="295">
        <v>759</v>
      </c>
      <c r="O21" s="295">
        <v>805</v>
      </c>
      <c r="P21" s="295">
        <v>740</v>
      </c>
      <c r="Q21" s="295">
        <v>699</v>
      </c>
      <c r="R21" s="295">
        <v>733</v>
      </c>
      <c r="S21" s="295">
        <v>744</v>
      </c>
      <c r="T21" s="297">
        <v>744</v>
      </c>
      <c r="U21" s="168"/>
    </row>
    <row r="22" spans="3:21" x14ac:dyDescent="0.2">
      <c r="C22" s="22"/>
      <c r="D22" s="90"/>
      <c r="E22" s="362"/>
      <c r="F22" s="109" t="s">
        <v>54</v>
      </c>
      <c r="G22" s="109"/>
      <c r="H22" s="110"/>
      <c r="I22" s="111"/>
      <c r="J22" s="309">
        <v>1081</v>
      </c>
      <c r="K22" s="309">
        <v>1089</v>
      </c>
      <c r="L22" s="309">
        <v>1096</v>
      </c>
      <c r="M22" s="309">
        <v>1004</v>
      </c>
      <c r="N22" s="308">
        <v>993</v>
      </c>
      <c r="O22" s="308">
        <v>1012</v>
      </c>
      <c r="P22" s="308">
        <v>1035</v>
      </c>
      <c r="Q22" s="308">
        <v>923</v>
      </c>
      <c r="R22" s="308">
        <v>980</v>
      </c>
      <c r="S22" s="308">
        <v>991</v>
      </c>
      <c r="T22" s="310">
        <v>959</v>
      </c>
    </row>
    <row r="23" spans="3:21" ht="13.5" thickBot="1" x14ac:dyDescent="0.25">
      <c r="C23" s="22"/>
      <c r="D23" s="90"/>
      <c r="E23" s="362"/>
      <c r="F23" s="68" t="s">
        <v>55</v>
      </c>
      <c r="G23" s="68"/>
      <c r="H23" s="69"/>
      <c r="I23" s="70"/>
      <c r="J23" s="296">
        <v>421</v>
      </c>
      <c r="K23" s="296">
        <v>392</v>
      </c>
      <c r="L23" s="296">
        <v>404</v>
      </c>
      <c r="M23" s="296">
        <v>383</v>
      </c>
      <c r="N23" s="295">
        <v>394</v>
      </c>
      <c r="O23" s="295">
        <v>391</v>
      </c>
      <c r="P23" s="295">
        <v>368</v>
      </c>
      <c r="Q23" s="295">
        <v>365</v>
      </c>
      <c r="R23" s="295">
        <v>381</v>
      </c>
      <c r="S23" s="295">
        <v>363</v>
      </c>
      <c r="T23" s="297">
        <v>368</v>
      </c>
    </row>
    <row r="24" spans="3:21" ht="13.5" thickBot="1" x14ac:dyDescent="0.25">
      <c r="C24" s="22"/>
      <c r="D24" s="38" t="s">
        <v>179</v>
      </c>
      <c r="E24" s="39"/>
      <c r="F24" s="39"/>
      <c r="G24" s="39"/>
      <c r="H24" s="39"/>
      <c r="I24" s="39"/>
      <c r="J24" s="39"/>
      <c r="K24" s="39"/>
      <c r="L24" s="39"/>
      <c r="M24" s="39"/>
      <c r="N24" s="259"/>
      <c r="O24" s="259"/>
      <c r="P24" s="259"/>
      <c r="Q24" s="259"/>
      <c r="R24" s="259"/>
      <c r="S24" s="259"/>
      <c r="T24" s="261"/>
    </row>
    <row r="25" spans="3:21" x14ac:dyDescent="0.2">
      <c r="C25" s="22"/>
      <c r="D25" s="23"/>
      <c r="E25" s="24" t="s">
        <v>15</v>
      </c>
      <c r="F25" s="101"/>
      <c r="G25" s="101"/>
      <c r="H25" s="102"/>
      <c r="I25" s="103"/>
      <c r="J25" s="171">
        <v>2664</v>
      </c>
      <c r="K25" s="171">
        <v>2726</v>
      </c>
      <c r="L25" s="171">
        <v>2751</v>
      </c>
      <c r="M25" s="171">
        <v>2675</v>
      </c>
      <c r="N25" s="170">
        <v>2743</v>
      </c>
      <c r="O25" s="170">
        <v>2826</v>
      </c>
      <c r="P25" s="170">
        <v>2781</v>
      </c>
      <c r="Q25" s="170">
        <v>2665</v>
      </c>
      <c r="R25" s="170">
        <v>2735</v>
      </c>
      <c r="S25" s="170">
        <v>2809</v>
      </c>
      <c r="T25" s="203">
        <v>2787</v>
      </c>
    </row>
    <row r="26" spans="3:21" x14ac:dyDescent="0.2">
      <c r="C26" s="22"/>
      <c r="D26" s="28"/>
      <c r="E26" s="341" t="s">
        <v>52</v>
      </c>
      <c r="F26" s="29" t="s">
        <v>53</v>
      </c>
      <c r="G26" s="29"/>
      <c r="H26" s="30"/>
      <c r="I26" s="31"/>
      <c r="J26" s="263">
        <v>2002</v>
      </c>
      <c r="K26" s="263">
        <v>2011</v>
      </c>
      <c r="L26" s="263">
        <v>2006</v>
      </c>
      <c r="M26" s="263">
        <v>1987</v>
      </c>
      <c r="N26" s="262">
        <v>2030</v>
      </c>
      <c r="O26" s="262">
        <v>2058</v>
      </c>
      <c r="P26" s="262">
        <v>2055</v>
      </c>
      <c r="Q26" s="262">
        <v>2018</v>
      </c>
      <c r="R26" s="262">
        <v>2027</v>
      </c>
      <c r="S26" s="262">
        <v>2054</v>
      </c>
      <c r="T26" s="264">
        <v>2067</v>
      </c>
      <c r="U26" s="168"/>
    </row>
    <row r="27" spans="3:21" x14ac:dyDescent="0.2">
      <c r="C27" s="22"/>
      <c r="D27" s="90"/>
      <c r="E27" s="366"/>
      <c r="F27" s="311" t="s">
        <v>56</v>
      </c>
      <c r="G27" s="44"/>
      <c r="H27" s="45"/>
      <c r="I27" s="46"/>
      <c r="J27" s="296">
        <v>158</v>
      </c>
      <c r="K27" s="296">
        <v>216</v>
      </c>
      <c r="L27" s="296">
        <v>181</v>
      </c>
      <c r="M27" s="296">
        <v>189</v>
      </c>
      <c r="N27" s="295">
        <v>204</v>
      </c>
      <c r="O27" s="295">
        <v>228</v>
      </c>
      <c r="P27" s="295">
        <v>190</v>
      </c>
      <c r="Q27" s="295">
        <v>187</v>
      </c>
      <c r="R27" s="295">
        <v>215</v>
      </c>
      <c r="S27" s="295">
        <v>236</v>
      </c>
      <c r="T27" s="297">
        <v>217</v>
      </c>
      <c r="U27" s="168"/>
    </row>
    <row r="28" spans="3:21" x14ac:dyDescent="0.2">
      <c r="C28" s="22"/>
      <c r="D28" s="90"/>
      <c r="E28" s="362"/>
      <c r="F28" s="109" t="s">
        <v>54</v>
      </c>
      <c r="G28" s="109"/>
      <c r="H28" s="110"/>
      <c r="I28" s="111"/>
      <c r="J28" s="309">
        <v>309</v>
      </c>
      <c r="K28" s="309">
        <v>340</v>
      </c>
      <c r="L28" s="309">
        <v>377</v>
      </c>
      <c r="M28" s="309">
        <v>339</v>
      </c>
      <c r="N28" s="308">
        <v>348</v>
      </c>
      <c r="O28" s="308">
        <v>366</v>
      </c>
      <c r="P28" s="308">
        <v>380</v>
      </c>
      <c r="Q28" s="308">
        <v>318</v>
      </c>
      <c r="R28" s="308">
        <v>332</v>
      </c>
      <c r="S28" s="308">
        <v>367</v>
      </c>
      <c r="T28" s="310">
        <v>346</v>
      </c>
    </row>
    <row r="29" spans="3:21" ht="13.5" thickBot="1" x14ac:dyDescent="0.25">
      <c r="C29" s="22"/>
      <c r="D29" s="90"/>
      <c r="E29" s="362"/>
      <c r="F29" s="68" t="s">
        <v>55</v>
      </c>
      <c r="G29" s="68"/>
      <c r="H29" s="69"/>
      <c r="I29" s="70"/>
      <c r="J29" s="296">
        <v>195</v>
      </c>
      <c r="K29" s="296">
        <v>159</v>
      </c>
      <c r="L29" s="296">
        <v>187</v>
      </c>
      <c r="M29" s="296">
        <v>160</v>
      </c>
      <c r="N29" s="295">
        <v>161</v>
      </c>
      <c r="O29" s="295">
        <v>174</v>
      </c>
      <c r="P29" s="265">
        <v>156</v>
      </c>
      <c r="Q29" s="265">
        <v>142</v>
      </c>
      <c r="R29" s="265">
        <v>161</v>
      </c>
      <c r="S29" s="265">
        <v>152</v>
      </c>
      <c r="T29" s="297">
        <v>157</v>
      </c>
    </row>
    <row r="30" spans="3:21" ht="13.5" x14ac:dyDescent="0.25">
      <c r="D30" s="59" t="s">
        <v>58</v>
      </c>
      <c r="E30" s="60"/>
      <c r="F30" s="60"/>
      <c r="G30" s="60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48" t="s">
        <v>135</v>
      </c>
    </row>
  </sheetData>
  <mergeCells count="15">
    <mergeCell ref="S7:S10"/>
    <mergeCell ref="Q7:Q10"/>
    <mergeCell ref="O7:O10"/>
    <mergeCell ref="E26:E29"/>
    <mergeCell ref="E20:E23"/>
    <mergeCell ref="D7:I11"/>
    <mergeCell ref="E14:E17"/>
    <mergeCell ref="P7:P10"/>
    <mergeCell ref="T7:T10"/>
    <mergeCell ref="K7:K10"/>
    <mergeCell ref="J7:J10"/>
    <mergeCell ref="L7:L10"/>
    <mergeCell ref="M7:M10"/>
    <mergeCell ref="N7:N10"/>
    <mergeCell ref="R7:R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C1:U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85546875" style="51" customWidth="1"/>
    <col min="8" max="8" width="7.5703125" style="51" customWidth="1"/>
    <col min="9" max="9" width="3.28515625" style="51" customWidth="1"/>
    <col min="10" max="20" width="8.42578125" style="51" customWidth="1"/>
    <col min="21" max="34" width="12.7109375" style="51" customWidth="1"/>
    <col min="35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">
      <c r="D4" s="15" t="s">
        <v>105</v>
      </c>
      <c r="E4" s="53"/>
      <c r="F4" s="53"/>
      <c r="G4" s="53"/>
      <c r="H4" s="15" t="s">
        <v>178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1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1" s="55" customFormat="1" ht="11.25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/>
    </row>
    <row r="7" spans="3:21" ht="6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21" ht="6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21" ht="6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21" ht="6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21" ht="15" customHeight="1" thickBot="1" x14ac:dyDescent="0.25">
      <c r="C11" s="22"/>
      <c r="D11" s="338"/>
      <c r="E11" s="339"/>
      <c r="F11" s="339"/>
      <c r="G11" s="339"/>
      <c r="H11" s="339"/>
      <c r="I11" s="340"/>
      <c r="J11" s="121"/>
      <c r="K11" s="121"/>
      <c r="L11" s="121"/>
      <c r="M11" s="121"/>
      <c r="N11" s="18"/>
      <c r="O11" s="18"/>
      <c r="P11" s="18"/>
      <c r="Q11" s="18"/>
      <c r="R11" s="18"/>
      <c r="S11" s="18"/>
      <c r="T11" s="197"/>
    </row>
    <row r="12" spans="3:21" ht="14.25" thickTop="1" thickBot="1" x14ac:dyDescent="0.25">
      <c r="C12" s="22"/>
      <c r="D12" s="19" t="s">
        <v>106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21" x14ac:dyDescent="0.2">
      <c r="C13" s="22"/>
      <c r="D13" s="23"/>
      <c r="E13" s="24" t="s">
        <v>15</v>
      </c>
      <c r="F13" s="24"/>
      <c r="G13" s="24"/>
      <c r="H13" s="25"/>
      <c r="I13" s="26"/>
      <c r="J13" s="117">
        <v>445</v>
      </c>
      <c r="K13" s="117">
        <v>497</v>
      </c>
      <c r="L13" s="117">
        <v>511</v>
      </c>
      <c r="M13" s="117">
        <v>486</v>
      </c>
      <c r="N13" s="27">
        <v>515</v>
      </c>
      <c r="O13" s="27">
        <v>547</v>
      </c>
      <c r="P13" s="27">
        <v>502</v>
      </c>
      <c r="Q13" s="27">
        <v>465</v>
      </c>
      <c r="R13" s="27">
        <v>451</v>
      </c>
      <c r="S13" s="27">
        <v>400</v>
      </c>
      <c r="T13" s="199">
        <v>426</v>
      </c>
    </row>
    <row r="14" spans="3:21" x14ac:dyDescent="0.2">
      <c r="C14" s="22"/>
      <c r="D14" s="28"/>
      <c r="E14" s="341" t="s">
        <v>52</v>
      </c>
      <c r="F14" s="29" t="s">
        <v>53</v>
      </c>
      <c r="G14" s="29"/>
      <c r="H14" s="30"/>
      <c r="I14" s="31"/>
      <c r="J14" s="263">
        <v>417</v>
      </c>
      <c r="K14" s="263">
        <v>458</v>
      </c>
      <c r="L14" s="263">
        <v>471</v>
      </c>
      <c r="M14" s="263">
        <v>450</v>
      </c>
      <c r="N14" s="262">
        <v>484</v>
      </c>
      <c r="O14" s="262">
        <v>510</v>
      </c>
      <c r="P14" s="262">
        <v>461</v>
      </c>
      <c r="Q14" s="262">
        <v>432</v>
      </c>
      <c r="R14" s="262">
        <v>418</v>
      </c>
      <c r="S14" s="262">
        <v>365</v>
      </c>
      <c r="T14" s="264">
        <v>392</v>
      </c>
      <c r="U14" s="168"/>
    </row>
    <row r="15" spans="3:21" x14ac:dyDescent="0.2">
      <c r="C15" s="22"/>
      <c r="D15" s="90"/>
      <c r="E15" s="366"/>
      <c r="F15" s="311" t="s">
        <v>56</v>
      </c>
      <c r="G15" s="44"/>
      <c r="H15" s="45"/>
      <c r="I15" s="46"/>
      <c r="J15" s="296">
        <v>0</v>
      </c>
      <c r="K15" s="296">
        <v>5</v>
      </c>
      <c r="L15" s="296">
        <v>1</v>
      </c>
      <c r="M15" s="296">
        <v>0</v>
      </c>
      <c r="N15" s="295">
        <v>1</v>
      </c>
      <c r="O15" s="295">
        <v>3</v>
      </c>
      <c r="P15" s="295">
        <v>1</v>
      </c>
      <c r="Q15" s="295">
        <v>1</v>
      </c>
      <c r="R15" s="295">
        <v>3</v>
      </c>
      <c r="S15" s="295">
        <v>4</v>
      </c>
      <c r="T15" s="297">
        <v>3</v>
      </c>
      <c r="U15" s="168"/>
    </row>
    <row r="16" spans="3:21" x14ac:dyDescent="0.2">
      <c r="C16" s="22"/>
      <c r="D16" s="90"/>
      <c r="E16" s="362"/>
      <c r="F16" s="109" t="s">
        <v>54</v>
      </c>
      <c r="G16" s="109"/>
      <c r="H16" s="110"/>
      <c r="I16" s="111"/>
      <c r="J16" s="309">
        <v>24</v>
      </c>
      <c r="K16" s="309">
        <v>29</v>
      </c>
      <c r="L16" s="309">
        <v>32</v>
      </c>
      <c r="M16" s="309">
        <v>27</v>
      </c>
      <c r="N16" s="308">
        <v>25</v>
      </c>
      <c r="O16" s="308">
        <v>30</v>
      </c>
      <c r="P16" s="308">
        <v>34</v>
      </c>
      <c r="Q16" s="308">
        <v>27</v>
      </c>
      <c r="R16" s="308">
        <v>25</v>
      </c>
      <c r="S16" s="308">
        <v>28</v>
      </c>
      <c r="T16" s="310">
        <v>26</v>
      </c>
    </row>
    <row r="17" spans="3:21" ht="13.5" thickBot="1" x14ac:dyDescent="0.25">
      <c r="C17" s="22"/>
      <c r="D17" s="90"/>
      <c r="E17" s="362"/>
      <c r="F17" s="68" t="s">
        <v>55</v>
      </c>
      <c r="G17" s="68"/>
      <c r="H17" s="69"/>
      <c r="I17" s="70"/>
      <c r="J17" s="296">
        <v>4</v>
      </c>
      <c r="K17" s="296">
        <v>5</v>
      </c>
      <c r="L17" s="296">
        <v>7</v>
      </c>
      <c r="M17" s="296">
        <v>9</v>
      </c>
      <c r="N17" s="295">
        <v>5</v>
      </c>
      <c r="O17" s="295">
        <v>4</v>
      </c>
      <c r="P17" s="295">
        <v>6</v>
      </c>
      <c r="Q17" s="295">
        <v>5</v>
      </c>
      <c r="R17" s="295">
        <v>5</v>
      </c>
      <c r="S17" s="295">
        <v>3</v>
      </c>
      <c r="T17" s="297">
        <v>5</v>
      </c>
    </row>
    <row r="18" spans="3:21" ht="13.5" thickBot="1" x14ac:dyDescent="0.25">
      <c r="C18" s="22"/>
      <c r="D18" s="38" t="s">
        <v>107</v>
      </c>
      <c r="E18" s="39"/>
      <c r="F18" s="39"/>
      <c r="G18" s="39"/>
      <c r="H18" s="39"/>
      <c r="I18" s="39"/>
      <c r="J18" s="132"/>
      <c r="K18" s="132"/>
      <c r="L18" s="132"/>
      <c r="M18" s="132"/>
      <c r="N18" s="40"/>
      <c r="O18" s="40"/>
      <c r="P18" s="40"/>
      <c r="Q18" s="40"/>
      <c r="R18" s="40"/>
      <c r="S18" s="40"/>
      <c r="T18" s="77"/>
    </row>
    <row r="19" spans="3:21" x14ac:dyDescent="0.2">
      <c r="C19" s="22"/>
      <c r="D19" s="23"/>
      <c r="E19" s="24" t="s">
        <v>15</v>
      </c>
      <c r="F19" s="101"/>
      <c r="G19" s="101"/>
      <c r="H19" s="102"/>
      <c r="I19" s="103"/>
      <c r="J19" s="117">
        <v>3199</v>
      </c>
      <c r="K19" s="117">
        <v>3325</v>
      </c>
      <c r="L19" s="117">
        <v>3417</v>
      </c>
      <c r="M19" s="117">
        <v>3485</v>
      </c>
      <c r="N19" s="27">
        <v>3591</v>
      </c>
      <c r="O19" s="27">
        <v>3788</v>
      </c>
      <c r="P19" s="27">
        <v>3747</v>
      </c>
      <c r="Q19" s="27">
        <v>3688</v>
      </c>
      <c r="R19" s="27">
        <v>3857</v>
      </c>
      <c r="S19" s="27">
        <v>3911</v>
      </c>
      <c r="T19" s="199">
        <v>3885</v>
      </c>
    </row>
    <row r="20" spans="3:21" x14ac:dyDescent="0.2">
      <c r="C20" s="22"/>
      <c r="D20" s="28"/>
      <c r="E20" s="341" t="s">
        <v>52</v>
      </c>
      <c r="F20" s="29" t="s">
        <v>53</v>
      </c>
      <c r="G20" s="29"/>
      <c r="H20" s="30"/>
      <c r="I20" s="31"/>
      <c r="J20" s="263">
        <v>2455</v>
      </c>
      <c r="K20" s="263">
        <v>2486</v>
      </c>
      <c r="L20" s="263">
        <v>2531</v>
      </c>
      <c r="M20" s="263">
        <v>2646</v>
      </c>
      <c r="N20" s="262">
        <v>2632</v>
      </c>
      <c r="O20" s="262">
        <v>2750</v>
      </c>
      <c r="P20" s="262">
        <v>2790</v>
      </c>
      <c r="Q20" s="262">
        <v>2768</v>
      </c>
      <c r="R20" s="262">
        <v>2868</v>
      </c>
      <c r="S20" s="262">
        <v>2928</v>
      </c>
      <c r="T20" s="264">
        <v>2897</v>
      </c>
      <c r="U20" s="168"/>
    </row>
    <row r="21" spans="3:21" x14ac:dyDescent="0.2">
      <c r="C21" s="22"/>
      <c r="D21" s="90"/>
      <c r="E21" s="366"/>
      <c r="F21" s="311" t="s">
        <v>56</v>
      </c>
      <c r="G21" s="44"/>
      <c r="H21" s="45"/>
      <c r="I21" s="46"/>
      <c r="J21" s="296">
        <v>544</v>
      </c>
      <c r="K21" s="296">
        <v>630</v>
      </c>
      <c r="L21" s="296">
        <v>637</v>
      </c>
      <c r="M21" s="296">
        <v>612</v>
      </c>
      <c r="N21" s="295">
        <v>685</v>
      </c>
      <c r="O21" s="295">
        <v>755</v>
      </c>
      <c r="P21" s="295">
        <v>690</v>
      </c>
      <c r="Q21" s="295">
        <v>661</v>
      </c>
      <c r="R21" s="295">
        <v>698</v>
      </c>
      <c r="S21" s="295">
        <v>707</v>
      </c>
      <c r="T21" s="297">
        <v>710</v>
      </c>
      <c r="U21" s="168"/>
    </row>
    <row r="22" spans="3:21" x14ac:dyDescent="0.2">
      <c r="C22" s="22"/>
      <c r="D22" s="90"/>
      <c r="E22" s="362"/>
      <c r="F22" s="109" t="s">
        <v>54</v>
      </c>
      <c r="G22" s="109"/>
      <c r="H22" s="110"/>
      <c r="I22" s="111"/>
      <c r="J22" s="309">
        <v>15</v>
      </c>
      <c r="K22" s="309">
        <v>19</v>
      </c>
      <c r="L22" s="309">
        <v>34</v>
      </c>
      <c r="M22" s="309">
        <v>24</v>
      </c>
      <c r="N22" s="308">
        <v>39</v>
      </c>
      <c r="O22" s="308">
        <v>57</v>
      </c>
      <c r="P22" s="308">
        <v>46</v>
      </c>
      <c r="Q22" s="308">
        <v>42</v>
      </c>
      <c r="R22" s="308">
        <v>65</v>
      </c>
      <c r="S22" s="308">
        <v>59</v>
      </c>
      <c r="T22" s="310">
        <v>62</v>
      </c>
    </row>
    <row r="23" spans="3:21" ht="13.5" thickBot="1" x14ac:dyDescent="0.25">
      <c r="C23" s="22"/>
      <c r="D23" s="90"/>
      <c r="E23" s="362"/>
      <c r="F23" s="68" t="s">
        <v>55</v>
      </c>
      <c r="G23" s="68"/>
      <c r="H23" s="69"/>
      <c r="I23" s="70"/>
      <c r="J23" s="296">
        <v>185</v>
      </c>
      <c r="K23" s="296">
        <v>190</v>
      </c>
      <c r="L23" s="296">
        <v>215</v>
      </c>
      <c r="M23" s="296">
        <v>203</v>
      </c>
      <c r="N23" s="295">
        <v>235</v>
      </c>
      <c r="O23" s="295">
        <v>226</v>
      </c>
      <c r="P23" s="295">
        <v>221</v>
      </c>
      <c r="Q23" s="295">
        <v>217</v>
      </c>
      <c r="R23" s="295">
        <v>226</v>
      </c>
      <c r="S23" s="295">
        <v>217</v>
      </c>
      <c r="T23" s="297">
        <v>216</v>
      </c>
    </row>
    <row r="24" spans="3:21" ht="13.5" thickBot="1" x14ac:dyDescent="0.25">
      <c r="C24" s="22"/>
      <c r="D24" s="38" t="s">
        <v>108</v>
      </c>
      <c r="E24" s="39"/>
      <c r="F24" s="39"/>
      <c r="G24" s="39"/>
      <c r="H24" s="39"/>
      <c r="I24" s="39"/>
      <c r="J24" s="76"/>
      <c r="K24" s="76"/>
      <c r="L24" s="76"/>
      <c r="M24" s="76"/>
      <c r="N24" s="40"/>
      <c r="O24" s="40"/>
      <c r="P24" s="40"/>
      <c r="Q24" s="40"/>
      <c r="R24" s="40"/>
      <c r="S24" s="40"/>
      <c r="T24" s="77"/>
    </row>
    <row r="25" spans="3:21" x14ac:dyDescent="0.2">
      <c r="C25" s="22"/>
      <c r="D25" s="23"/>
      <c r="E25" s="24" t="s">
        <v>15</v>
      </c>
      <c r="F25" s="101"/>
      <c r="G25" s="101"/>
      <c r="H25" s="102"/>
      <c r="I25" s="103"/>
      <c r="J25" s="117">
        <v>2851</v>
      </c>
      <c r="K25" s="117">
        <v>2660</v>
      </c>
      <c r="L25" s="117">
        <v>2572</v>
      </c>
      <c r="M25" s="117">
        <v>2374</v>
      </c>
      <c r="N25" s="27">
        <v>2288</v>
      </c>
      <c r="O25" s="27">
        <v>2218</v>
      </c>
      <c r="P25" s="27">
        <v>2197</v>
      </c>
      <c r="Q25" s="27">
        <v>2081</v>
      </c>
      <c r="R25" s="27">
        <v>2047</v>
      </c>
      <c r="S25" s="27">
        <v>2085</v>
      </c>
      <c r="T25" s="199">
        <v>2068</v>
      </c>
    </row>
    <row r="26" spans="3:21" x14ac:dyDescent="0.2">
      <c r="C26" s="22"/>
      <c r="D26" s="28"/>
      <c r="E26" s="341" t="s">
        <v>52</v>
      </c>
      <c r="F26" s="29" t="s">
        <v>53</v>
      </c>
      <c r="G26" s="29"/>
      <c r="H26" s="30"/>
      <c r="I26" s="31"/>
      <c r="J26" s="263">
        <v>1442</v>
      </c>
      <c r="K26" s="263">
        <v>1316</v>
      </c>
      <c r="L26" s="263">
        <v>1268</v>
      </c>
      <c r="M26" s="263">
        <v>1166</v>
      </c>
      <c r="N26" s="262">
        <v>1132</v>
      </c>
      <c r="O26" s="262">
        <v>1085</v>
      </c>
      <c r="P26" s="262">
        <v>1052</v>
      </c>
      <c r="Q26" s="262">
        <v>1047</v>
      </c>
      <c r="R26" s="262">
        <v>975</v>
      </c>
      <c r="S26" s="262">
        <v>1005</v>
      </c>
      <c r="T26" s="264">
        <v>1019</v>
      </c>
      <c r="U26" s="168"/>
    </row>
    <row r="27" spans="3:21" x14ac:dyDescent="0.2">
      <c r="C27" s="22"/>
      <c r="D27" s="90"/>
      <c r="E27" s="366"/>
      <c r="F27" s="311" t="s">
        <v>56</v>
      </c>
      <c r="G27" s="44"/>
      <c r="H27" s="45"/>
      <c r="I27" s="46"/>
      <c r="J27" s="296">
        <v>135</v>
      </c>
      <c r="K27" s="296">
        <v>106</v>
      </c>
      <c r="L27" s="296">
        <v>92</v>
      </c>
      <c r="M27" s="296">
        <v>84</v>
      </c>
      <c r="N27" s="295">
        <v>73</v>
      </c>
      <c r="O27" s="295">
        <v>47</v>
      </c>
      <c r="P27" s="295">
        <v>49</v>
      </c>
      <c r="Q27" s="295">
        <v>37</v>
      </c>
      <c r="R27" s="295">
        <v>32</v>
      </c>
      <c r="S27" s="295">
        <v>33</v>
      </c>
      <c r="T27" s="297">
        <v>31</v>
      </c>
      <c r="U27" s="168"/>
    </row>
    <row r="28" spans="3:21" x14ac:dyDescent="0.2">
      <c r="C28" s="22"/>
      <c r="D28" s="90"/>
      <c r="E28" s="362"/>
      <c r="F28" s="109" t="s">
        <v>54</v>
      </c>
      <c r="G28" s="109"/>
      <c r="H28" s="110"/>
      <c r="I28" s="111"/>
      <c r="J28" s="309">
        <v>1042</v>
      </c>
      <c r="K28" s="309">
        <v>1041</v>
      </c>
      <c r="L28" s="309">
        <v>1030</v>
      </c>
      <c r="M28" s="309">
        <v>953</v>
      </c>
      <c r="N28" s="308">
        <v>929</v>
      </c>
      <c r="O28" s="308">
        <v>925</v>
      </c>
      <c r="P28" s="308">
        <v>955</v>
      </c>
      <c r="Q28" s="308">
        <v>854</v>
      </c>
      <c r="R28" s="308">
        <v>890</v>
      </c>
      <c r="S28" s="308">
        <v>904</v>
      </c>
      <c r="T28" s="310">
        <v>871</v>
      </c>
    </row>
    <row r="29" spans="3:21" ht="13.5" thickBot="1" x14ac:dyDescent="0.25">
      <c r="C29" s="22"/>
      <c r="D29" s="90"/>
      <c r="E29" s="362"/>
      <c r="F29" s="68" t="s">
        <v>55</v>
      </c>
      <c r="G29" s="68"/>
      <c r="H29" s="69"/>
      <c r="I29" s="70"/>
      <c r="J29" s="296">
        <v>232</v>
      </c>
      <c r="K29" s="296">
        <v>197</v>
      </c>
      <c r="L29" s="296">
        <v>182</v>
      </c>
      <c r="M29" s="296">
        <v>171</v>
      </c>
      <c r="N29" s="295">
        <v>154</v>
      </c>
      <c r="O29" s="295">
        <v>161</v>
      </c>
      <c r="P29" s="265">
        <v>141</v>
      </c>
      <c r="Q29" s="265">
        <v>143</v>
      </c>
      <c r="R29" s="265">
        <v>150</v>
      </c>
      <c r="S29" s="265">
        <v>143</v>
      </c>
      <c r="T29" s="297">
        <v>147</v>
      </c>
    </row>
    <row r="30" spans="3:21" ht="13.5" x14ac:dyDescent="0.25">
      <c r="D30" s="59" t="s">
        <v>58</v>
      </c>
      <c r="E30" s="60"/>
      <c r="F30" s="60"/>
      <c r="G30" s="60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48" t="s">
        <v>135</v>
      </c>
    </row>
  </sheetData>
  <mergeCells count="15">
    <mergeCell ref="T7:T10"/>
    <mergeCell ref="L7:L10"/>
    <mergeCell ref="J7:J10"/>
    <mergeCell ref="M7:M10"/>
    <mergeCell ref="N7:N10"/>
    <mergeCell ref="O7:O10"/>
    <mergeCell ref="R7:R10"/>
    <mergeCell ref="P7:P10"/>
    <mergeCell ref="S7:S10"/>
    <mergeCell ref="Q7:Q10"/>
    <mergeCell ref="K7:K10"/>
    <mergeCell ref="E26:E29"/>
    <mergeCell ref="E20:E23"/>
    <mergeCell ref="D7:I11"/>
    <mergeCell ref="E14:E17"/>
  </mergeCells>
  <phoneticPr fontId="0" type="noConversion"/>
  <conditionalFormatting sqref="D6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C1:U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7.28515625" style="51" customWidth="1"/>
    <col min="8" max="8" width="16.5703125" style="51" customWidth="1"/>
    <col min="9" max="9" width="1.140625" style="51" customWidth="1"/>
    <col min="10" max="10" width="12" style="51" bestFit="1" customWidth="1"/>
    <col min="11" max="11" width="5.7109375" style="51" bestFit="1" customWidth="1"/>
    <col min="12" max="21" width="6.5703125" style="51" customWidth="1"/>
    <col min="22" max="30" width="7.7109375" style="51" customWidth="1"/>
    <col min="31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">
      <c r="D4" s="15" t="s">
        <v>121</v>
      </c>
      <c r="E4" s="53"/>
      <c r="F4" s="53"/>
      <c r="G4" s="53"/>
      <c r="H4" s="15" t="s">
        <v>0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3:21" s="52" customFormat="1" ht="15.75" x14ac:dyDescent="0.2">
      <c r="D5" s="143" t="s">
        <v>191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3:21" s="55" customFormat="1" ht="21" customHeight="1" x14ac:dyDescent="0.2">
      <c r="C6" s="52"/>
      <c r="D6" s="174"/>
      <c r="E6" s="175"/>
      <c r="F6" s="175"/>
      <c r="G6" s="175"/>
      <c r="H6" s="175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7"/>
    </row>
    <row r="7" spans="3:21" ht="13.5" customHeight="1" x14ac:dyDescent="0.2">
      <c r="D7" s="181"/>
      <c r="E7" s="181"/>
      <c r="F7" s="181"/>
      <c r="G7" s="181"/>
      <c r="H7" s="181"/>
      <c r="I7" s="181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</row>
    <row r="8" spans="3:21" ht="13.5" customHeight="1" x14ac:dyDescent="0.2">
      <c r="D8" s="181"/>
      <c r="E8" s="181"/>
      <c r="F8" s="181"/>
      <c r="G8" s="181"/>
      <c r="H8" s="181"/>
      <c r="I8" s="181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3:21" ht="13.5" customHeight="1" x14ac:dyDescent="0.2">
      <c r="D9" s="181"/>
      <c r="E9" s="181"/>
      <c r="F9" s="181"/>
      <c r="G9" s="181"/>
      <c r="H9" s="181"/>
      <c r="I9" s="181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3:21" ht="13.5" customHeight="1" x14ac:dyDescent="0.2">
      <c r="D10" s="181"/>
      <c r="E10" s="181"/>
      <c r="F10" s="181"/>
      <c r="G10" s="181"/>
      <c r="H10" s="181"/>
      <c r="I10" s="181"/>
      <c r="J10" s="178" t="s">
        <v>125</v>
      </c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</row>
    <row r="11" spans="3:21" ht="13.5" customHeight="1" x14ac:dyDescent="0.2">
      <c r="D11" s="181"/>
      <c r="E11" s="181"/>
      <c r="F11" s="181"/>
      <c r="G11" s="181"/>
      <c r="H11" s="181"/>
      <c r="I11" s="181"/>
      <c r="J11" s="178"/>
      <c r="K11" s="178">
        <v>2014</v>
      </c>
      <c r="L11" s="178">
        <v>2015</v>
      </c>
      <c r="M11" s="178">
        <v>2016</v>
      </c>
      <c r="N11" s="178">
        <v>2017</v>
      </c>
      <c r="O11" s="178">
        <v>2018</v>
      </c>
      <c r="P11" s="178">
        <v>2019</v>
      </c>
      <c r="Q11" s="178">
        <v>2020</v>
      </c>
      <c r="R11" s="178">
        <v>2021</v>
      </c>
      <c r="S11" s="178">
        <v>2022</v>
      </c>
      <c r="T11" s="178">
        <v>2023</v>
      </c>
      <c r="U11" s="178">
        <v>2024</v>
      </c>
    </row>
    <row r="12" spans="3:21" ht="13.5" customHeight="1" x14ac:dyDescent="0.2">
      <c r="D12" s="181"/>
      <c r="E12" s="181"/>
      <c r="F12" s="181"/>
      <c r="G12" s="181"/>
      <c r="H12" s="181"/>
      <c r="I12" s="181"/>
      <c r="J12" s="178" t="s">
        <v>126</v>
      </c>
      <c r="K12" s="184">
        <v>19441.575265613854</v>
      </c>
      <c r="L12" s="184">
        <v>19947.280559987084</v>
      </c>
      <c r="M12" s="184">
        <v>20952.976766104635</v>
      </c>
      <c r="N12" s="184">
        <v>22593.048334659456</v>
      </c>
      <c r="O12" s="184">
        <v>25171.383453080667</v>
      </c>
      <c r="P12" s="184">
        <v>28412.144522447306</v>
      </c>
      <c r="Q12" s="184">
        <v>31375.660177792666</v>
      </c>
      <c r="R12" s="184">
        <v>33114.258265974233</v>
      </c>
      <c r="S12" s="184">
        <v>33768.088951341677</v>
      </c>
      <c r="T12" s="184">
        <v>35768.788080352759</v>
      </c>
      <c r="U12" s="184">
        <v>36289.012953651218</v>
      </c>
    </row>
    <row r="13" spans="3:21" ht="13.5" customHeight="1" x14ac:dyDescent="0.2">
      <c r="D13" s="181"/>
      <c r="E13" s="181"/>
      <c r="F13" s="181"/>
      <c r="G13" s="181"/>
      <c r="H13" s="181"/>
      <c r="I13" s="181"/>
      <c r="J13" s="178" t="s">
        <v>127</v>
      </c>
      <c r="K13" s="184">
        <v>19500.075492090124</v>
      </c>
      <c r="L13" s="184">
        <v>19947.280559987084</v>
      </c>
      <c r="M13" s="184">
        <v>20807.325487690796</v>
      </c>
      <c r="N13" s="184">
        <v>21913.722924014994</v>
      </c>
      <c r="O13" s="184">
        <v>23904.447723723333</v>
      </c>
      <c r="P13" s="184">
        <v>26234.667149074154</v>
      </c>
      <c r="Q13" s="184">
        <v>28064.096760100776</v>
      </c>
      <c r="R13" s="184">
        <v>28769.989805364232</v>
      </c>
      <c r="S13" s="184">
        <v>25935.552189970571</v>
      </c>
      <c r="T13" s="184">
        <v>25385.939020832338</v>
      </c>
      <c r="U13" s="184">
        <v>25323.805271215089</v>
      </c>
    </row>
    <row r="14" spans="3:21" ht="13.5" customHeight="1" x14ac:dyDescent="0.2">
      <c r="D14" s="181"/>
      <c r="E14" s="181"/>
      <c r="F14" s="181"/>
      <c r="G14" s="181"/>
      <c r="H14" s="181"/>
      <c r="I14" s="181"/>
      <c r="J14" s="178" t="s">
        <v>128</v>
      </c>
      <c r="K14" s="184">
        <v>57.025965999999833</v>
      </c>
      <c r="L14" s="184">
        <v>58.170437999999962</v>
      </c>
      <c r="M14" s="184">
        <v>59.054510999999863</v>
      </c>
      <c r="N14" s="184">
        <v>60.197975999999855</v>
      </c>
      <c r="O14" s="184">
        <v>61.080081800000016</v>
      </c>
      <c r="P14" s="184">
        <v>62.136098800000006</v>
      </c>
      <c r="Q14" s="184">
        <v>63.150078099999924</v>
      </c>
      <c r="R14" s="184">
        <v>64.008291399999877</v>
      </c>
      <c r="S14" s="184">
        <v>65.212240299999962</v>
      </c>
      <c r="T14" s="184">
        <v>66.437250900000038</v>
      </c>
      <c r="U14" s="184">
        <v>67.354257899999979</v>
      </c>
    </row>
    <row r="15" spans="3:21" ht="13.5" customHeight="1" x14ac:dyDescent="0.2">
      <c r="D15" s="181"/>
      <c r="E15" s="181"/>
      <c r="F15" s="181"/>
      <c r="G15" s="181"/>
      <c r="H15" s="181"/>
      <c r="I15" s="181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3:21" ht="13.5" customHeight="1" x14ac:dyDescent="0.2">
      <c r="D16" s="181"/>
      <c r="E16" s="181"/>
      <c r="F16" s="181"/>
      <c r="G16" s="181"/>
      <c r="H16" s="181"/>
      <c r="I16" s="181"/>
      <c r="J16" s="178" t="s">
        <v>129</v>
      </c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4:21" ht="13.5" customHeight="1" x14ac:dyDescent="0.2">
      <c r="D17" s="181"/>
      <c r="E17" s="181"/>
      <c r="F17" s="181"/>
      <c r="G17" s="181"/>
      <c r="H17" s="181"/>
      <c r="I17" s="181"/>
      <c r="J17" s="178"/>
      <c r="K17" s="178">
        <v>2014</v>
      </c>
      <c r="L17" s="178">
        <v>2015</v>
      </c>
      <c r="M17" s="178">
        <v>2016</v>
      </c>
      <c r="N17" s="178">
        <v>2017</v>
      </c>
      <c r="O17" s="178">
        <v>2018</v>
      </c>
      <c r="P17" s="178">
        <v>2019</v>
      </c>
      <c r="Q17" s="178">
        <v>2020</v>
      </c>
      <c r="R17" s="178">
        <v>2021</v>
      </c>
      <c r="S17" s="178">
        <v>2022</v>
      </c>
      <c r="T17" s="178">
        <v>2023</v>
      </c>
      <c r="U17" s="178">
        <v>2024</v>
      </c>
    </row>
    <row r="18" spans="4:21" ht="13.5" customHeight="1" x14ac:dyDescent="0.2">
      <c r="D18" s="181"/>
      <c r="E18" s="181"/>
      <c r="F18" s="181"/>
      <c r="G18" s="181"/>
      <c r="H18" s="181"/>
      <c r="I18" s="181"/>
      <c r="J18" s="178" t="s">
        <v>130</v>
      </c>
      <c r="K18" s="184">
        <v>24990.49730821437</v>
      </c>
      <c r="L18" s="184">
        <v>25507.432431231035</v>
      </c>
      <c r="M18" s="184">
        <v>26700.266037625501</v>
      </c>
      <c r="N18" s="184">
        <v>28397.954765171031</v>
      </c>
      <c r="O18" s="184">
        <v>31484.583302413004</v>
      </c>
      <c r="P18" s="184">
        <v>35988.139764690553</v>
      </c>
      <c r="Q18" s="184">
        <v>39558.415014298102</v>
      </c>
      <c r="R18" s="184">
        <v>41972.39297640969</v>
      </c>
      <c r="S18" s="184">
        <v>42303.526774956023</v>
      </c>
      <c r="T18" s="184">
        <v>43747.85894926211</v>
      </c>
      <c r="U18" s="184">
        <v>44282.295615718373</v>
      </c>
    </row>
    <row r="19" spans="4:21" ht="13.5" customHeight="1" x14ac:dyDescent="0.2">
      <c r="D19" s="181"/>
      <c r="E19" s="181"/>
      <c r="F19" s="181"/>
      <c r="G19" s="181"/>
      <c r="H19" s="181"/>
      <c r="I19" s="181"/>
      <c r="J19" s="178" t="s">
        <v>131</v>
      </c>
      <c r="K19" s="184">
        <v>25065.694391388537</v>
      </c>
      <c r="L19" s="184">
        <v>25507.432431231035</v>
      </c>
      <c r="M19" s="184">
        <v>26514.663393868417</v>
      </c>
      <c r="N19" s="184">
        <v>27544.088036053377</v>
      </c>
      <c r="O19" s="184">
        <v>29899.889176080727</v>
      </c>
      <c r="P19" s="184">
        <v>33230.045950776133</v>
      </c>
      <c r="Q19" s="184">
        <v>35383.197687207605</v>
      </c>
      <c r="R19" s="184">
        <v>36466.023437367236</v>
      </c>
      <c r="S19" s="184">
        <v>32491.187999198177</v>
      </c>
      <c r="T19" s="184">
        <v>31048.870794366299</v>
      </c>
      <c r="U19" s="184">
        <v>30901.811315923504</v>
      </c>
    </row>
    <row r="20" spans="4:21" ht="13.5" customHeight="1" x14ac:dyDescent="0.2">
      <c r="D20" s="181"/>
      <c r="E20" s="181"/>
      <c r="F20" s="181"/>
      <c r="G20" s="181"/>
      <c r="H20" s="181"/>
      <c r="I20" s="181"/>
      <c r="J20" s="178" t="s">
        <v>128</v>
      </c>
      <c r="K20" s="184">
        <v>25.333927000000006</v>
      </c>
      <c r="L20" s="184">
        <v>26.059093000000008</v>
      </c>
      <c r="M20" s="184">
        <v>26.684633999999999</v>
      </c>
      <c r="N20" s="184">
        <v>27.411016999999962</v>
      </c>
      <c r="O20" s="184">
        <v>27.865973300000004</v>
      </c>
      <c r="P20" s="184">
        <v>28.325473700000003</v>
      </c>
      <c r="Q20" s="184">
        <v>29.003258899999967</v>
      </c>
      <c r="R20" s="184">
        <v>29.659871299999978</v>
      </c>
      <c r="S20" s="184">
        <v>30.279889700000023</v>
      </c>
      <c r="T20" s="184">
        <v>30.994380700000015</v>
      </c>
      <c r="U20" s="184">
        <v>31.639451999999981</v>
      </c>
    </row>
    <row r="21" spans="4:21" ht="13.5" customHeight="1" x14ac:dyDescent="0.2">
      <c r="D21" s="181"/>
      <c r="E21" s="181"/>
      <c r="F21" s="181"/>
      <c r="G21" s="181"/>
      <c r="H21" s="181"/>
      <c r="I21" s="181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4:21" ht="13.5" customHeight="1" x14ac:dyDescent="0.2">
      <c r="D22" s="181"/>
      <c r="E22" s="181"/>
      <c r="F22" s="181"/>
      <c r="G22" s="181"/>
      <c r="H22" s="181"/>
      <c r="I22" s="181"/>
      <c r="J22" s="178" t="s">
        <v>132</v>
      </c>
      <c r="K22" s="183">
        <v>99.7</v>
      </c>
      <c r="L22" s="183">
        <v>100</v>
      </c>
      <c r="M22" s="183">
        <v>100.7</v>
      </c>
      <c r="N22" s="183">
        <v>103.1</v>
      </c>
      <c r="O22" s="183">
        <v>105.3</v>
      </c>
      <c r="P22" s="183">
        <v>108.3</v>
      </c>
      <c r="Q22" s="183">
        <v>111.8</v>
      </c>
      <c r="R22" s="183">
        <v>115.1</v>
      </c>
      <c r="S22" s="183">
        <v>130.19999999999999</v>
      </c>
      <c r="T22" s="183">
        <v>140.89999999999998</v>
      </c>
      <c r="U22" s="183">
        <v>143.29999999999998</v>
      </c>
    </row>
    <row r="23" spans="4:21" ht="13.5" customHeight="1" x14ac:dyDescent="0.2">
      <c r="D23" s="181"/>
      <c r="E23" s="181"/>
      <c r="F23" s="181"/>
      <c r="G23" s="181"/>
      <c r="H23" s="181"/>
      <c r="I23" s="181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4:21" ht="13.5" customHeight="1" x14ac:dyDescent="0.2">
      <c r="D24" s="181"/>
      <c r="E24" s="181"/>
      <c r="F24" s="181"/>
      <c r="G24" s="181"/>
      <c r="H24" s="181"/>
      <c r="I24" s="181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4:21" ht="13.5" customHeight="1" x14ac:dyDescent="0.2">
      <c r="D25" s="181"/>
      <c r="E25" s="181"/>
      <c r="F25" s="181"/>
      <c r="G25" s="181"/>
      <c r="H25" s="181"/>
      <c r="I25" s="181"/>
      <c r="J25" s="178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</row>
    <row r="26" spans="4:21" ht="13.5" customHeight="1" x14ac:dyDescent="0.2">
      <c r="D26" s="181"/>
      <c r="E26" s="181"/>
      <c r="F26" s="181"/>
      <c r="G26" s="181"/>
      <c r="H26" s="181"/>
      <c r="I26" s="181"/>
      <c r="J26" s="178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</row>
    <row r="27" spans="4:21" ht="13.5" customHeight="1" x14ac:dyDescent="0.2">
      <c r="D27" s="181"/>
      <c r="E27" s="181"/>
      <c r="F27" s="181"/>
      <c r="G27" s="181"/>
      <c r="H27" s="181"/>
      <c r="I27" s="181"/>
      <c r="J27" s="178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</row>
    <row r="28" spans="4:21" ht="13.5" customHeight="1" x14ac:dyDescent="0.2">
      <c r="D28" s="181"/>
      <c r="E28" s="181"/>
      <c r="F28" s="181"/>
      <c r="G28" s="181"/>
      <c r="H28" s="181"/>
      <c r="I28" s="181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</row>
    <row r="29" spans="4:21" ht="13.5" customHeight="1" x14ac:dyDescent="0.2">
      <c r="D29" s="181"/>
      <c r="E29" s="181"/>
      <c r="F29" s="181"/>
      <c r="G29" s="181"/>
      <c r="H29" s="181"/>
      <c r="I29" s="181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4:21" ht="13.5" customHeight="1" x14ac:dyDescent="0.2">
      <c r="D30" s="181"/>
      <c r="E30" s="181"/>
      <c r="F30" s="181"/>
      <c r="G30" s="181"/>
      <c r="H30" s="181"/>
      <c r="I30" s="181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</row>
    <row r="31" spans="4:21" ht="13.5" customHeight="1" x14ac:dyDescent="0.2">
      <c r="D31" s="181"/>
      <c r="E31" s="181"/>
      <c r="F31" s="181"/>
      <c r="G31" s="181"/>
      <c r="H31" s="181"/>
      <c r="I31" s="181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</row>
    <row r="32" spans="4:21" ht="13.5" customHeight="1" x14ac:dyDescent="0.2"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</row>
    <row r="33" spans="4:21" ht="13.5" customHeight="1" x14ac:dyDescent="0.2">
      <c r="D33" s="175"/>
      <c r="E33" s="122"/>
      <c r="F33" s="122"/>
      <c r="G33" s="122"/>
      <c r="H33" s="123"/>
      <c r="I33" s="122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</row>
    <row r="34" spans="4:21" ht="13.5" customHeight="1" x14ac:dyDescent="0.2"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4:21" ht="13.5" customHeight="1" x14ac:dyDescent="0.2">
      <c r="D35" s="175"/>
      <c r="E35" s="122"/>
      <c r="F35" s="122"/>
      <c r="G35" s="122"/>
      <c r="H35" s="123"/>
      <c r="I35" s="122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</row>
    <row r="36" spans="4:21" ht="13.5" customHeight="1" x14ac:dyDescent="0.2">
      <c r="D36" s="175"/>
      <c r="E36" s="122"/>
      <c r="F36" s="122"/>
      <c r="G36" s="122"/>
      <c r="H36" s="123"/>
      <c r="I36" s="122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</row>
    <row r="37" spans="4:21" ht="13.5" customHeight="1" x14ac:dyDescent="0.2">
      <c r="D37" s="175"/>
      <c r="E37" s="122"/>
      <c r="F37" s="122"/>
      <c r="G37" s="122"/>
      <c r="H37" s="123"/>
      <c r="I37" s="122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</row>
    <row r="38" spans="4:21" ht="13.5" customHeight="1" x14ac:dyDescent="0.2">
      <c r="D38" s="175"/>
      <c r="E38" s="122"/>
      <c r="F38" s="122"/>
      <c r="G38" s="122"/>
      <c r="H38" s="123"/>
      <c r="I38" s="122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</row>
    <row r="39" spans="4:21" ht="13.5" x14ac:dyDescent="0.25">
      <c r="D39" s="124" t="s">
        <v>59</v>
      </c>
      <c r="E39" s="125"/>
      <c r="F39" s="125"/>
      <c r="G39" s="125"/>
      <c r="H39" s="125"/>
      <c r="I39" s="124"/>
      <c r="J39" s="124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 t="s">
        <v>136</v>
      </c>
    </row>
    <row r="40" spans="4:21" ht="13.5" x14ac:dyDescent="0.25">
      <c r="D40" s="49" t="s">
        <v>39</v>
      </c>
      <c r="E40" s="72" t="s">
        <v>151</v>
      </c>
      <c r="F40" s="72"/>
      <c r="G40" s="72"/>
      <c r="H40" s="72"/>
      <c r="I40" s="72"/>
      <c r="J40" s="72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</row>
    <row r="41" spans="4:21" x14ac:dyDescent="0.2">
      <c r="U41" s="145"/>
    </row>
    <row r="43" spans="4:21" x14ac:dyDescent="0.2"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</row>
  </sheetData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C1:T3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5.28515625" style="51" customWidth="1"/>
    <col min="7" max="7" width="4.28515625" style="51" customWidth="1"/>
    <col min="8" max="8" width="1.140625" style="51" customWidth="1"/>
    <col min="9" max="9" width="27.42578125" style="51" bestFit="1" customWidth="1"/>
    <col min="10" max="19" width="6.5703125" style="51" bestFit="1" customWidth="1"/>
    <col min="20" max="20" width="6.5703125" style="51" customWidth="1"/>
    <col min="21" max="28" width="7.7109375" style="51" customWidth="1"/>
    <col min="29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5.75" x14ac:dyDescent="0.2">
      <c r="D4" s="15" t="s">
        <v>124</v>
      </c>
      <c r="E4" s="53"/>
      <c r="F4" s="53"/>
      <c r="G4" s="15" t="s">
        <v>188</v>
      </c>
      <c r="H4" s="15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4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5" customFormat="1" ht="21" customHeight="1" x14ac:dyDescent="0.2">
      <c r="C6" s="52"/>
      <c r="D6" s="174"/>
      <c r="E6" s="175"/>
      <c r="F6" s="175"/>
      <c r="G6" s="175"/>
      <c r="H6" s="176"/>
      <c r="I6" s="176"/>
      <c r="J6" s="176"/>
      <c r="K6" s="176"/>
      <c r="L6" s="176"/>
      <c r="M6" s="177"/>
      <c r="N6" s="177"/>
      <c r="O6" s="177"/>
      <c r="P6" s="177"/>
      <c r="Q6" s="177"/>
      <c r="R6" s="177"/>
      <c r="S6" s="177"/>
      <c r="T6" s="177"/>
    </row>
    <row r="7" spans="3:20" ht="13.5" customHeight="1" x14ac:dyDescent="0.2">
      <c r="D7" s="181"/>
      <c r="E7" s="181"/>
      <c r="F7" s="181"/>
      <c r="G7" s="181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3:20" ht="13.5" customHeight="1" x14ac:dyDescent="0.2">
      <c r="D8" s="181"/>
      <c r="E8" s="181"/>
      <c r="F8" s="181"/>
      <c r="G8" s="181"/>
      <c r="H8" s="181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3:20" ht="13.5" customHeight="1" x14ac:dyDescent="0.2">
      <c r="D9" s="181"/>
      <c r="E9" s="181"/>
      <c r="F9" s="181"/>
      <c r="G9" s="181"/>
      <c r="H9" s="181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3:20" ht="13.5" customHeight="1" x14ac:dyDescent="0.2">
      <c r="D10" s="181"/>
      <c r="E10" s="181"/>
      <c r="F10" s="181"/>
      <c r="G10" s="181"/>
      <c r="H10" s="181"/>
      <c r="I10" s="178"/>
      <c r="J10" s="178" t="s">
        <v>137</v>
      </c>
      <c r="K10" s="178" t="s">
        <v>138</v>
      </c>
      <c r="L10" s="178" t="s">
        <v>139</v>
      </c>
      <c r="M10" s="178" t="s">
        <v>140</v>
      </c>
      <c r="N10" s="178" t="s">
        <v>141</v>
      </c>
      <c r="O10" s="178" t="s">
        <v>143</v>
      </c>
      <c r="P10" s="178" t="s">
        <v>152</v>
      </c>
      <c r="Q10" s="178" t="s">
        <v>169</v>
      </c>
      <c r="R10" s="178" t="s">
        <v>177</v>
      </c>
      <c r="S10" s="178" t="s">
        <v>182</v>
      </c>
      <c r="T10" s="178" t="s">
        <v>190</v>
      </c>
    </row>
    <row r="11" spans="3:20" ht="13.5" customHeight="1" x14ac:dyDescent="0.2">
      <c r="D11" s="181"/>
      <c r="E11" s="181"/>
      <c r="F11" s="181"/>
      <c r="G11" s="181"/>
      <c r="H11" s="181"/>
      <c r="I11" s="178" t="s">
        <v>1</v>
      </c>
      <c r="J11" s="183">
        <v>75.422077922077918</v>
      </c>
      <c r="K11" s="183">
        <v>79.039800995024876</v>
      </c>
      <c r="L11" s="183">
        <v>81.605438813349821</v>
      </c>
      <c r="M11" s="183">
        <v>82.84815724815725</v>
      </c>
      <c r="N11" s="183">
        <v>82.813141182217876</v>
      </c>
      <c r="O11" s="183">
        <v>81.977799463283731</v>
      </c>
      <c r="P11" s="183">
        <v>80.055959302325576</v>
      </c>
      <c r="Q11" s="183">
        <v>80.268814618898773</v>
      </c>
      <c r="R11" s="183">
        <v>84.101767797419967</v>
      </c>
      <c r="S11" s="183">
        <v>85.943903018778229</v>
      </c>
      <c r="T11" s="183">
        <v>87.372985781990522</v>
      </c>
    </row>
    <row r="12" spans="3:20" ht="13.5" customHeight="1" x14ac:dyDescent="0.2">
      <c r="D12" s="181"/>
      <c r="E12" s="181"/>
      <c r="F12" s="181"/>
      <c r="G12" s="181"/>
      <c r="H12" s="181"/>
      <c r="I12" s="178" t="s">
        <v>2</v>
      </c>
      <c r="J12" s="183">
        <v>81.291666666666671</v>
      </c>
      <c r="K12" s="183">
        <v>82.132867132867133</v>
      </c>
      <c r="L12" s="183">
        <v>79.77834179357022</v>
      </c>
      <c r="M12" s="183">
        <v>79.857621440536008</v>
      </c>
      <c r="N12" s="183">
        <v>79.391376451077946</v>
      </c>
      <c r="O12" s="183">
        <v>77.187396351575458</v>
      </c>
      <c r="P12" s="183">
        <v>68.524752475247524</v>
      </c>
      <c r="Q12" s="183">
        <v>72.003267973856211</v>
      </c>
      <c r="R12" s="183">
        <v>72.472440944881896</v>
      </c>
      <c r="S12" s="183">
        <v>73.455676516329703</v>
      </c>
      <c r="T12" s="183">
        <v>70.961832061068705</v>
      </c>
    </row>
    <row r="13" spans="3:20" ht="13.5" customHeight="1" x14ac:dyDescent="0.2">
      <c r="D13" s="181"/>
      <c r="E13" s="181"/>
      <c r="F13" s="181"/>
      <c r="G13" s="181"/>
      <c r="H13" s="181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</row>
    <row r="14" spans="3:20" ht="13.5" customHeight="1" x14ac:dyDescent="0.2">
      <c r="D14" s="181"/>
      <c r="E14" s="181"/>
      <c r="F14" s="181"/>
      <c r="G14" s="181"/>
      <c r="H14" s="181"/>
      <c r="I14" s="178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</row>
    <row r="15" spans="3:20" ht="13.5" customHeight="1" x14ac:dyDescent="0.2">
      <c r="D15" s="181"/>
      <c r="E15" s="181"/>
      <c r="F15" s="181"/>
      <c r="G15" s="181"/>
      <c r="H15" s="181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3:20" ht="13.5" customHeight="1" x14ac:dyDescent="0.2">
      <c r="D16" s="181"/>
      <c r="E16" s="181"/>
      <c r="F16" s="181"/>
      <c r="G16" s="181"/>
      <c r="H16" s="181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4:20" ht="13.5" customHeight="1" x14ac:dyDescent="0.2">
      <c r="D17" s="181"/>
      <c r="E17" s="181"/>
      <c r="F17" s="181"/>
      <c r="G17" s="181"/>
      <c r="H17" s="181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</row>
    <row r="18" spans="4:20" ht="13.5" customHeight="1" x14ac:dyDescent="0.2">
      <c r="D18" s="181"/>
      <c r="E18" s="181"/>
      <c r="F18" s="181"/>
      <c r="G18" s="181"/>
      <c r="H18" s="181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</row>
    <row r="19" spans="4:20" ht="13.5" customHeight="1" x14ac:dyDescent="0.2">
      <c r="D19" s="181"/>
      <c r="E19" s="181"/>
      <c r="F19" s="181"/>
      <c r="G19" s="181"/>
      <c r="H19" s="181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4:20" ht="13.5" customHeight="1" x14ac:dyDescent="0.2">
      <c r="D20" s="181"/>
      <c r="E20" s="181"/>
      <c r="F20" s="181"/>
      <c r="G20" s="181"/>
      <c r="H20" s="181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4:20" ht="13.5" customHeight="1" x14ac:dyDescent="0.2">
      <c r="D21" s="181"/>
      <c r="E21" s="181"/>
      <c r="F21" s="181"/>
      <c r="G21" s="181"/>
      <c r="H21" s="181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4:20" ht="13.5" customHeight="1" x14ac:dyDescent="0.2">
      <c r="D22" s="181"/>
      <c r="E22" s="181"/>
      <c r="F22" s="181"/>
      <c r="G22" s="181"/>
      <c r="H22" s="181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4:20" ht="13.5" customHeight="1" x14ac:dyDescent="0.2">
      <c r="D23" s="181"/>
      <c r="E23" s="181"/>
      <c r="F23" s="181"/>
      <c r="G23" s="181"/>
      <c r="H23" s="181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4:20" ht="13.5" customHeight="1" x14ac:dyDescent="0.2">
      <c r="D24" s="181"/>
      <c r="E24" s="181"/>
      <c r="F24" s="181"/>
      <c r="G24" s="181"/>
      <c r="H24" s="181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4:20" ht="13.5" customHeight="1" x14ac:dyDescent="0.2">
      <c r="D25" s="181"/>
      <c r="E25" s="181"/>
      <c r="F25" s="181"/>
      <c r="G25" s="181"/>
      <c r="H25" s="181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4:20" ht="13.5" customHeight="1" x14ac:dyDescent="0.2">
      <c r="D26" s="181"/>
      <c r="E26" s="181"/>
      <c r="F26" s="181"/>
      <c r="G26" s="181"/>
      <c r="H26" s="181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4:20" ht="13.5" customHeight="1" x14ac:dyDescent="0.2">
      <c r="D27" s="181"/>
      <c r="E27" s="181"/>
      <c r="F27" s="181"/>
      <c r="G27" s="181"/>
      <c r="H27" s="181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4:20" ht="13.5" customHeight="1" x14ac:dyDescent="0.2">
      <c r="D28" s="181"/>
      <c r="E28" s="181"/>
      <c r="F28" s="181"/>
      <c r="G28" s="181"/>
      <c r="H28" s="181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4:20" ht="13.5" x14ac:dyDescent="0.25">
      <c r="D29" s="124"/>
      <c r="E29" s="125"/>
      <c r="F29" s="125"/>
      <c r="G29" s="125"/>
      <c r="H29" s="124"/>
      <c r="I29" s="124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 t="s">
        <v>135</v>
      </c>
    </row>
    <row r="30" spans="4:20" x14ac:dyDescent="0.2">
      <c r="M30" s="145"/>
      <c r="N30" s="145"/>
      <c r="O30" s="145"/>
      <c r="P30" s="145"/>
      <c r="Q30" s="145"/>
      <c r="R30" s="145"/>
      <c r="S30" s="145"/>
    </row>
    <row r="32" spans="4:20" x14ac:dyDescent="0.2"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5.85546875" style="51" customWidth="1"/>
    <col min="7" max="7" width="9.5703125" style="51" customWidth="1"/>
    <col min="8" max="8" width="1.140625" style="51" customWidth="1"/>
    <col min="9" max="9" width="24.28515625" style="51" customWidth="1"/>
    <col min="10" max="20" width="6.5703125" style="51" customWidth="1"/>
    <col min="21" max="29" width="7.7109375" style="51" customWidth="1"/>
    <col min="30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5.75" x14ac:dyDescent="0.2">
      <c r="D4" s="15" t="s">
        <v>123</v>
      </c>
      <c r="E4" s="53"/>
      <c r="F4" s="53"/>
      <c r="G4" s="15" t="s">
        <v>3</v>
      </c>
      <c r="H4" s="15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43" t="s">
        <v>187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5" customFormat="1" ht="21" customHeight="1" x14ac:dyDescent="0.2">
      <c r="C6" s="52"/>
      <c r="D6" s="174"/>
      <c r="E6" s="175"/>
      <c r="F6" s="175"/>
      <c r="G6" s="175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</row>
    <row r="7" spans="3:20" ht="13.5" customHeight="1" x14ac:dyDescent="0.2">
      <c r="D7" s="181"/>
      <c r="E7" s="181"/>
      <c r="F7" s="181"/>
      <c r="G7" s="181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3:20" ht="13.5" customHeight="1" x14ac:dyDescent="0.2">
      <c r="D8" s="181"/>
      <c r="E8" s="181"/>
      <c r="F8" s="181"/>
      <c r="G8" s="181"/>
      <c r="H8" s="181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3:20" ht="13.5" customHeight="1" x14ac:dyDescent="0.2">
      <c r="D9" s="181"/>
      <c r="E9" s="181"/>
      <c r="F9" s="181"/>
      <c r="G9" s="181"/>
      <c r="H9" s="181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3:20" ht="13.5" customHeight="1" x14ac:dyDescent="0.2">
      <c r="D10" s="181"/>
      <c r="E10" s="181"/>
      <c r="F10" s="181"/>
      <c r="G10" s="181"/>
      <c r="H10" s="181"/>
      <c r="I10" s="178"/>
      <c r="J10" s="178" t="s">
        <v>137</v>
      </c>
      <c r="K10" s="178" t="s">
        <v>138</v>
      </c>
      <c r="L10" s="178" t="s">
        <v>139</v>
      </c>
      <c r="M10" s="178" t="s">
        <v>140</v>
      </c>
      <c r="N10" s="178" t="s">
        <v>141</v>
      </c>
      <c r="O10" s="178" t="s">
        <v>143</v>
      </c>
      <c r="P10" s="178" t="s">
        <v>152</v>
      </c>
      <c r="Q10" s="178" t="s">
        <v>169</v>
      </c>
      <c r="R10" s="178" t="s">
        <v>177</v>
      </c>
      <c r="S10" s="178" t="s">
        <v>182</v>
      </c>
      <c r="T10" s="178" t="s">
        <v>190</v>
      </c>
    </row>
    <row r="11" spans="3:20" ht="13.5" customHeight="1" x14ac:dyDescent="0.2">
      <c r="D11" s="181"/>
      <c r="E11" s="181"/>
      <c r="F11" s="181"/>
      <c r="G11" s="181"/>
      <c r="H11" s="181"/>
      <c r="I11" s="196" t="s">
        <v>147</v>
      </c>
      <c r="J11" s="184">
        <v>295914</v>
      </c>
      <c r="K11" s="184">
        <v>311354</v>
      </c>
      <c r="L11" s="184">
        <v>323277</v>
      </c>
      <c r="M11" s="184">
        <v>330679</v>
      </c>
      <c r="N11" s="184">
        <v>332286</v>
      </c>
      <c r="O11" s="184">
        <v>328452</v>
      </c>
      <c r="P11" s="184">
        <v>322944</v>
      </c>
      <c r="Q11" s="184">
        <v>325343</v>
      </c>
      <c r="R11" s="184">
        <v>342675</v>
      </c>
      <c r="S11" s="184">
        <v>351422</v>
      </c>
      <c r="T11" s="184">
        <v>358169</v>
      </c>
    </row>
    <row r="12" spans="3:20" ht="13.5" customHeight="1" x14ac:dyDescent="0.2">
      <c r="D12" s="181"/>
      <c r="E12" s="181"/>
      <c r="F12" s="181"/>
      <c r="G12" s="181"/>
      <c r="H12" s="181"/>
      <c r="I12" s="196" t="s">
        <v>161</v>
      </c>
      <c r="J12" s="184">
        <v>27561</v>
      </c>
      <c r="K12" s="184">
        <v>28171</v>
      </c>
      <c r="L12" s="184">
        <v>28726</v>
      </c>
      <c r="M12" s="184">
        <v>29512</v>
      </c>
      <c r="N12" s="184">
        <v>29367</v>
      </c>
      <c r="O12" s="184">
        <v>29415</v>
      </c>
      <c r="P12" s="184">
        <v>27037</v>
      </c>
      <c r="Q12" s="184">
        <v>27878</v>
      </c>
      <c r="R12" s="184">
        <v>29019</v>
      </c>
      <c r="S12" s="184">
        <v>29777</v>
      </c>
      <c r="T12" s="184">
        <v>28859</v>
      </c>
    </row>
    <row r="13" spans="3:20" ht="13.5" customHeight="1" x14ac:dyDescent="0.2">
      <c r="D13" s="181"/>
      <c r="E13" s="181"/>
      <c r="F13" s="181"/>
      <c r="G13" s="181"/>
      <c r="H13" s="181"/>
      <c r="I13" s="196" t="s">
        <v>148</v>
      </c>
      <c r="J13" s="185">
        <v>0.55874577986571095</v>
      </c>
      <c r="K13" s="185">
        <v>0.56463219132869569</v>
      </c>
      <c r="L13" s="185">
        <v>0.56818333608686633</v>
      </c>
      <c r="M13" s="185">
        <v>0.57439564772563445</v>
      </c>
      <c r="N13" s="185">
        <v>0.5794587769992432</v>
      </c>
      <c r="O13" s="185">
        <v>0.58303777784878208</v>
      </c>
      <c r="P13" s="185">
        <v>0.58178778538216391</v>
      </c>
      <c r="Q13" s="185">
        <v>0.59618186182796384</v>
      </c>
      <c r="R13" s="185">
        <v>0.60126121415549716</v>
      </c>
      <c r="S13" s="185">
        <v>0.61374857444248254</v>
      </c>
      <c r="T13" s="185">
        <v>0.61443621198683185</v>
      </c>
    </row>
    <row r="14" spans="3:20" ht="13.5" customHeight="1" x14ac:dyDescent="0.2">
      <c r="D14" s="181"/>
      <c r="E14" s="181"/>
      <c r="F14" s="181"/>
      <c r="G14" s="181"/>
      <c r="H14" s="181"/>
      <c r="I14" s="196" t="s">
        <v>162</v>
      </c>
      <c r="J14" s="185">
        <v>7.5465963511504308E-2</v>
      </c>
      <c r="K14" s="185">
        <v>7.6214876659109476E-2</v>
      </c>
      <c r="L14" s="185">
        <v>7.5888104276796348E-2</v>
      </c>
      <c r="M14" s="185">
        <v>7.5282257447362111E-2</v>
      </c>
      <c r="N14" s="185">
        <v>7.1725495559745597E-2</v>
      </c>
      <c r="O14" s="185">
        <v>6.8104308526525145E-2</v>
      </c>
      <c r="P14" s="185">
        <v>6.0165116382571542E-2</v>
      </c>
      <c r="Q14" s="185">
        <v>6.0506485163127462E-2</v>
      </c>
      <c r="R14" s="185">
        <v>6.048195483080309E-2</v>
      </c>
      <c r="S14" s="185">
        <v>6.3420223675719187E-2</v>
      </c>
      <c r="T14" s="185">
        <v>6.2563682323304587E-2</v>
      </c>
    </row>
    <row r="15" spans="3:20" ht="13.5" customHeight="1" x14ac:dyDescent="0.2">
      <c r="D15" s="181"/>
      <c r="E15" s="181"/>
      <c r="F15" s="181"/>
      <c r="G15" s="181"/>
      <c r="H15" s="181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3:20" ht="13.5" customHeight="1" x14ac:dyDescent="0.2">
      <c r="D16" s="181"/>
      <c r="E16" s="181"/>
      <c r="F16" s="181"/>
      <c r="G16" s="181"/>
      <c r="H16" s="181"/>
      <c r="I16" s="178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</row>
    <row r="17" spans="4:20" ht="13.5" customHeight="1" x14ac:dyDescent="0.2">
      <c r="D17" s="181"/>
      <c r="E17" s="181"/>
      <c r="F17" s="181"/>
      <c r="G17" s="181"/>
      <c r="H17" s="181"/>
      <c r="I17" s="178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4:20" ht="13.5" customHeight="1" x14ac:dyDescent="0.2">
      <c r="D18" s="181"/>
      <c r="E18" s="181"/>
      <c r="F18" s="181"/>
      <c r="G18" s="181"/>
      <c r="H18" s="181"/>
      <c r="I18" s="178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</row>
    <row r="19" spans="4:20" ht="13.5" customHeight="1" x14ac:dyDescent="0.2">
      <c r="D19" s="181"/>
      <c r="E19" s="181"/>
      <c r="F19" s="181"/>
      <c r="G19" s="181"/>
      <c r="H19" s="181"/>
      <c r="I19" s="178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</row>
    <row r="20" spans="4:20" ht="13.5" customHeight="1" x14ac:dyDescent="0.2">
      <c r="D20" s="181"/>
      <c r="E20" s="181"/>
      <c r="F20" s="181"/>
      <c r="G20" s="181"/>
      <c r="H20" s="181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4:20" ht="13.5" customHeight="1" x14ac:dyDescent="0.2">
      <c r="D21" s="181"/>
      <c r="E21" s="181"/>
      <c r="F21" s="181"/>
      <c r="G21" s="181"/>
      <c r="H21" s="181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4:20" ht="13.5" customHeight="1" x14ac:dyDescent="0.2">
      <c r="D22" s="181"/>
      <c r="E22" s="181"/>
      <c r="F22" s="181"/>
      <c r="G22" s="181"/>
      <c r="H22" s="181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4:20" ht="13.5" customHeight="1" x14ac:dyDescent="0.2">
      <c r="D23" s="181"/>
      <c r="E23" s="181"/>
      <c r="F23" s="181"/>
      <c r="G23" s="181"/>
      <c r="H23" s="181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4:20" ht="13.5" customHeight="1" x14ac:dyDescent="0.2">
      <c r="D24" s="181"/>
      <c r="E24" s="181"/>
      <c r="F24" s="181"/>
      <c r="G24" s="181"/>
      <c r="H24" s="181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4:20" ht="13.5" customHeight="1" x14ac:dyDescent="0.2">
      <c r="D25" s="181"/>
      <c r="E25" s="181"/>
      <c r="F25" s="181"/>
      <c r="G25" s="181"/>
      <c r="H25" s="181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4:20" ht="13.5" customHeight="1" x14ac:dyDescent="0.2">
      <c r="D26" s="181"/>
      <c r="E26" s="181"/>
      <c r="F26" s="181"/>
      <c r="G26" s="181"/>
      <c r="H26" s="181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4:20" ht="13.5" customHeight="1" x14ac:dyDescent="0.2">
      <c r="D27" s="181"/>
      <c r="E27" s="181"/>
      <c r="F27" s="181"/>
      <c r="G27" s="181"/>
      <c r="H27" s="181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4:20" ht="13.5" customHeight="1" x14ac:dyDescent="0.2">
      <c r="D28" s="181"/>
      <c r="E28" s="181"/>
      <c r="F28" s="181"/>
      <c r="G28" s="181"/>
      <c r="H28" s="181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4:20" ht="13.5" customHeight="1" x14ac:dyDescent="0.2">
      <c r="D29" s="181"/>
      <c r="E29" s="181"/>
      <c r="F29" s="181"/>
      <c r="G29" s="181"/>
      <c r="H29" s="181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4:20" ht="13.5" customHeight="1" x14ac:dyDescent="0.2">
      <c r="D30" s="181"/>
      <c r="E30" s="181"/>
      <c r="F30" s="181"/>
      <c r="G30" s="181"/>
      <c r="H30" s="181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4:20" ht="13.5" customHeight="1" x14ac:dyDescent="0.2">
      <c r="D31" s="181"/>
      <c r="E31" s="181"/>
      <c r="F31" s="181"/>
      <c r="G31" s="181"/>
      <c r="H31" s="181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</row>
    <row r="32" spans="4:20" ht="13.5" customHeight="1" x14ac:dyDescent="0.2"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4:20" ht="13.5" customHeight="1" x14ac:dyDescent="0.2">
      <c r="D33" s="175"/>
      <c r="E33" s="122"/>
      <c r="F33" s="122"/>
      <c r="G33" s="123"/>
      <c r="H33" s="122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</row>
    <row r="34" spans="4:20" ht="19.5" customHeight="1" x14ac:dyDescent="0.25">
      <c r="D34" s="124"/>
      <c r="E34" s="125"/>
      <c r="F34" s="125"/>
      <c r="G34" s="125"/>
      <c r="H34" s="124"/>
      <c r="I34" s="124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</row>
    <row r="35" spans="4:20" ht="19.5" customHeight="1" x14ac:dyDescent="0.25">
      <c r="D35" s="124"/>
      <c r="E35" s="125"/>
      <c r="F35" s="125"/>
      <c r="G35" s="125"/>
      <c r="H35" s="124"/>
      <c r="I35" s="124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</row>
    <row r="36" spans="4:20" ht="19.5" customHeight="1" x14ac:dyDescent="0.25">
      <c r="D36" s="124"/>
      <c r="E36" s="125"/>
      <c r="F36" s="125"/>
      <c r="G36" s="125"/>
      <c r="H36" s="124"/>
      <c r="I36" s="124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 t="s">
        <v>135</v>
      </c>
    </row>
    <row r="37" spans="4:20" x14ac:dyDescent="0.2">
      <c r="M37" s="145"/>
      <c r="N37" s="145"/>
      <c r="O37" s="145"/>
      <c r="P37" s="145"/>
      <c r="Q37" s="145"/>
      <c r="R37" s="145"/>
      <c r="S37" s="145"/>
      <c r="T37" s="145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6.7109375" style="51" customWidth="1"/>
    <col min="7" max="7" width="5.28515625" style="51" customWidth="1"/>
    <col min="8" max="8" width="0.5703125" style="51" customWidth="1"/>
    <col min="9" max="9" width="15.7109375" style="51" customWidth="1"/>
    <col min="10" max="20" width="6.5703125" style="51" customWidth="1"/>
    <col min="21" max="29" width="7.7109375" style="51" customWidth="1"/>
    <col min="30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5.75" x14ac:dyDescent="0.2">
      <c r="D4" s="15" t="s">
        <v>142</v>
      </c>
      <c r="E4" s="53"/>
      <c r="F4" s="53"/>
      <c r="G4" s="15" t="s">
        <v>186</v>
      </c>
      <c r="H4" s="195"/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4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5" customFormat="1" ht="16.5" x14ac:dyDescent="0.2">
      <c r="C6" s="52"/>
      <c r="D6" s="174"/>
      <c r="E6" s="175"/>
      <c r="F6" s="175"/>
      <c r="G6" s="175"/>
      <c r="H6" s="175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</row>
    <row r="7" spans="3:20" x14ac:dyDescent="0.2">
      <c r="D7" s="181"/>
      <c r="E7" s="181"/>
      <c r="F7" s="181"/>
      <c r="G7" s="181"/>
      <c r="H7" s="181"/>
      <c r="I7" s="181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3:20" x14ac:dyDescent="0.2">
      <c r="D8" s="181"/>
      <c r="E8" s="181"/>
      <c r="F8" s="181"/>
      <c r="G8" s="181"/>
      <c r="H8" s="181"/>
      <c r="I8" s="181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3:20" x14ac:dyDescent="0.2">
      <c r="D9" s="181"/>
      <c r="E9" s="181"/>
      <c r="F9" s="181"/>
      <c r="G9" s="181"/>
      <c r="H9" s="181"/>
      <c r="I9" s="181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3:20" x14ac:dyDescent="0.2">
      <c r="D10" s="181"/>
      <c r="E10" s="181"/>
      <c r="F10" s="181"/>
      <c r="G10" s="181"/>
      <c r="H10" s="181"/>
      <c r="I10" s="181"/>
      <c r="J10" s="178" t="s">
        <v>137</v>
      </c>
      <c r="K10" s="178" t="s">
        <v>138</v>
      </c>
      <c r="L10" s="178" t="s">
        <v>139</v>
      </c>
      <c r="M10" s="178" t="s">
        <v>140</v>
      </c>
      <c r="N10" s="178" t="s">
        <v>141</v>
      </c>
      <c r="O10" s="178" t="s">
        <v>143</v>
      </c>
      <c r="P10" s="178" t="s">
        <v>152</v>
      </c>
      <c r="Q10" s="178" t="s">
        <v>169</v>
      </c>
      <c r="R10" s="178" t="s">
        <v>177</v>
      </c>
      <c r="S10" s="178" t="s">
        <v>182</v>
      </c>
      <c r="T10" s="178" t="s">
        <v>190</v>
      </c>
    </row>
    <row r="11" spans="3:20" x14ac:dyDescent="0.2">
      <c r="D11" s="181"/>
      <c r="E11" s="181"/>
      <c r="F11" s="181"/>
      <c r="G11" s="181"/>
      <c r="H11" s="181"/>
      <c r="I11" s="181" t="s">
        <v>163</v>
      </c>
      <c r="J11" s="183">
        <v>874.17948717948718</v>
      </c>
      <c r="K11" s="183">
        <v>909.23824451410655</v>
      </c>
      <c r="L11" s="183">
        <v>922.89096573208724</v>
      </c>
      <c r="M11" s="183">
        <v>936.07716049382714</v>
      </c>
      <c r="N11" s="183">
        <v>922.84545454545457</v>
      </c>
      <c r="O11" s="183">
        <v>928.27245508982037</v>
      </c>
      <c r="P11" s="183">
        <v>784.58858858858855</v>
      </c>
      <c r="Q11" s="183">
        <v>854.97280966767369</v>
      </c>
      <c r="R11" s="183">
        <v>745.14071856287421</v>
      </c>
      <c r="S11" s="183">
        <v>788.02678571428567</v>
      </c>
      <c r="T11" s="183">
        <v>817.95252225519289</v>
      </c>
    </row>
    <row r="12" spans="3:20" x14ac:dyDescent="0.2">
      <c r="D12" s="181"/>
      <c r="E12" s="181"/>
      <c r="F12" s="181"/>
      <c r="G12" s="181"/>
      <c r="H12" s="181"/>
      <c r="I12" s="181" t="s">
        <v>164</v>
      </c>
      <c r="J12" s="183">
        <v>766.10576923076928</v>
      </c>
      <c r="K12" s="183">
        <v>802.79937304075236</v>
      </c>
      <c r="L12" s="183">
        <v>820.08099688473521</v>
      </c>
      <c r="M12" s="183">
        <v>835.92592592592598</v>
      </c>
      <c r="N12" s="183">
        <v>829.28787878787875</v>
      </c>
      <c r="O12" s="183">
        <v>833.19760479041918</v>
      </c>
      <c r="P12" s="183">
        <v>706.36336336336342</v>
      </c>
      <c r="Q12" s="183">
        <v>771.3141993957704</v>
      </c>
      <c r="R12" s="183">
        <v>666.33832335329339</v>
      </c>
      <c r="S12" s="183">
        <v>707.16964285714289</v>
      </c>
      <c r="T12" s="183">
        <v>709.74480712166167</v>
      </c>
    </row>
    <row r="13" spans="3:20" x14ac:dyDescent="0.2">
      <c r="D13" s="181"/>
      <c r="E13" s="181"/>
      <c r="F13" s="181"/>
      <c r="G13" s="181"/>
      <c r="H13" s="181"/>
      <c r="I13" s="181" t="s">
        <v>165</v>
      </c>
      <c r="J13" s="183">
        <v>108.07371794871794</v>
      </c>
      <c r="K13" s="183">
        <v>106.43887147335423</v>
      </c>
      <c r="L13" s="183">
        <v>102.80996884735202</v>
      </c>
      <c r="M13" s="183">
        <v>100.15123456790124</v>
      </c>
      <c r="N13" s="183">
        <v>93.557575757575762</v>
      </c>
      <c r="O13" s="183">
        <v>95.074850299401191</v>
      </c>
      <c r="P13" s="183">
        <v>78.22522522522523</v>
      </c>
      <c r="Q13" s="183">
        <v>83.658610271903328</v>
      </c>
      <c r="R13" s="183">
        <v>78.802395209580837</v>
      </c>
      <c r="S13" s="183">
        <v>80.857142857142861</v>
      </c>
      <c r="T13" s="183">
        <v>108.20771513353115</v>
      </c>
    </row>
    <row r="14" spans="3:20" x14ac:dyDescent="0.2">
      <c r="D14" s="181"/>
      <c r="E14" s="181"/>
      <c r="F14" s="181"/>
      <c r="G14" s="181"/>
      <c r="H14" s="181"/>
      <c r="I14" s="181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3:20" x14ac:dyDescent="0.2">
      <c r="D15" s="181"/>
      <c r="E15" s="181"/>
      <c r="F15" s="181"/>
      <c r="G15" s="181"/>
      <c r="H15" s="181"/>
      <c r="I15" s="181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</row>
    <row r="16" spans="3:20" x14ac:dyDescent="0.2">
      <c r="D16" s="181"/>
      <c r="E16" s="181"/>
      <c r="F16" s="181"/>
      <c r="G16" s="181"/>
      <c r="H16" s="181"/>
      <c r="I16" s="181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</row>
    <row r="17" spans="4:20" x14ac:dyDescent="0.2">
      <c r="D17" s="181"/>
      <c r="E17" s="181"/>
      <c r="F17" s="181"/>
      <c r="G17" s="181"/>
      <c r="H17" s="181"/>
      <c r="I17" s="181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4:20" x14ac:dyDescent="0.2">
      <c r="D18" s="181"/>
      <c r="E18" s="181"/>
      <c r="F18" s="181"/>
      <c r="G18" s="181"/>
      <c r="H18" s="181"/>
      <c r="I18" s="181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</row>
    <row r="19" spans="4:20" x14ac:dyDescent="0.2">
      <c r="D19" s="181"/>
      <c r="E19" s="181"/>
      <c r="F19" s="181"/>
      <c r="G19" s="181"/>
      <c r="H19" s="181"/>
      <c r="I19" s="181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4:20" x14ac:dyDescent="0.2">
      <c r="D20" s="181"/>
      <c r="E20" s="181"/>
      <c r="F20" s="181"/>
      <c r="G20" s="181"/>
      <c r="H20" s="181"/>
      <c r="I20" s="181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4:20" x14ac:dyDescent="0.2">
      <c r="D21" s="181"/>
      <c r="E21" s="181"/>
      <c r="F21" s="181"/>
      <c r="G21" s="181"/>
      <c r="H21" s="181"/>
      <c r="I21" s="181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4:20" x14ac:dyDescent="0.2">
      <c r="D22" s="181"/>
      <c r="E22" s="181"/>
      <c r="F22" s="181"/>
      <c r="G22" s="181"/>
      <c r="H22" s="181"/>
      <c r="I22" s="181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4:20" x14ac:dyDescent="0.2">
      <c r="D23" s="181"/>
      <c r="E23" s="181"/>
      <c r="F23" s="181"/>
      <c r="G23" s="181"/>
      <c r="H23" s="181"/>
      <c r="I23" s="181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4:20" x14ac:dyDescent="0.2">
      <c r="D24" s="181"/>
      <c r="E24" s="181"/>
      <c r="F24" s="181"/>
      <c r="G24" s="181"/>
      <c r="H24" s="181"/>
      <c r="I24" s="181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4:20" x14ac:dyDescent="0.2">
      <c r="D25" s="181"/>
      <c r="E25" s="181"/>
      <c r="F25" s="181"/>
      <c r="G25" s="181"/>
      <c r="H25" s="181"/>
      <c r="I25" s="181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4:20" x14ac:dyDescent="0.2">
      <c r="D26" s="181"/>
      <c r="E26" s="181"/>
      <c r="F26" s="181"/>
      <c r="G26" s="181"/>
      <c r="H26" s="181"/>
      <c r="I26" s="181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4:20" x14ac:dyDescent="0.2">
      <c r="D27" s="181"/>
      <c r="E27" s="181"/>
      <c r="F27" s="181"/>
      <c r="G27" s="181"/>
      <c r="H27" s="181"/>
      <c r="I27" s="181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4:20" x14ac:dyDescent="0.2">
      <c r="D28" s="181"/>
      <c r="E28" s="181"/>
      <c r="F28" s="181"/>
      <c r="G28" s="181"/>
      <c r="H28" s="181"/>
      <c r="I28" s="181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4:20" x14ac:dyDescent="0.2">
      <c r="D29" s="181"/>
      <c r="E29" s="181"/>
      <c r="F29" s="181"/>
      <c r="G29" s="181"/>
      <c r="H29" s="181"/>
      <c r="I29" s="181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4:20" x14ac:dyDescent="0.2">
      <c r="D30" s="181"/>
      <c r="E30" s="181"/>
      <c r="F30" s="181"/>
      <c r="G30" s="181"/>
      <c r="H30" s="181"/>
      <c r="I30" s="181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4:20" x14ac:dyDescent="0.2">
      <c r="D31" s="175"/>
      <c r="E31" s="122"/>
      <c r="F31" s="122"/>
      <c r="G31" s="122"/>
      <c r="H31" s="123"/>
      <c r="I31" s="122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</row>
    <row r="32" spans="4:20" ht="13.5" x14ac:dyDescent="0.25">
      <c r="D32" s="124"/>
      <c r="E32" s="125"/>
      <c r="F32" s="125"/>
      <c r="G32" s="125"/>
      <c r="H32" s="125"/>
      <c r="I32" s="124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 t="s">
        <v>135</v>
      </c>
    </row>
    <row r="33" spans="10:20" x14ac:dyDescent="0.2">
      <c r="T33" s="145"/>
    </row>
    <row r="35" spans="10:20" x14ac:dyDescent="0.2"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#REF!=" "</formula>
    </cfRule>
  </conditionalFormatting>
  <printOptions horizontalCentered="1"/>
  <pageMargins left="0.70866141732283472" right="0.64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2">
    <pageSetUpPr autoPageBreaks="0"/>
  </sheetPr>
  <dimension ref="C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4.140625" style="51" customWidth="1"/>
    <col min="8" max="8" width="9.5703125" style="51" customWidth="1"/>
    <col min="9" max="9" width="1.140625" style="51" customWidth="1"/>
    <col min="10" max="10" width="10.28515625" style="51" customWidth="1"/>
    <col min="11" max="21" width="6.5703125" style="51" customWidth="1"/>
    <col min="22" max="29" width="7.7109375" style="51" customWidth="1"/>
    <col min="30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5">
      <c r="D4" s="15" t="s">
        <v>122</v>
      </c>
      <c r="E4" s="53"/>
      <c r="F4" s="53"/>
      <c r="G4" s="53"/>
      <c r="H4" s="214" t="s">
        <v>185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3:21" s="52" customFormat="1" ht="15.75" x14ac:dyDescent="0.2">
      <c r="D5" s="14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3:21" s="55" customFormat="1" ht="21" customHeight="1" x14ac:dyDescent="0.2">
      <c r="C6" s="52"/>
      <c r="D6" s="174"/>
      <c r="E6" s="175"/>
      <c r="F6" s="175"/>
      <c r="G6" s="175"/>
      <c r="H6" s="175"/>
      <c r="I6" s="176"/>
      <c r="J6" s="176"/>
      <c r="K6" s="176"/>
      <c r="L6" s="176"/>
      <c r="M6" s="176"/>
      <c r="N6" s="177"/>
      <c r="O6" s="177"/>
      <c r="P6" s="177"/>
      <c r="Q6" s="177"/>
      <c r="R6" s="177"/>
      <c r="S6" s="177"/>
      <c r="T6" s="177"/>
      <c r="U6" s="177"/>
    </row>
    <row r="7" spans="3:21" ht="13.5" customHeight="1" x14ac:dyDescent="0.2">
      <c r="D7" s="181"/>
      <c r="E7" s="181"/>
      <c r="F7" s="181"/>
      <c r="G7" s="181"/>
      <c r="H7" s="181"/>
      <c r="I7" s="181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</row>
    <row r="8" spans="3:21" ht="13.5" customHeight="1" x14ac:dyDescent="0.2">
      <c r="D8" s="181"/>
      <c r="E8" s="181"/>
      <c r="F8" s="181"/>
      <c r="G8" s="181"/>
      <c r="H8" s="181"/>
      <c r="I8" s="181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3:21" ht="13.5" customHeight="1" x14ac:dyDescent="0.2">
      <c r="D9" s="181"/>
      <c r="E9" s="181"/>
      <c r="F9" s="181"/>
      <c r="G9" s="181"/>
      <c r="H9" s="181"/>
      <c r="I9" s="181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3:21" ht="13.5" customHeight="1" x14ac:dyDescent="0.2">
      <c r="D10" s="181"/>
      <c r="E10" s="181"/>
      <c r="F10" s="181"/>
      <c r="G10" s="181"/>
      <c r="H10" s="181"/>
      <c r="I10" s="181"/>
      <c r="J10" s="178"/>
      <c r="K10" s="178" t="s">
        <v>137</v>
      </c>
      <c r="L10" s="178" t="s">
        <v>138</v>
      </c>
      <c r="M10" s="178" t="s">
        <v>139</v>
      </c>
      <c r="N10" s="178" t="s">
        <v>140</v>
      </c>
      <c r="O10" s="178" t="s">
        <v>141</v>
      </c>
      <c r="P10" s="178" t="s">
        <v>143</v>
      </c>
      <c r="Q10" s="178" t="s">
        <v>152</v>
      </c>
      <c r="R10" s="178" t="s">
        <v>169</v>
      </c>
      <c r="S10" s="178" t="s">
        <v>177</v>
      </c>
      <c r="T10" s="178" t="s">
        <v>182</v>
      </c>
      <c r="U10" s="178" t="s">
        <v>190</v>
      </c>
    </row>
    <row r="11" spans="3:21" ht="13.5" customHeight="1" x14ac:dyDescent="0.2">
      <c r="D11" s="181"/>
      <c r="E11" s="181"/>
      <c r="F11" s="181"/>
      <c r="G11" s="181"/>
      <c r="H11" s="181"/>
      <c r="I11" s="181"/>
      <c r="J11" s="178" t="s">
        <v>4</v>
      </c>
      <c r="K11" s="183">
        <v>174.28601997146933</v>
      </c>
      <c r="L11" s="183">
        <v>170.42305037957212</v>
      </c>
      <c r="M11" s="183">
        <v>171.04198210598761</v>
      </c>
      <c r="N11" s="183">
        <v>174.33587786259542</v>
      </c>
      <c r="O11" s="183">
        <v>178.55281690140845</v>
      </c>
      <c r="P11" s="183">
        <v>169.20425815036594</v>
      </c>
      <c r="Q11" s="183">
        <v>156.58676654182273</v>
      </c>
      <c r="R11" s="183">
        <v>153.51819864281308</v>
      </c>
      <c r="S11" s="183">
        <v>159.322400990099</v>
      </c>
      <c r="T11" s="183">
        <v>159.45802919708029</v>
      </c>
      <c r="U11" s="183">
        <v>158.15508982035928</v>
      </c>
    </row>
    <row r="12" spans="3:21" ht="13.5" customHeight="1" x14ac:dyDescent="0.2">
      <c r="D12" s="181"/>
      <c r="E12" s="181"/>
      <c r="F12" s="181"/>
      <c r="G12" s="181"/>
      <c r="H12" s="181"/>
      <c r="I12" s="181"/>
      <c r="J12" s="178" t="s">
        <v>5</v>
      </c>
      <c r="K12" s="183">
        <v>113.74607703281028</v>
      </c>
      <c r="L12" s="183">
        <v>111.39337474120083</v>
      </c>
      <c r="M12" s="183">
        <v>111.7116311080523</v>
      </c>
      <c r="N12" s="183">
        <v>113.59750173490632</v>
      </c>
      <c r="O12" s="183">
        <v>116.08380281690141</v>
      </c>
      <c r="P12" s="183">
        <v>109.79507651363939</v>
      </c>
      <c r="Q12" s="183">
        <v>102.25967540574283</v>
      </c>
      <c r="R12" s="183">
        <v>101.39296730413325</v>
      </c>
      <c r="S12" s="183">
        <v>103.19925742574257</v>
      </c>
      <c r="T12" s="183">
        <v>102.31326034063261</v>
      </c>
      <c r="U12" s="183">
        <v>101.48443113772456</v>
      </c>
    </row>
    <row r="13" spans="3:21" ht="13.5" customHeight="1" x14ac:dyDescent="0.2">
      <c r="D13" s="181"/>
      <c r="E13" s="181"/>
      <c r="F13" s="181"/>
      <c r="G13" s="181"/>
      <c r="H13" s="181"/>
      <c r="I13" s="181"/>
      <c r="J13" s="178" t="s">
        <v>6</v>
      </c>
      <c r="K13" s="183">
        <v>60.53994293865906</v>
      </c>
      <c r="L13" s="183">
        <v>59.029675638371288</v>
      </c>
      <c r="M13" s="183">
        <v>59.330350997935305</v>
      </c>
      <c r="N13" s="183">
        <v>60.738376127689108</v>
      </c>
      <c r="O13" s="183">
        <v>62.469014084507045</v>
      </c>
      <c r="P13" s="183">
        <v>59.409181636726544</v>
      </c>
      <c r="Q13" s="183">
        <v>54.3270911360799</v>
      </c>
      <c r="R13" s="183">
        <v>52.125231338679825</v>
      </c>
      <c r="S13" s="183">
        <v>56.123143564356432</v>
      </c>
      <c r="T13" s="183">
        <v>57.144768856447691</v>
      </c>
      <c r="U13" s="183">
        <v>56.67065868263473</v>
      </c>
    </row>
    <row r="14" spans="3:21" ht="13.5" customHeight="1" x14ac:dyDescent="0.2">
      <c r="D14" s="181"/>
      <c r="E14" s="181"/>
      <c r="F14" s="181"/>
      <c r="G14" s="181"/>
      <c r="H14" s="181"/>
      <c r="I14" s="181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</row>
    <row r="15" spans="3:21" ht="13.5" customHeight="1" x14ac:dyDescent="0.2">
      <c r="D15" s="181"/>
      <c r="E15" s="181"/>
      <c r="F15" s="181"/>
      <c r="G15" s="181"/>
      <c r="H15" s="181"/>
      <c r="I15" s="181"/>
      <c r="J15" s="178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3:21" ht="13.5" customHeight="1" x14ac:dyDescent="0.2">
      <c r="D16" s="181"/>
      <c r="E16" s="181"/>
      <c r="F16" s="181"/>
      <c r="G16" s="181"/>
      <c r="H16" s="181"/>
      <c r="I16" s="181"/>
      <c r="J16" s="178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4:21" ht="13.5" customHeight="1" x14ac:dyDescent="0.2">
      <c r="D17" s="181"/>
      <c r="E17" s="181"/>
      <c r="F17" s="181"/>
      <c r="G17" s="181"/>
      <c r="H17" s="181"/>
      <c r="I17" s="181"/>
      <c r="J17" s="178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</row>
    <row r="18" spans="4:21" ht="13.5" customHeight="1" x14ac:dyDescent="0.2">
      <c r="D18" s="181"/>
      <c r="E18" s="181"/>
      <c r="F18" s="181"/>
      <c r="G18" s="181"/>
      <c r="H18" s="181"/>
      <c r="I18" s="181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4:21" ht="13.5" customHeight="1" x14ac:dyDescent="0.2">
      <c r="D19" s="181"/>
      <c r="E19" s="181"/>
      <c r="F19" s="181"/>
      <c r="G19" s="181"/>
      <c r="H19" s="181"/>
      <c r="I19" s="181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4:21" ht="13.5" customHeight="1" x14ac:dyDescent="0.2">
      <c r="D20" s="181"/>
      <c r="E20" s="181"/>
      <c r="F20" s="181"/>
      <c r="G20" s="181"/>
      <c r="H20" s="181"/>
      <c r="I20" s="181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4:21" ht="13.5" customHeight="1" x14ac:dyDescent="0.2">
      <c r="D21" s="181"/>
      <c r="E21" s="181"/>
      <c r="F21" s="181"/>
      <c r="G21" s="181"/>
      <c r="H21" s="181"/>
      <c r="I21" s="181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4:21" ht="13.5" customHeight="1" x14ac:dyDescent="0.2">
      <c r="D22" s="181"/>
      <c r="E22" s="181"/>
      <c r="F22" s="181"/>
      <c r="G22" s="181"/>
      <c r="H22" s="181"/>
      <c r="I22" s="181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4:21" ht="13.5" customHeight="1" x14ac:dyDescent="0.2">
      <c r="D23" s="181"/>
      <c r="E23" s="181"/>
      <c r="F23" s="181"/>
      <c r="G23" s="181"/>
      <c r="H23" s="181"/>
      <c r="I23" s="181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4:21" ht="13.5" customHeight="1" x14ac:dyDescent="0.2">
      <c r="D24" s="181"/>
      <c r="E24" s="181"/>
      <c r="F24" s="181"/>
      <c r="G24" s="181"/>
      <c r="H24" s="181"/>
      <c r="I24" s="181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4:21" ht="13.5" customHeight="1" x14ac:dyDescent="0.2">
      <c r="D25" s="181"/>
      <c r="E25" s="181"/>
      <c r="F25" s="181"/>
      <c r="G25" s="181"/>
      <c r="H25" s="181"/>
      <c r="I25" s="181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4:21" ht="13.5" customHeight="1" x14ac:dyDescent="0.2">
      <c r="D26" s="181"/>
      <c r="E26" s="181"/>
      <c r="F26" s="181"/>
      <c r="G26" s="181"/>
      <c r="H26" s="181"/>
      <c r="I26" s="181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4:21" ht="13.5" customHeight="1" x14ac:dyDescent="0.2">
      <c r="D27" s="181"/>
      <c r="E27" s="181"/>
      <c r="F27" s="181"/>
      <c r="G27" s="181"/>
      <c r="H27" s="181"/>
      <c r="I27" s="181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</row>
    <row r="28" spans="4:21" ht="13.5" customHeight="1" x14ac:dyDescent="0.2">
      <c r="D28" s="181"/>
      <c r="E28" s="181"/>
      <c r="F28" s="181"/>
      <c r="G28" s="181"/>
      <c r="H28" s="181"/>
      <c r="I28" s="181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</row>
    <row r="29" spans="4:21" ht="13.5" customHeight="1" x14ac:dyDescent="0.2">
      <c r="D29" s="181"/>
      <c r="E29" s="181"/>
      <c r="F29" s="181"/>
      <c r="G29" s="181"/>
      <c r="H29" s="181"/>
      <c r="I29" s="181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4:21" ht="13.5" x14ac:dyDescent="0.25">
      <c r="D30" s="124"/>
      <c r="E30" s="125"/>
      <c r="F30" s="125"/>
      <c r="G30" s="125"/>
      <c r="H30" s="125"/>
      <c r="I30" s="124"/>
      <c r="J30" s="124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 t="s">
        <v>135</v>
      </c>
    </row>
    <row r="31" spans="4:21" x14ac:dyDescent="0.2">
      <c r="N31" s="145"/>
      <c r="O31" s="145"/>
      <c r="P31" s="145"/>
      <c r="Q31" s="145"/>
      <c r="R31" s="145"/>
      <c r="S31" s="145"/>
      <c r="T31" s="145"/>
    </row>
    <row r="33" spans="11:20" x14ac:dyDescent="0.2">
      <c r="K33" s="145"/>
      <c r="L33" s="145"/>
      <c r="M33" s="145"/>
      <c r="N33" s="145"/>
      <c r="O33" s="145"/>
      <c r="P33" s="145"/>
      <c r="Q33" s="145"/>
      <c r="R33" s="145"/>
      <c r="S33" s="145"/>
      <c r="T33" s="145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AX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5.85546875" style="51" customWidth="1"/>
    <col min="9" max="9" width="1.140625" style="51" customWidth="1"/>
    <col min="10" max="20" width="8.42578125" style="51" customWidth="1"/>
    <col min="21" max="24" width="1.7109375" style="51" customWidth="1"/>
    <col min="25" max="25" width="11.7109375" style="51" bestFit="1" customWidth="1"/>
    <col min="26" max="26" width="7.28515625" style="51" bestFit="1" customWidth="1"/>
    <col min="27" max="30" width="6.140625" style="51" bestFit="1" customWidth="1"/>
    <col min="31" max="33" width="2.42578125" style="51" bestFit="1" customWidth="1"/>
    <col min="34" max="34" width="16.140625" style="51" bestFit="1" customWidth="1"/>
    <col min="35" max="38" width="4.42578125" style="51" bestFit="1" customWidth="1"/>
    <col min="39" max="39" width="9.140625" style="51" bestFit="1"/>
    <col min="40" max="42" width="2.42578125" style="51" bestFit="1" customWidth="1"/>
    <col min="43" max="43" width="10.42578125" style="51" bestFit="1" customWidth="1"/>
    <col min="44" max="48" width="10.140625" style="51" bestFit="1" customWidth="1"/>
    <col min="49" max="16384" width="9.140625" style="51"/>
  </cols>
  <sheetData>
    <row r="1" spans="3:26" hidden="1" x14ac:dyDescent="0.2"/>
    <row r="2" spans="3:26" hidden="1" x14ac:dyDescent="0.2"/>
    <row r="3" spans="3:26" ht="9" customHeight="1" x14ac:dyDescent="0.2">
      <c r="C3" s="50"/>
    </row>
    <row r="4" spans="3:26" s="52" customFormat="1" ht="15.75" x14ac:dyDescent="0.2">
      <c r="D4" s="15" t="s">
        <v>60</v>
      </c>
      <c r="E4" s="53"/>
      <c r="F4" s="53"/>
      <c r="G4" s="53"/>
      <c r="H4" s="15" t="s">
        <v>86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6" s="52" customFormat="1" ht="15.75" x14ac:dyDescent="0.2">
      <c r="D5" s="142" t="s">
        <v>189</v>
      </c>
      <c r="E5" s="53"/>
      <c r="F5" s="53"/>
      <c r="G5" s="53"/>
      <c r="H5" s="15"/>
      <c r="I5" s="15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3:26" s="55" customFormat="1" ht="21" customHeight="1" thickBot="1" x14ac:dyDescent="0.25">
      <c r="C6" s="52"/>
      <c r="D6" s="129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/>
      <c r="U6" s="14" t="s">
        <v>58</v>
      </c>
    </row>
    <row r="7" spans="3:26" ht="6" customHeight="1" x14ac:dyDescent="0.2">
      <c r="C7" s="22"/>
      <c r="D7" s="332"/>
      <c r="E7" s="333"/>
      <c r="F7" s="333"/>
      <c r="G7" s="333"/>
      <c r="H7" s="333"/>
      <c r="I7" s="334"/>
      <c r="J7" s="328">
        <v>2014</v>
      </c>
      <c r="K7" s="328">
        <v>2015</v>
      </c>
      <c r="L7" s="328">
        <v>2016</v>
      </c>
      <c r="M7" s="328">
        <v>2017</v>
      </c>
      <c r="N7" s="328">
        <v>2018</v>
      </c>
      <c r="O7" s="328">
        <v>2019</v>
      </c>
      <c r="P7" s="328">
        <v>2020</v>
      </c>
      <c r="Q7" s="328">
        <v>2021</v>
      </c>
      <c r="R7" s="328">
        <v>2022</v>
      </c>
      <c r="S7" s="328">
        <v>2023</v>
      </c>
      <c r="T7" s="326">
        <v>2024</v>
      </c>
      <c r="U7" s="58"/>
    </row>
    <row r="8" spans="3:26" ht="6" customHeight="1" x14ac:dyDescent="0.2">
      <c r="C8" s="22"/>
      <c r="D8" s="335"/>
      <c r="E8" s="336"/>
      <c r="F8" s="336"/>
      <c r="G8" s="336"/>
      <c r="H8" s="336"/>
      <c r="I8" s="337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7"/>
      <c r="U8" s="58"/>
    </row>
    <row r="9" spans="3:26" ht="6" customHeight="1" x14ac:dyDescent="0.2">
      <c r="C9" s="22"/>
      <c r="D9" s="335"/>
      <c r="E9" s="336"/>
      <c r="F9" s="336"/>
      <c r="G9" s="336"/>
      <c r="H9" s="336"/>
      <c r="I9" s="337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7"/>
      <c r="U9" s="58"/>
    </row>
    <row r="10" spans="3:26" ht="6" customHeight="1" x14ac:dyDescent="0.2">
      <c r="C10" s="22"/>
      <c r="D10" s="335"/>
      <c r="E10" s="336"/>
      <c r="F10" s="336"/>
      <c r="G10" s="336"/>
      <c r="H10" s="336"/>
      <c r="I10" s="337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7"/>
      <c r="U10" s="58"/>
    </row>
    <row r="11" spans="3:26" ht="15" customHeight="1" thickBot="1" x14ac:dyDescent="0.25">
      <c r="C11" s="22"/>
      <c r="D11" s="338"/>
      <c r="E11" s="339"/>
      <c r="F11" s="339"/>
      <c r="G11" s="339"/>
      <c r="H11" s="339"/>
      <c r="I11" s="340"/>
      <c r="J11" s="121"/>
      <c r="K11" s="121"/>
      <c r="L11" s="121"/>
      <c r="M11" s="121"/>
      <c r="N11" s="121"/>
      <c r="O11" s="18"/>
      <c r="P11" s="18"/>
      <c r="Q11" s="18"/>
      <c r="R11" s="18"/>
      <c r="S11" s="18"/>
      <c r="T11" s="197"/>
      <c r="U11" s="58"/>
    </row>
    <row r="12" spans="3:26" ht="14.25" thickTop="1" thickBot="1" x14ac:dyDescent="0.25">
      <c r="C12" s="22"/>
      <c r="D12" s="19" t="s">
        <v>110</v>
      </c>
      <c r="E12" s="20"/>
      <c r="F12" s="20"/>
      <c r="G12" s="20"/>
      <c r="H12" s="20"/>
      <c r="I12" s="20"/>
      <c r="J12" s="131"/>
      <c r="K12" s="131"/>
      <c r="L12" s="131"/>
      <c r="M12" s="131"/>
      <c r="N12" s="131"/>
      <c r="O12" s="21"/>
      <c r="P12" s="21"/>
      <c r="Q12" s="21"/>
      <c r="R12" s="21"/>
      <c r="S12" s="21"/>
      <c r="T12" s="198"/>
      <c r="U12" s="58"/>
    </row>
    <row r="13" spans="3:26" x14ac:dyDescent="0.2">
      <c r="C13" s="22"/>
      <c r="D13" s="61"/>
      <c r="E13" s="62" t="s">
        <v>18</v>
      </c>
      <c r="F13" s="62"/>
      <c r="G13" s="62"/>
      <c r="H13" s="63"/>
      <c r="I13" s="64"/>
      <c r="J13" s="156">
        <v>8934.1290000000081</v>
      </c>
      <c r="K13" s="156">
        <v>9499.4090000000069</v>
      </c>
      <c r="L13" s="156">
        <v>9973.3939999999984</v>
      </c>
      <c r="M13" s="156">
        <v>10120.602999999957</v>
      </c>
      <c r="N13" s="156">
        <v>10377.155199999999</v>
      </c>
      <c r="O13" s="42">
        <v>10664.065500000021</v>
      </c>
      <c r="P13" s="42">
        <v>11563.190199999983</v>
      </c>
      <c r="Q13" s="42">
        <v>12001.525600000015</v>
      </c>
      <c r="R13" s="42">
        <v>12306.400100000012</v>
      </c>
      <c r="S13" s="42">
        <v>12748.619200000021</v>
      </c>
      <c r="T13" s="202">
        <v>13058.977199999987</v>
      </c>
      <c r="U13" s="58"/>
      <c r="Y13" s="145"/>
      <c r="Z13" s="168"/>
    </row>
    <row r="14" spans="3:26" x14ac:dyDescent="0.2">
      <c r="C14" s="22"/>
      <c r="D14" s="43"/>
      <c r="E14" s="44" t="s">
        <v>19</v>
      </c>
      <c r="F14" s="44"/>
      <c r="G14" s="44"/>
      <c r="H14" s="44"/>
      <c r="I14" s="46"/>
      <c r="J14" s="312">
        <v>4823.4679999999989</v>
      </c>
      <c r="K14" s="312">
        <v>4358.7380000000012</v>
      </c>
      <c r="L14" s="312">
        <v>4315.2040000000006</v>
      </c>
      <c r="M14" s="312">
        <v>4345.0330000000004</v>
      </c>
      <c r="N14" s="312">
        <v>4327.8445000000011</v>
      </c>
      <c r="O14" s="313">
        <v>4357.8476999999993</v>
      </c>
      <c r="P14" s="313">
        <v>4454.5103999999992</v>
      </c>
      <c r="Q14" s="313">
        <v>4477.8186999999989</v>
      </c>
      <c r="R14" s="313">
        <v>4467.8460000000014</v>
      </c>
      <c r="S14" s="313">
        <v>4483.1687999999995</v>
      </c>
      <c r="T14" s="317">
        <v>4519.3231000000005</v>
      </c>
      <c r="U14" s="58"/>
      <c r="Y14" s="145"/>
      <c r="Z14" s="168"/>
    </row>
    <row r="15" spans="3:26" x14ac:dyDescent="0.2">
      <c r="C15" s="22"/>
      <c r="D15" s="43"/>
      <c r="E15" s="44" t="s">
        <v>20</v>
      </c>
      <c r="F15" s="44"/>
      <c r="G15" s="44"/>
      <c r="H15" s="45"/>
      <c r="I15" s="46"/>
      <c r="J15" s="312">
        <v>4728.3360000000048</v>
      </c>
      <c r="K15" s="312">
        <v>2978.01</v>
      </c>
      <c r="L15" s="312">
        <v>2950.2370000000024</v>
      </c>
      <c r="M15" s="312">
        <v>2952.5749999999989</v>
      </c>
      <c r="N15" s="312">
        <v>2965.4854999999993</v>
      </c>
      <c r="O15" s="313">
        <v>2998.4983000000007</v>
      </c>
      <c r="P15" s="313">
        <v>2986.9233999999992</v>
      </c>
      <c r="Q15" s="313">
        <v>3023.1447999999987</v>
      </c>
      <c r="R15" s="313">
        <v>3116.6840999999999</v>
      </c>
      <c r="S15" s="313">
        <v>3154.0638999999987</v>
      </c>
      <c r="T15" s="317">
        <v>3218.2164999999977</v>
      </c>
      <c r="U15" s="58"/>
      <c r="Y15" s="188"/>
      <c r="Z15" s="168"/>
    </row>
    <row r="16" spans="3:26" x14ac:dyDescent="0.2">
      <c r="C16" s="22"/>
      <c r="D16" s="43"/>
      <c r="E16" s="44" t="s">
        <v>21</v>
      </c>
      <c r="F16" s="44"/>
      <c r="G16" s="44"/>
      <c r="H16" s="45"/>
      <c r="I16" s="46"/>
      <c r="J16" s="312">
        <v>748.11400000000015</v>
      </c>
      <c r="K16" s="312">
        <v>545.6239999999998</v>
      </c>
      <c r="L16" s="312">
        <v>537.06299999999987</v>
      </c>
      <c r="M16" s="312">
        <v>526.58499999999992</v>
      </c>
      <c r="N16" s="312">
        <v>509.07690000000002</v>
      </c>
      <c r="O16" s="313">
        <v>496.29519999999991</v>
      </c>
      <c r="P16" s="313">
        <v>490.09520000000003</v>
      </c>
      <c r="Q16" s="313">
        <v>476.1422</v>
      </c>
      <c r="R16" s="313">
        <v>470.09780000000012</v>
      </c>
      <c r="S16" s="313">
        <v>461.55459999999999</v>
      </c>
      <c r="T16" s="317">
        <v>458.81389999999999</v>
      </c>
      <c r="U16" s="58"/>
      <c r="Y16" s="188"/>
      <c r="Z16" s="168"/>
    </row>
    <row r="17" spans="3:50" x14ac:dyDescent="0.2">
      <c r="C17" s="22"/>
      <c r="D17" s="43"/>
      <c r="E17" s="44" t="s">
        <v>22</v>
      </c>
      <c r="F17" s="44"/>
      <c r="G17" s="44"/>
      <c r="H17" s="45"/>
      <c r="I17" s="46"/>
      <c r="J17" s="312">
        <v>501.45099999999996</v>
      </c>
      <c r="K17" s="312">
        <v>518.29699999999991</v>
      </c>
      <c r="L17" s="312">
        <v>561.54900000000009</v>
      </c>
      <c r="M17" s="312">
        <v>618.70999999999981</v>
      </c>
      <c r="N17" s="312">
        <v>657.59910000000002</v>
      </c>
      <c r="O17" s="313">
        <v>694.1958000000003</v>
      </c>
      <c r="P17" s="313">
        <v>719.46129999999994</v>
      </c>
      <c r="Q17" s="313">
        <v>748.81059999999979</v>
      </c>
      <c r="R17" s="313">
        <v>747.51299999999958</v>
      </c>
      <c r="S17" s="313">
        <v>773.20389999999986</v>
      </c>
      <c r="T17" s="317">
        <v>775.44880000000001</v>
      </c>
      <c r="U17" s="58"/>
      <c r="Y17" s="188"/>
      <c r="Z17" s="168"/>
    </row>
    <row r="18" spans="3:50" x14ac:dyDescent="0.2">
      <c r="C18" s="22"/>
      <c r="D18" s="43"/>
      <c r="E18" s="44" t="s">
        <v>23</v>
      </c>
      <c r="F18" s="44"/>
      <c r="G18" s="44"/>
      <c r="H18" s="45"/>
      <c r="I18" s="46"/>
      <c r="J18" s="312">
        <v>23873.946999999822</v>
      </c>
      <c r="K18" s="312">
        <v>26662.604999999941</v>
      </c>
      <c r="L18" s="312">
        <v>26924.238999999874</v>
      </c>
      <c r="M18" s="312">
        <v>27306.017999999905</v>
      </c>
      <c r="N18" s="312">
        <v>27668.738900000022</v>
      </c>
      <c r="O18" s="313">
        <v>28072.446499999987</v>
      </c>
      <c r="P18" s="313">
        <v>28155.860999999935</v>
      </c>
      <c r="Q18" s="313">
        <v>28388.98809999986</v>
      </c>
      <c r="R18" s="313">
        <v>29057.939799999953</v>
      </c>
      <c r="S18" s="313">
        <v>29565.417900000015</v>
      </c>
      <c r="T18" s="317">
        <v>29846.423599999987</v>
      </c>
      <c r="U18" s="58"/>
      <c r="Y18" s="188"/>
      <c r="Z18" s="168"/>
    </row>
    <row r="19" spans="3:50" x14ac:dyDescent="0.2">
      <c r="C19" s="22"/>
      <c r="D19" s="43"/>
      <c r="E19" s="44" t="s">
        <v>24</v>
      </c>
      <c r="F19" s="44"/>
      <c r="G19" s="44"/>
      <c r="H19" s="45"/>
      <c r="I19" s="46"/>
      <c r="J19" s="312">
        <v>2797.5209999999979</v>
      </c>
      <c r="K19" s="312">
        <v>2839.4420000000018</v>
      </c>
      <c r="L19" s="312">
        <v>2903.3050000000003</v>
      </c>
      <c r="M19" s="312">
        <v>2971.1250000000009</v>
      </c>
      <c r="N19" s="312">
        <v>3058.7096000000001</v>
      </c>
      <c r="O19" s="313">
        <v>3198.3820000000014</v>
      </c>
      <c r="P19" s="313">
        <v>3279.5332999999991</v>
      </c>
      <c r="Q19" s="313">
        <v>3225.2384000000015</v>
      </c>
      <c r="R19" s="313">
        <v>3228.1986000000011</v>
      </c>
      <c r="S19" s="313">
        <v>3239.0743000000011</v>
      </c>
      <c r="T19" s="317">
        <v>3289.7929999999978</v>
      </c>
      <c r="U19" s="58"/>
      <c r="Y19" s="188"/>
      <c r="Z19" s="168"/>
    </row>
    <row r="20" spans="3:50" x14ac:dyDescent="0.2">
      <c r="C20" s="22"/>
      <c r="D20" s="43"/>
      <c r="E20" s="44" t="s">
        <v>25</v>
      </c>
      <c r="F20" s="44"/>
      <c r="G20" s="44"/>
      <c r="H20" s="45"/>
      <c r="I20" s="46"/>
      <c r="J20" s="312">
        <v>9108.5919999999951</v>
      </c>
      <c r="K20" s="312">
        <v>9259.9320000000098</v>
      </c>
      <c r="L20" s="312">
        <v>9359.7629999999881</v>
      </c>
      <c r="M20" s="312">
        <v>9492.7159999999949</v>
      </c>
      <c r="N20" s="312">
        <v>9605.9742999999908</v>
      </c>
      <c r="O20" s="313">
        <v>9705.548899999998</v>
      </c>
      <c r="P20" s="313">
        <v>9902.5895000000073</v>
      </c>
      <c r="Q20" s="313">
        <v>10041.636799999995</v>
      </c>
      <c r="R20" s="313">
        <v>10195.107900000005</v>
      </c>
      <c r="S20" s="313">
        <v>10378.111399999998</v>
      </c>
      <c r="T20" s="317">
        <v>10514.668100000003</v>
      </c>
      <c r="U20" s="58"/>
      <c r="Y20" s="188"/>
      <c r="Z20" s="168"/>
    </row>
    <row r="21" spans="3:50" x14ac:dyDescent="0.2">
      <c r="C21" s="22"/>
      <c r="D21" s="43"/>
      <c r="E21" s="44" t="s">
        <v>26</v>
      </c>
      <c r="F21" s="44"/>
      <c r="G21" s="44"/>
      <c r="H21" s="45"/>
      <c r="I21" s="46"/>
      <c r="J21" s="312">
        <v>107.65</v>
      </c>
      <c r="K21" s="312">
        <v>137.44799999999998</v>
      </c>
      <c r="L21" s="312">
        <v>113.50800000000002</v>
      </c>
      <c r="M21" s="312">
        <v>102.22799999999998</v>
      </c>
      <c r="N21" s="312">
        <v>99.85860000000001</v>
      </c>
      <c r="O21" s="313">
        <v>125.76979999999999</v>
      </c>
      <c r="P21" s="313">
        <v>117.11830000000002</v>
      </c>
      <c r="Q21" s="313">
        <v>123.63510000000001</v>
      </c>
      <c r="R21" s="313">
        <v>116.8467</v>
      </c>
      <c r="S21" s="313">
        <v>100.37029999999999</v>
      </c>
      <c r="T21" s="317">
        <v>125.15939999999999</v>
      </c>
      <c r="U21" s="58"/>
      <c r="Y21" s="188"/>
      <c r="Z21" s="168"/>
    </row>
    <row r="22" spans="3:50" x14ac:dyDescent="0.2">
      <c r="C22" s="22"/>
      <c r="D22" s="67"/>
      <c r="E22" s="68" t="s">
        <v>27</v>
      </c>
      <c r="F22" s="68"/>
      <c r="G22" s="68"/>
      <c r="H22" s="69"/>
      <c r="I22" s="70"/>
      <c r="J22" s="312">
        <v>1021.792</v>
      </c>
      <c r="K22" s="312">
        <v>959.66</v>
      </c>
      <c r="L22" s="312">
        <v>975.17700000000002</v>
      </c>
      <c r="M22" s="312">
        <v>1305.4659999999999</v>
      </c>
      <c r="N22" s="312">
        <v>1333.8800000000003</v>
      </c>
      <c r="O22" s="313">
        <v>1323.883699999999</v>
      </c>
      <c r="P22" s="313">
        <v>954.90240000000006</v>
      </c>
      <c r="Q22" s="313">
        <v>961.56920000000025</v>
      </c>
      <c r="R22" s="313">
        <v>960.88289999999995</v>
      </c>
      <c r="S22" s="313">
        <v>961.76990000000012</v>
      </c>
      <c r="T22" s="317">
        <v>972.14070000000004</v>
      </c>
      <c r="U22" s="58"/>
      <c r="Y22" s="188"/>
      <c r="Z22" s="168"/>
    </row>
    <row r="23" spans="3:50" ht="13.5" thickBot="1" x14ac:dyDescent="0.25">
      <c r="C23" s="22"/>
      <c r="D23" s="71"/>
      <c r="E23" s="34" t="s">
        <v>28</v>
      </c>
      <c r="F23" s="34"/>
      <c r="G23" s="34"/>
      <c r="H23" s="35"/>
      <c r="I23" s="36"/>
      <c r="J23" s="314">
        <v>380.96600000000007</v>
      </c>
      <c r="K23" s="314">
        <v>411.27300000000002</v>
      </c>
      <c r="L23" s="314">
        <v>441.07200000000006</v>
      </c>
      <c r="M23" s="314">
        <v>456.91699999999992</v>
      </c>
      <c r="N23" s="314">
        <v>475.75920000000002</v>
      </c>
      <c r="O23" s="315">
        <v>499.16539999999992</v>
      </c>
      <c r="P23" s="315">
        <v>525.89309999999989</v>
      </c>
      <c r="Q23" s="315">
        <v>539.78189999999995</v>
      </c>
      <c r="R23" s="315">
        <v>544.72339999999997</v>
      </c>
      <c r="S23" s="315">
        <v>571.89670000000001</v>
      </c>
      <c r="T23" s="318">
        <v>575.29359999999986</v>
      </c>
      <c r="U23" s="58"/>
      <c r="Y23" s="188"/>
      <c r="Z23" s="168"/>
    </row>
    <row r="24" spans="3:50" ht="13.5" thickBot="1" x14ac:dyDescent="0.25">
      <c r="C24" s="22"/>
      <c r="D24" s="38" t="s">
        <v>29</v>
      </c>
      <c r="E24" s="39"/>
      <c r="F24" s="39"/>
      <c r="G24" s="39"/>
      <c r="H24" s="39"/>
      <c r="I24" s="39"/>
      <c r="J24" s="41"/>
      <c r="K24" s="41"/>
      <c r="L24" s="41"/>
      <c r="M24" s="41"/>
      <c r="N24" s="41"/>
      <c r="O24" s="40"/>
      <c r="P24" s="40"/>
      <c r="Q24" s="40"/>
      <c r="R24" s="40"/>
      <c r="S24" s="40"/>
      <c r="T24" s="77"/>
      <c r="U24" s="58"/>
      <c r="W24" s="145"/>
      <c r="X24" s="145"/>
      <c r="Y24" s="188"/>
      <c r="Z24" s="168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</row>
    <row r="25" spans="3:50" x14ac:dyDescent="0.2">
      <c r="C25" s="22"/>
      <c r="D25" s="61"/>
      <c r="E25" s="62" t="s">
        <v>18</v>
      </c>
      <c r="F25" s="62"/>
      <c r="G25" s="62"/>
      <c r="H25" s="63"/>
      <c r="I25" s="64"/>
      <c r="J25" s="156">
        <v>8901.2410000000091</v>
      </c>
      <c r="K25" s="156">
        <v>9464.6110000000026</v>
      </c>
      <c r="L25" s="156">
        <v>9933.2059999999965</v>
      </c>
      <c r="M25" s="156">
        <v>10084.42999999996</v>
      </c>
      <c r="N25" s="156">
        <v>10336.690800000002</v>
      </c>
      <c r="O25" s="42">
        <v>10560.922800000008</v>
      </c>
      <c r="P25" s="42">
        <v>11260.548999999961</v>
      </c>
      <c r="Q25" s="42">
        <v>11637.251499999991</v>
      </c>
      <c r="R25" s="42">
        <v>11991.698300000018</v>
      </c>
      <c r="S25" s="42">
        <v>12449.261000000022</v>
      </c>
      <c r="T25" s="202">
        <v>12826.147899999969</v>
      </c>
      <c r="U25" s="58"/>
      <c r="Y25" s="188"/>
      <c r="Z25" s="168"/>
      <c r="AQ25" s="145"/>
      <c r="AR25" s="145"/>
      <c r="AS25" s="145"/>
      <c r="AT25" s="145"/>
      <c r="AU25" s="145"/>
      <c r="AV25" s="145"/>
    </row>
    <row r="26" spans="3:50" x14ac:dyDescent="0.2">
      <c r="C26" s="22"/>
      <c r="D26" s="43"/>
      <c r="E26" s="44" t="s">
        <v>19</v>
      </c>
      <c r="F26" s="44"/>
      <c r="G26" s="44"/>
      <c r="H26" s="44"/>
      <c r="I26" s="46"/>
      <c r="J26" s="312">
        <v>2983.7309999999993</v>
      </c>
      <c r="K26" s="312">
        <v>2932.9210000000007</v>
      </c>
      <c r="L26" s="312">
        <v>2926.6030000000014</v>
      </c>
      <c r="M26" s="312">
        <v>2954.2050000000013</v>
      </c>
      <c r="N26" s="312">
        <v>2947.9892000000013</v>
      </c>
      <c r="O26" s="313">
        <v>3002.101900000001</v>
      </c>
      <c r="P26" s="313">
        <v>3089.9656</v>
      </c>
      <c r="Q26" s="313">
        <v>3125.7477999999996</v>
      </c>
      <c r="R26" s="313">
        <v>3138.5938000000001</v>
      </c>
      <c r="S26" s="313">
        <v>3148.4988999999996</v>
      </c>
      <c r="T26" s="317">
        <v>3212.9360999999999</v>
      </c>
      <c r="U26" s="58"/>
      <c r="Y26" s="188"/>
      <c r="Z26" s="168"/>
      <c r="AQ26" s="145"/>
      <c r="AR26" s="145"/>
      <c r="AS26" s="145"/>
      <c r="AT26" s="145"/>
      <c r="AU26" s="145"/>
      <c r="AV26" s="145"/>
    </row>
    <row r="27" spans="3:50" x14ac:dyDescent="0.2">
      <c r="C27" s="22"/>
      <c r="D27" s="43"/>
      <c r="E27" s="44" t="s">
        <v>20</v>
      </c>
      <c r="F27" s="44"/>
      <c r="G27" s="44"/>
      <c r="H27" s="45"/>
      <c r="I27" s="46"/>
      <c r="J27" s="312">
        <v>1811.4849999999999</v>
      </c>
      <c r="K27" s="312">
        <v>1792.51</v>
      </c>
      <c r="L27" s="312">
        <v>1757.5389999999995</v>
      </c>
      <c r="M27" s="312">
        <v>1767.7930000000008</v>
      </c>
      <c r="N27" s="312">
        <v>1787.2272</v>
      </c>
      <c r="O27" s="313">
        <v>1812.1528999999998</v>
      </c>
      <c r="P27" s="313">
        <v>1817.5242000000001</v>
      </c>
      <c r="Q27" s="313">
        <v>1855.7999999999993</v>
      </c>
      <c r="R27" s="313">
        <v>1935.7626</v>
      </c>
      <c r="S27" s="313">
        <v>1974.0274000000002</v>
      </c>
      <c r="T27" s="317">
        <v>2013.2609</v>
      </c>
      <c r="U27" s="58"/>
      <c r="Y27" s="188"/>
      <c r="Z27" s="168"/>
      <c r="AQ27" s="145"/>
      <c r="AR27" s="145"/>
      <c r="AS27" s="145"/>
      <c r="AT27" s="145"/>
      <c r="AU27" s="145"/>
      <c r="AV27" s="145"/>
    </row>
    <row r="28" spans="3:50" x14ac:dyDescent="0.2">
      <c r="C28" s="22"/>
      <c r="D28" s="43"/>
      <c r="E28" s="44" t="s">
        <v>21</v>
      </c>
      <c r="F28" s="44"/>
      <c r="G28" s="44"/>
      <c r="H28" s="45"/>
      <c r="I28" s="46"/>
      <c r="J28" s="312">
        <v>393.66899999999998</v>
      </c>
      <c r="K28" s="312">
        <v>393.47399999999976</v>
      </c>
      <c r="L28" s="312">
        <v>394.63400000000007</v>
      </c>
      <c r="M28" s="312">
        <v>390.19500000000005</v>
      </c>
      <c r="N28" s="312">
        <v>376.15610000000004</v>
      </c>
      <c r="O28" s="313">
        <v>369.0354999999999</v>
      </c>
      <c r="P28" s="313">
        <v>374.80819999999989</v>
      </c>
      <c r="Q28" s="313">
        <v>368.62679999999995</v>
      </c>
      <c r="R28" s="313">
        <v>363.12320000000005</v>
      </c>
      <c r="S28" s="313">
        <v>355.21219999999994</v>
      </c>
      <c r="T28" s="317">
        <v>352.31089999999995</v>
      </c>
      <c r="U28" s="58"/>
      <c r="Y28" s="188"/>
      <c r="Z28" s="168"/>
      <c r="AQ28" s="145"/>
      <c r="AR28" s="145"/>
      <c r="AS28" s="145"/>
      <c r="AT28" s="145"/>
      <c r="AU28" s="145"/>
      <c r="AV28" s="145"/>
    </row>
    <row r="29" spans="3:50" x14ac:dyDescent="0.2">
      <c r="C29" s="22"/>
      <c r="D29" s="43"/>
      <c r="E29" s="44" t="s">
        <v>22</v>
      </c>
      <c r="F29" s="44"/>
      <c r="G29" s="44"/>
      <c r="H29" s="45"/>
      <c r="I29" s="46"/>
      <c r="J29" s="312">
        <v>434.78500000000003</v>
      </c>
      <c r="K29" s="312">
        <v>446.80300000000017</v>
      </c>
      <c r="L29" s="312">
        <v>490.58099999999973</v>
      </c>
      <c r="M29" s="312">
        <v>539.93700000000013</v>
      </c>
      <c r="N29" s="312">
        <v>572.58270000000005</v>
      </c>
      <c r="O29" s="313">
        <v>600.07640000000004</v>
      </c>
      <c r="P29" s="313">
        <v>612.20029999999997</v>
      </c>
      <c r="Q29" s="313">
        <v>633.7124</v>
      </c>
      <c r="R29" s="313">
        <v>633.64159999999981</v>
      </c>
      <c r="S29" s="313">
        <v>655.26320000000021</v>
      </c>
      <c r="T29" s="317">
        <v>661.65660000000014</v>
      </c>
      <c r="U29" s="58"/>
      <c r="Y29" s="188"/>
      <c r="Z29" s="168"/>
      <c r="AQ29" s="145"/>
      <c r="AR29" s="145"/>
      <c r="AS29" s="145"/>
      <c r="AT29" s="145"/>
      <c r="AU29" s="145"/>
      <c r="AV29" s="145"/>
    </row>
    <row r="30" spans="3:50" ht="15" x14ac:dyDescent="0.2">
      <c r="C30" s="22"/>
      <c r="D30" s="43"/>
      <c r="E30" s="44" t="s">
        <v>8</v>
      </c>
      <c r="F30" s="44"/>
      <c r="G30" s="44"/>
      <c r="H30" s="45"/>
      <c r="I30" s="46"/>
      <c r="J30" s="312">
        <v>3.9020000000000001</v>
      </c>
      <c r="K30" s="312">
        <v>5.1789999999999994</v>
      </c>
      <c r="L30" s="312">
        <v>3.7409999999999997</v>
      </c>
      <c r="M30" s="312">
        <v>3</v>
      </c>
      <c r="N30" s="312">
        <v>2.2473000000000001</v>
      </c>
      <c r="O30" s="313">
        <v>2</v>
      </c>
      <c r="P30" s="313">
        <v>1.8333999999999999</v>
      </c>
      <c r="Q30" s="313">
        <v>0.25</v>
      </c>
      <c r="R30" s="313">
        <v>0</v>
      </c>
      <c r="S30" s="313">
        <v>0</v>
      </c>
      <c r="T30" s="317">
        <v>0</v>
      </c>
      <c r="U30" s="58"/>
      <c r="Y30" s="188"/>
      <c r="Z30" s="168"/>
      <c r="AQ30" s="145"/>
      <c r="AR30" s="145"/>
      <c r="AS30" s="145"/>
      <c r="AT30" s="145"/>
      <c r="AU30" s="145"/>
      <c r="AV30" s="145"/>
    </row>
    <row r="31" spans="3:50" x14ac:dyDescent="0.2">
      <c r="C31" s="22"/>
      <c r="D31" s="43"/>
      <c r="E31" s="44" t="s">
        <v>24</v>
      </c>
      <c r="F31" s="44"/>
      <c r="G31" s="44"/>
      <c r="H31" s="45"/>
      <c r="I31" s="46"/>
      <c r="J31" s="312">
        <v>1731.8620000000008</v>
      </c>
      <c r="K31" s="312">
        <v>1745.7529999999992</v>
      </c>
      <c r="L31" s="312">
        <v>1777.9840000000011</v>
      </c>
      <c r="M31" s="312">
        <v>1816.0039999999995</v>
      </c>
      <c r="N31" s="312">
        <v>1844.2166999999999</v>
      </c>
      <c r="O31" s="313">
        <v>1865.4712000000025</v>
      </c>
      <c r="P31" s="313">
        <v>1896.3577000000009</v>
      </c>
      <c r="Q31" s="313">
        <v>1929.5941999999995</v>
      </c>
      <c r="R31" s="313">
        <v>1967.1327999999996</v>
      </c>
      <c r="S31" s="313">
        <v>1979.9427000000001</v>
      </c>
      <c r="T31" s="317">
        <v>1999.7523999999994</v>
      </c>
      <c r="U31" s="58"/>
      <c r="Y31" s="188"/>
      <c r="Z31" s="168"/>
      <c r="AQ31" s="145"/>
      <c r="AR31" s="145"/>
      <c r="AS31" s="145"/>
      <c r="AT31" s="145"/>
      <c r="AU31" s="145"/>
      <c r="AV31" s="145"/>
    </row>
    <row r="32" spans="3:50" x14ac:dyDescent="0.2">
      <c r="C32" s="22"/>
      <c r="D32" s="43"/>
      <c r="E32" s="44" t="s">
        <v>25</v>
      </c>
      <c r="F32" s="44"/>
      <c r="G32" s="44"/>
      <c r="H32" s="45"/>
      <c r="I32" s="46"/>
      <c r="J32" s="312">
        <v>8031.0719999999974</v>
      </c>
      <c r="K32" s="312">
        <v>8157.2780000000057</v>
      </c>
      <c r="L32" s="312">
        <v>8247.9189999999981</v>
      </c>
      <c r="M32" s="312">
        <v>8377.2229999999981</v>
      </c>
      <c r="N32" s="312">
        <v>8475.8734999999961</v>
      </c>
      <c r="O32" s="313">
        <v>8564.0350999999937</v>
      </c>
      <c r="P32" s="313">
        <v>8731.213200000002</v>
      </c>
      <c r="Q32" s="313">
        <v>8863.9486999999917</v>
      </c>
      <c r="R32" s="313">
        <v>9010.046500000004</v>
      </c>
      <c r="S32" s="313">
        <v>9183.2852999999923</v>
      </c>
      <c r="T32" s="317">
        <v>9304.8959000000068</v>
      </c>
      <c r="U32" s="58"/>
      <c r="Y32" s="188"/>
      <c r="Z32" s="168"/>
      <c r="AQ32" s="145"/>
      <c r="AR32" s="145"/>
      <c r="AS32" s="145"/>
      <c r="AT32" s="145"/>
      <c r="AU32" s="145"/>
      <c r="AV32" s="145"/>
    </row>
    <row r="33" spans="3:48" x14ac:dyDescent="0.2">
      <c r="C33" s="22"/>
      <c r="D33" s="43"/>
      <c r="E33" s="44" t="s">
        <v>26</v>
      </c>
      <c r="F33" s="44"/>
      <c r="G33" s="44"/>
      <c r="H33" s="45"/>
      <c r="I33" s="46"/>
      <c r="J33" s="312">
        <v>80.797000000000025</v>
      </c>
      <c r="K33" s="312">
        <v>101.67200000000001</v>
      </c>
      <c r="L33" s="312">
        <v>82.37700000000001</v>
      </c>
      <c r="M33" s="312">
        <v>73.27</v>
      </c>
      <c r="N33" s="312">
        <v>71.705299999999994</v>
      </c>
      <c r="O33" s="313">
        <v>83.336899999999986</v>
      </c>
      <c r="P33" s="313">
        <v>76.116299999999995</v>
      </c>
      <c r="Q33" s="313">
        <v>83.125900000000001</v>
      </c>
      <c r="R33" s="313">
        <v>75.468199999999996</v>
      </c>
      <c r="S33" s="313">
        <v>57.388200000000005</v>
      </c>
      <c r="T33" s="317">
        <v>64.031800000000004</v>
      </c>
      <c r="U33" s="58"/>
      <c r="Y33" s="188"/>
      <c r="Z33" s="168"/>
      <c r="AQ33" s="145"/>
      <c r="AR33" s="145"/>
      <c r="AS33" s="145"/>
      <c r="AT33" s="145"/>
      <c r="AU33" s="145"/>
      <c r="AV33" s="145"/>
    </row>
    <row r="34" spans="3:48" x14ac:dyDescent="0.2">
      <c r="C34" s="22"/>
      <c r="D34" s="67"/>
      <c r="E34" s="68" t="s">
        <v>27</v>
      </c>
      <c r="F34" s="68"/>
      <c r="G34" s="68"/>
      <c r="H34" s="69"/>
      <c r="I34" s="70"/>
      <c r="J34" s="312">
        <v>669.05700000000002</v>
      </c>
      <c r="K34" s="312">
        <v>689.81799999999998</v>
      </c>
      <c r="L34" s="312">
        <v>706.024</v>
      </c>
      <c r="M34" s="312">
        <v>1024.8470000000002</v>
      </c>
      <c r="N34" s="312">
        <v>1055.9567999999997</v>
      </c>
      <c r="O34" s="313">
        <v>1049.5072000000005</v>
      </c>
      <c r="P34" s="313">
        <v>702.07209999999998</v>
      </c>
      <c r="Q34" s="313">
        <v>706.75840000000017</v>
      </c>
      <c r="R34" s="313">
        <v>705.76110000000006</v>
      </c>
      <c r="S34" s="313">
        <v>709.80050000000006</v>
      </c>
      <c r="T34" s="317">
        <v>722.66650000000004</v>
      </c>
      <c r="U34" s="58"/>
      <c r="Y34" s="188"/>
      <c r="Z34" s="168"/>
      <c r="AQ34" s="145"/>
      <c r="AR34" s="145"/>
      <c r="AS34" s="145"/>
      <c r="AT34" s="145"/>
      <c r="AU34" s="145"/>
      <c r="AV34" s="145"/>
    </row>
    <row r="35" spans="3:48" ht="13.5" thickBot="1" x14ac:dyDescent="0.25">
      <c r="C35" s="22"/>
      <c r="D35" s="71"/>
      <c r="E35" s="34" t="s">
        <v>28</v>
      </c>
      <c r="F35" s="34"/>
      <c r="G35" s="34"/>
      <c r="H35" s="35"/>
      <c r="I35" s="36"/>
      <c r="J35" s="314">
        <v>292.32600000000002</v>
      </c>
      <c r="K35" s="314">
        <v>329.07400000000001</v>
      </c>
      <c r="L35" s="314">
        <v>364.02600000000001</v>
      </c>
      <c r="M35" s="314">
        <v>380.113</v>
      </c>
      <c r="N35" s="314">
        <v>395.32769999999999</v>
      </c>
      <c r="O35" s="315">
        <v>416.83379999999988</v>
      </c>
      <c r="P35" s="315">
        <v>440.61890000000005</v>
      </c>
      <c r="Q35" s="315">
        <v>455.05560000000008</v>
      </c>
      <c r="R35" s="315">
        <v>458.66159999999996</v>
      </c>
      <c r="S35" s="315">
        <v>481.70129999999989</v>
      </c>
      <c r="T35" s="318">
        <v>481.79299999999995</v>
      </c>
      <c r="U35" s="58"/>
      <c r="Y35" s="188"/>
      <c r="Z35" s="168"/>
      <c r="AR35" s="145"/>
      <c r="AS35" s="145"/>
      <c r="AT35" s="145"/>
      <c r="AU35" s="145"/>
      <c r="AV35" s="145"/>
    </row>
    <row r="36" spans="3:48" ht="13.5" x14ac:dyDescent="0.25">
      <c r="D36" s="59" t="s">
        <v>59</v>
      </c>
      <c r="E36" s="60"/>
      <c r="F36" s="60"/>
      <c r="G36" s="60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48" t="s">
        <v>135</v>
      </c>
      <c r="Y36" s="145"/>
      <c r="Z36" s="168"/>
      <c r="AR36" s="145"/>
      <c r="AS36" s="145"/>
      <c r="AT36" s="145"/>
      <c r="AU36" s="145"/>
      <c r="AV36" s="145"/>
    </row>
    <row r="37" spans="3:48" x14ac:dyDescent="0.25">
      <c r="D37" s="128" t="s">
        <v>17</v>
      </c>
      <c r="E37" s="342" t="s">
        <v>9</v>
      </c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51" t="s">
        <v>58</v>
      </c>
    </row>
    <row r="40" spans="3:48" x14ac:dyDescent="0.2">
      <c r="T40" s="146"/>
    </row>
    <row r="41" spans="3:48" x14ac:dyDescent="0.2">
      <c r="T41" s="146"/>
    </row>
    <row r="42" spans="3:48" x14ac:dyDescent="0.2">
      <c r="T42" s="146"/>
    </row>
    <row r="43" spans="3:48" x14ac:dyDescent="0.2">
      <c r="T43" s="146"/>
    </row>
    <row r="44" spans="3:48" x14ac:dyDescent="0.2">
      <c r="T44" s="146"/>
    </row>
    <row r="45" spans="3:48" x14ac:dyDescent="0.2">
      <c r="T45" s="146"/>
    </row>
    <row r="46" spans="3:48" x14ac:dyDescent="0.2">
      <c r="T46" s="146"/>
    </row>
    <row r="47" spans="3:48" x14ac:dyDescent="0.2">
      <c r="T47" s="146"/>
    </row>
    <row r="48" spans="3:48" x14ac:dyDescent="0.2">
      <c r="T48" s="146"/>
    </row>
    <row r="49" spans="20:20" x14ac:dyDescent="0.2">
      <c r="T49" s="146"/>
    </row>
    <row r="50" spans="20:20" x14ac:dyDescent="0.2">
      <c r="T50" s="146"/>
    </row>
    <row r="51" spans="20:20" x14ac:dyDescent="0.2">
      <c r="T51" s="146"/>
    </row>
    <row r="52" spans="20:20" x14ac:dyDescent="0.2">
      <c r="T52" s="146"/>
    </row>
    <row r="53" spans="20:20" x14ac:dyDescent="0.2">
      <c r="T53" s="146"/>
    </row>
    <row r="54" spans="20:20" x14ac:dyDescent="0.2">
      <c r="T54" s="146"/>
    </row>
    <row r="55" spans="20:20" x14ac:dyDescent="0.2">
      <c r="T55" s="146"/>
    </row>
    <row r="56" spans="20:20" x14ac:dyDescent="0.2">
      <c r="T56" s="146"/>
    </row>
    <row r="57" spans="20:20" x14ac:dyDescent="0.2">
      <c r="T57" s="146"/>
    </row>
    <row r="58" spans="20:20" x14ac:dyDescent="0.2">
      <c r="T58" s="146"/>
    </row>
    <row r="59" spans="20:20" x14ac:dyDescent="0.2">
      <c r="T59" s="146"/>
    </row>
  </sheetData>
  <mergeCells count="13">
    <mergeCell ref="N7:N10"/>
    <mergeCell ref="Q7:Q10"/>
    <mergeCell ref="J7:J10"/>
    <mergeCell ref="L7:L10"/>
    <mergeCell ref="P7:P10"/>
    <mergeCell ref="O7:O10"/>
    <mergeCell ref="S7:S10"/>
    <mergeCell ref="R7:R10"/>
    <mergeCell ref="E37:T37"/>
    <mergeCell ref="D7:I11"/>
    <mergeCell ref="T7:T10"/>
    <mergeCell ref="K7:K10"/>
    <mergeCell ref="M7:M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4.140625" style="51" customWidth="1"/>
    <col min="9" max="9" width="1.140625" style="51" customWidth="1"/>
    <col min="10" max="19" width="8.42578125" style="51" bestFit="1" customWidth="1"/>
    <col min="20" max="20" width="8.42578125" style="51" customWidth="1"/>
    <col min="21" max="21" width="9.7109375" style="51" customWidth="1"/>
    <col min="22" max="22" width="8.85546875" style="51" customWidth="1"/>
    <col min="23" max="23" width="7.42578125" style="51" customWidth="1"/>
    <col min="24" max="44" width="1.7109375" style="51" customWidth="1"/>
    <col min="45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">
      <c r="D4" s="15" t="s">
        <v>61</v>
      </c>
      <c r="E4" s="53"/>
      <c r="F4" s="53"/>
      <c r="G4" s="53"/>
      <c r="H4" s="15" t="s">
        <v>87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1" s="52" customFormat="1" ht="15.75" x14ac:dyDescent="0.2">
      <c r="D5" s="142" t="s">
        <v>189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1" s="55" customFormat="1" ht="21" customHeight="1" thickBot="1" x14ac:dyDescent="0.25">
      <c r="C6" s="52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14" t="s">
        <v>58</v>
      </c>
    </row>
    <row r="7" spans="3:21" ht="8.1" customHeight="1" x14ac:dyDescent="0.2">
      <c r="C7" s="22"/>
      <c r="D7" s="332"/>
      <c r="E7" s="333"/>
      <c r="F7" s="333"/>
      <c r="G7" s="333"/>
      <c r="H7" s="333"/>
      <c r="I7" s="334"/>
      <c r="J7" s="328">
        <v>2014</v>
      </c>
      <c r="K7" s="328">
        <v>2015</v>
      </c>
      <c r="L7" s="328">
        <v>2016</v>
      </c>
      <c r="M7" s="328">
        <v>2017</v>
      </c>
      <c r="N7" s="328">
        <v>2018</v>
      </c>
      <c r="O7" s="328">
        <v>2019</v>
      </c>
      <c r="P7" s="328">
        <v>2020</v>
      </c>
      <c r="Q7" s="328">
        <v>2021</v>
      </c>
      <c r="R7" s="328">
        <v>2022</v>
      </c>
      <c r="S7" s="328">
        <v>2023</v>
      </c>
      <c r="T7" s="326">
        <v>2024</v>
      </c>
      <c r="U7" s="58"/>
    </row>
    <row r="8" spans="3:21" ht="8.1" customHeight="1" x14ac:dyDescent="0.2">
      <c r="C8" s="22"/>
      <c r="D8" s="335"/>
      <c r="E8" s="336"/>
      <c r="F8" s="336"/>
      <c r="G8" s="336"/>
      <c r="H8" s="336"/>
      <c r="I8" s="337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7"/>
      <c r="U8" s="58"/>
    </row>
    <row r="9" spans="3:21" ht="8.1" customHeight="1" x14ac:dyDescent="0.2">
      <c r="C9" s="22"/>
      <c r="D9" s="335"/>
      <c r="E9" s="336"/>
      <c r="F9" s="336"/>
      <c r="G9" s="336"/>
      <c r="H9" s="336"/>
      <c r="I9" s="337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7"/>
      <c r="U9" s="58"/>
    </row>
    <row r="10" spans="3:21" ht="8.1" customHeight="1" x14ac:dyDescent="0.2">
      <c r="C10" s="22"/>
      <c r="D10" s="335"/>
      <c r="E10" s="336"/>
      <c r="F10" s="336"/>
      <c r="G10" s="336"/>
      <c r="H10" s="336"/>
      <c r="I10" s="337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7"/>
      <c r="U10" s="58"/>
    </row>
    <row r="11" spans="3:21" ht="15" customHeight="1" thickBot="1" x14ac:dyDescent="0.25">
      <c r="C11" s="22"/>
      <c r="D11" s="338"/>
      <c r="E11" s="339"/>
      <c r="F11" s="339"/>
      <c r="G11" s="339"/>
      <c r="H11" s="339"/>
      <c r="I11" s="340"/>
      <c r="J11" s="121"/>
      <c r="K11" s="121"/>
      <c r="L11" s="121"/>
      <c r="M11" s="121"/>
      <c r="N11" s="121"/>
      <c r="O11" s="18"/>
      <c r="P11" s="18"/>
      <c r="Q11" s="18"/>
      <c r="R11" s="18"/>
      <c r="S11" s="18"/>
      <c r="T11" s="197"/>
      <c r="U11" s="58"/>
    </row>
    <row r="12" spans="3:21" ht="14.25" thickTop="1" thickBot="1" x14ac:dyDescent="0.25">
      <c r="C12" s="22"/>
      <c r="D12" s="167" t="s">
        <v>113</v>
      </c>
      <c r="E12" s="20"/>
      <c r="F12" s="20"/>
      <c r="G12" s="20"/>
      <c r="H12" s="20"/>
      <c r="I12" s="20"/>
      <c r="J12" s="131"/>
      <c r="K12" s="131"/>
      <c r="L12" s="131"/>
      <c r="M12" s="131"/>
      <c r="N12" s="131"/>
      <c r="O12" s="21"/>
      <c r="P12" s="21"/>
      <c r="Q12" s="21"/>
      <c r="R12" s="21"/>
      <c r="S12" s="21"/>
      <c r="T12" s="198"/>
      <c r="U12" s="58"/>
    </row>
    <row r="13" spans="3:21" ht="13.5" thickBot="1" x14ac:dyDescent="0.25">
      <c r="C13" s="22"/>
      <c r="D13" s="38" t="s">
        <v>111</v>
      </c>
      <c r="E13" s="164"/>
      <c r="F13" s="164"/>
      <c r="G13" s="164"/>
      <c r="H13" s="164"/>
      <c r="I13" s="164"/>
      <c r="J13" s="166"/>
      <c r="K13" s="166"/>
      <c r="L13" s="166"/>
      <c r="M13" s="166"/>
      <c r="N13" s="166"/>
      <c r="O13" s="165"/>
      <c r="P13" s="165"/>
      <c r="Q13" s="165"/>
      <c r="R13" s="165"/>
      <c r="S13" s="165"/>
      <c r="T13" s="300"/>
      <c r="U13" s="58"/>
    </row>
    <row r="14" spans="3:21" x14ac:dyDescent="0.2">
      <c r="C14" s="22"/>
      <c r="D14" s="61"/>
      <c r="E14" s="62" t="s">
        <v>18</v>
      </c>
      <c r="F14" s="62"/>
      <c r="G14" s="62"/>
      <c r="H14" s="63"/>
      <c r="I14" s="64"/>
      <c r="J14" s="161">
        <v>22148.68167338963</v>
      </c>
      <c r="K14" s="161">
        <v>22659.21959811735</v>
      </c>
      <c r="L14" s="161">
        <v>23785.728342160506</v>
      </c>
      <c r="M14" s="161">
        <v>25362.936526608253</v>
      </c>
      <c r="N14" s="161">
        <v>28158.469360658768</v>
      </c>
      <c r="O14" s="73">
        <v>32323.037127194431</v>
      </c>
      <c r="P14" s="73">
        <v>34713.501851475878</v>
      </c>
      <c r="Q14" s="73">
        <v>37038.622087067517</v>
      </c>
      <c r="R14" s="73">
        <v>37332.766949180026</v>
      </c>
      <c r="S14" s="73">
        <v>38647.225869763126</v>
      </c>
      <c r="T14" s="319">
        <v>38914.793431652957</v>
      </c>
      <c r="U14" s="58"/>
    </row>
    <row r="15" spans="3:21" x14ac:dyDescent="0.2">
      <c r="C15" s="22"/>
      <c r="D15" s="43"/>
      <c r="E15" s="44" t="s">
        <v>19</v>
      </c>
      <c r="F15" s="44"/>
      <c r="G15" s="44"/>
      <c r="H15" s="45"/>
      <c r="I15" s="46"/>
      <c r="J15" s="162">
        <v>23509.223567635021</v>
      </c>
      <c r="K15" s="162">
        <v>24639.717887761701</v>
      </c>
      <c r="L15" s="162">
        <v>25732.604086234005</v>
      </c>
      <c r="M15" s="162">
        <v>27518.437853828345</v>
      </c>
      <c r="N15" s="162">
        <v>30564.184203013763</v>
      </c>
      <c r="O15" s="74">
        <v>34595.550229990855</v>
      </c>
      <c r="P15" s="74">
        <v>39596.407965134247</v>
      </c>
      <c r="Q15" s="74">
        <v>40347.606655743642</v>
      </c>
      <c r="R15" s="74">
        <v>41160.013218151798</v>
      </c>
      <c r="S15" s="74">
        <v>42931.835215900574</v>
      </c>
      <c r="T15" s="320">
        <v>42775.891039965682</v>
      </c>
      <c r="U15" s="58"/>
    </row>
    <row r="16" spans="3:21" x14ac:dyDescent="0.2">
      <c r="C16" s="22"/>
      <c r="D16" s="43"/>
      <c r="E16" s="44" t="s">
        <v>20</v>
      </c>
      <c r="F16" s="44"/>
      <c r="G16" s="44"/>
      <c r="H16" s="45"/>
      <c r="I16" s="46"/>
      <c r="J16" s="162">
        <v>18398.805115231502</v>
      </c>
      <c r="K16" s="162">
        <v>20878.11530742564</v>
      </c>
      <c r="L16" s="162">
        <v>21848.078787116632</v>
      </c>
      <c r="M16" s="162">
        <v>23158.510565636239</v>
      </c>
      <c r="N16" s="162">
        <v>26059.293045495157</v>
      </c>
      <c r="O16" s="74">
        <v>29385.228738220929</v>
      </c>
      <c r="P16" s="74">
        <v>31360.154816825892</v>
      </c>
      <c r="Q16" s="74">
        <v>33671.202721307505</v>
      </c>
      <c r="R16" s="74">
        <v>35222.512712575925</v>
      </c>
      <c r="S16" s="74">
        <v>36958.595411885399</v>
      </c>
      <c r="T16" s="320">
        <v>37414.589442112898</v>
      </c>
      <c r="U16" s="58"/>
    </row>
    <row r="17" spans="3:23" x14ac:dyDescent="0.2">
      <c r="C17" s="22"/>
      <c r="D17" s="43"/>
      <c r="E17" s="44" t="s">
        <v>21</v>
      </c>
      <c r="F17" s="44"/>
      <c r="G17" s="44"/>
      <c r="H17" s="45"/>
      <c r="I17" s="46"/>
      <c r="J17" s="162">
        <v>20028.840969870002</v>
      </c>
      <c r="K17" s="162">
        <v>21652.775690463292</v>
      </c>
      <c r="L17" s="162">
        <v>22701.020178265862</v>
      </c>
      <c r="M17" s="162">
        <v>24263.919088719456</v>
      </c>
      <c r="N17" s="162">
        <v>27192.000691185684</v>
      </c>
      <c r="O17" s="74">
        <v>31049.4676353912</v>
      </c>
      <c r="P17" s="74">
        <v>32371.479901591898</v>
      </c>
      <c r="Q17" s="74">
        <v>34785.12966644558</v>
      </c>
      <c r="R17" s="74">
        <v>36122.290581520116</v>
      </c>
      <c r="S17" s="74">
        <v>37255.605656766638</v>
      </c>
      <c r="T17" s="320">
        <v>37205.476083730973</v>
      </c>
      <c r="U17" s="58"/>
    </row>
    <row r="18" spans="3:23" x14ac:dyDescent="0.2">
      <c r="C18" s="22"/>
      <c r="D18" s="43"/>
      <c r="E18" s="44" t="s">
        <v>32</v>
      </c>
      <c r="F18" s="44"/>
      <c r="G18" s="44"/>
      <c r="H18" s="45"/>
      <c r="I18" s="46"/>
      <c r="J18" s="162">
        <v>27744.992864041902</v>
      </c>
      <c r="K18" s="162">
        <v>28213.891038021316</v>
      </c>
      <c r="L18" s="162">
        <v>29924.479876199584</v>
      </c>
      <c r="M18" s="162">
        <v>32080.988131219277</v>
      </c>
      <c r="N18" s="162">
        <v>35372.303454592096</v>
      </c>
      <c r="O18" s="74">
        <v>40028.349590514168</v>
      </c>
      <c r="P18" s="74">
        <v>42626.447964145758</v>
      </c>
      <c r="Q18" s="74">
        <v>45318.131959314334</v>
      </c>
      <c r="R18" s="74">
        <v>46292.643739975116</v>
      </c>
      <c r="S18" s="74">
        <v>47438.561053127982</v>
      </c>
      <c r="T18" s="320">
        <v>48293.390442627104</v>
      </c>
      <c r="U18" s="58"/>
    </row>
    <row r="19" spans="3:23" x14ac:dyDescent="0.2">
      <c r="C19" s="22"/>
      <c r="D19" s="43"/>
      <c r="E19" s="44" t="s">
        <v>23</v>
      </c>
      <c r="F19" s="44"/>
      <c r="G19" s="44"/>
      <c r="H19" s="45"/>
      <c r="I19" s="46"/>
      <c r="J19" s="162">
        <v>14454.044866704971</v>
      </c>
      <c r="K19" s="162">
        <v>14981.877177167602</v>
      </c>
      <c r="L19" s="162">
        <v>15750.4976432823</v>
      </c>
      <c r="M19" s="162">
        <v>17219.242357124403</v>
      </c>
      <c r="N19" s="162">
        <v>19284.549572176791</v>
      </c>
      <c r="O19" s="74">
        <v>21410.616046592098</v>
      </c>
      <c r="P19" s="74">
        <v>23666.76554187659</v>
      </c>
      <c r="Q19" s="74">
        <v>24783.604991072938</v>
      </c>
      <c r="R19" s="74">
        <v>25656.823518162939</v>
      </c>
      <c r="S19" s="74">
        <v>28017.857105953284</v>
      </c>
      <c r="T19" s="320">
        <v>28427.393743081477</v>
      </c>
      <c r="U19" s="58"/>
    </row>
    <row r="20" spans="3:23" x14ac:dyDescent="0.2">
      <c r="C20" s="22"/>
      <c r="D20" s="43"/>
      <c r="E20" s="44" t="s">
        <v>24</v>
      </c>
      <c r="F20" s="44"/>
      <c r="G20" s="44"/>
      <c r="H20" s="45"/>
      <c r="I20" s="46"/>
      <c r="J20" s="162">
        <v>22904.408551952503</v>
      </c>
      <c r="K20" s="162">
        <v>23437.012389523465</v>
      </c>
      <c r="L20" s="162">
        <v>24401.709000604489</v>
      </c>
      <c r="M20" s="162">
        <v>26612.651072124736</v>
      </c>
      <c r="N20" s="162">
        <v>29466.307948946858</v>
      </c>
      <c r="O20" s="74">
        <v>32748.110633230561</v>
      </c>
      <c r="P20" s="74">
        <v>34844.785841936733</v>
      </c>
      <c r="Q20" s="74">
        <v>36938.859801288927</v>
      </c>
      <c r="R20" s="74">
        <v>38140.225015895827</v>
      </c>
      <c r="S20" s="74">
        <v>40437.63280350397</v>
      </c>
      <c r="T20" s="320">
        <v>40730.386303940744</v>
      </c>
      <c r="U20" s="58"/>
    </row>
    <row r="21" spans="3:23" x14ac:dyDescent="0.2">
      <c r="C21" s="22"/>
      <c r="D21" s="43"/>
      <c r="E21" s="44" t="s">
        <v>25</v>
      </c>
      <c r="F21" s="44"/>
      <c r="G21" s="44"/>
      <c r="H21" s="45"/>
      <c r="I21" s="46"/>
      <c r="J21" s="162">
        <v>25736.243419034134</v>
      </c>
      <c r="K21" s="162">
        <v>26346.113124804771</v>
      </c>
      <c r="L21" s="162">
        <v>27651.596760516288</v>
      </c>
      <c r="M21" s="162">
        <v>29566.003431824323</v>
      </c>
      <c r="N21" s="162">
        <v>32814.682447151703</v>
      </c>
      <c r="O21" s="74">
        <v>37630.723097656664</v>
      </c>
      <c r="P21" s="74">
        <v>42434.800521957637</v>
      </c>
      <c r="Q21" s="74">
        <v>45121.020592313536</v>
      </c>
      <c r="R21" s="74">
        <v>45183.341136258721</v>
      </c>
      <c r="S21" s="74">
        <v>47224.223547070462</v>
      </c>
      <c r="T21" s="320">
        <v>48708.721462163849</v>
      </c>
      <c r="U21" s="58"/>
    </row>
    <row r="22" spans="3:23" x14ac:dyDescent="0.2">
      <c r="C22" s="22"/>
      <c r="D22" s="43"/>
      <c r="E22" s="44" t="s">
        <v>26</v>
      </c>
      <c r="F22" s="44"/>
      <c r="G22" s="44"/>
      <c r="H22" s="45"/>
      <c r="I22" s="46"/>
      <c r="J22" s="162">
        <v>24168.108066264114</v>
      </c>
      <c r="K22" s="162">
        <v>21162.133437130175</v>
      </c>
      <c r="L22" s="162">
        <v>24006.673538429</v>
      </c>
      <c r="M22" s="162">
        <v>26307.203016786007</v>
      </c>
      <c r="N22" s="162">
        <v>27258.76305763016</v>
      </c>
      <c r="O22" s="74">
        <v>28050.823144082828</v>
      </c>
      <c r="P22" s="74">
        <v>31335.480165496476</v>
      </c>
      <c r="Q22" s="74">
        <v>33198.521967736771</v>
      </c>
      <c r="R22" s="74">
        <v>33584.390202433344</v>
      </c>
      <c r="S22" s="74">
        <v>37067.769715410504</v>
      </c>
      <c r="T22" s="320">
        <v>35596.331557997255</v>
      </c>
      <c r="U22" s="58"/>
    </row>
    <row r="23" spans="3:23" x14ac:dyDescent="0.2">
      <c r="C23" s="22"/>
      <c r="D23" s="67"/>
      <c r="E23" s="68" t="s">
        <v>27</v>
      </c>
      <c r="F23" s="68"/>
      <c r="G23" s="68"/>
      <c r="H23" s="69"/>
      <c r="I23" s="70"/>
      <c r="J23" s="162">
        <v>24930.376404069193</v>
      </c>
      <c r="K23" s="162">
        <v>26098.259713509644</v>
      </c>
      <c r="L23" s="162">
        <v>27155.793683266395</v>
      </c>
      <c r="M23" s="162">
        <v>27746.273361389725</v>
      </c>
      <c r="N23" s="162">
        <v>30776.866297318109</v>
      </c>
      <c r="O23" s="74">
        <v>34121.603481232305</v>
      </c>
      <c r="P23" s="74">
        <v>39241.678608550297</v>
      </c>
      <c r="Q23" s="74">
        <v>40605.813133365737</v>
      </c>
      <c r="R23" s="74">
        <v>41349.219556305979</v>
      </c>
      <c r="S23" s="74">
        <v>43199.206137212917</v>
      </c>
      <c r="T23" s="320">
        <v>43463.647631802</v>
      </c>
      <c r="U23" s="58"/>
    </row>
    <row r="24" spans="3:23" ht="13.5" thickBot="1" x14ac:dyDescent="0.25">
      <c r="C24" s="22"/>
      <c r="D24" s="71"/>
      <c r="E24" s="34" t="s">
        <v>28</v>
      </c>
      <c r="F24" s="34"/>
      <c r="G24" s="34"/>
      <c r="H24" s="35"/>
      <c r="I24" s="36"/>
      <c r="J24" s="163">
        <v>25881.93697075329</v>
      </c>
      <c r="K24" s="163">
        <v>27137.247035424152</v>
      </c>
      <c r="L24" s="163">
        <v>28825.580630826702</v>
      </c>
      <c r="M24" s="163">
        <v>30562.85550767426</v>
      </c>
      <c r="N24" s="163">
        <v>33434.007336764749</v>
      </c>
      <c r="O24" s="75">
        <v>37936.879071880117</v>
      </c>
      <c r="P24" s="75">
        <v>40695.0587169395</v>
      </c>
      <c r="Q24" s="75">
        <v>42889.114566457305</v>
      </c>
      <c r="R24" s="75">
        <v>44862.549659760043</v>
      </c>
      <c r="S24" s="75">
        <v>45565.863118286899</v>
      </c>
      <c r="T24" s="321">
        <v>46014.353511551912</v>
      </c>
      <c r="U24" s="58"/>
    </row>
    <row r="25" spans="3:23" ht="13.5" thickBot="1" x14ac:dyDescent="0.25">
      <c r="C25" s="22"/>
      <c r="D25" s="38" t="s">
        <v>29</v>
      </c>
      <c r="E25" s="39"/>
      <c r="F25" s="39"/>
      <c r="G25" s="39"/>
      <c r="H25" s="39"/>
      <c r="I25" s="39"/>
      <c r="J25" s="79"/>
      <c r="K25" s="79"/>
      <c r="L25" s="79"/>
      <c r="M25" s="79"/>
      <c r="N25" s="79"/>
      <c r="O25" s="78"/>
      <c r="P25" s="78"/>
      <c r="Q25" s="78"/>
      <c r="R25" s="78"/>
      <c r="S25" s="78"/>
      <c r="T25" s="322"/>
      <c r="U25" s="58"/>
    </row>
    <row r="26" spans="3:23" x14ac:dyDescent="0.2">
      <c r="C26" s="22"/>
      <c r="D26" s="61"/>
      <c r="E26" s="62" t="s">
        <v>18</v>
      </c>
      <c r="F26" s="62"/>
      <c r="G26" s="62"/>
      <c r="H26" s="63"/>
      <c r="I26" s="64"/>
      <c r="J26" s="161">
        <v>22178.839735193345</v>
      </c>
      <c r="K26" s="161">
        <v>22687.05383137237</v>
      </c>
      <c r="L26" s="161">
        <v>23811.841958846588</v>
      </c>
      <c r="M26" s="161">
        <v>25388.807076850244</v>
      </c>
      <c r="N26" s="161">
        <v>28178.858153842972</v>
      </c>
      <c r="O26" s="73">
        <v>32427.171941830671</v>
      </c>
      <c r="P26" s="73">
        <v>35057.081652946217</v>
      </c>
      <c r="Q26" s="73">
        <v>37522.68514605883</v>
      </c>
      <c r="R26" s="73">
        <v>37737.083481605951</v>
      </c>
      <c r="S26" s="73">
        <v>39009.41632198076</v>
      </c>
      <c r="T26" s="319">
        <v>39176.788138913143</v>
      </c>
      <c r="U26" s="58"/>
      <c r="W26" s="146"/>
    </row>
    <row r="27" spans="3:23" x14ac:dyDescent="0.2">
      <c r="C27" s="22"/>
      <c r="D27" s="43"/>
      <c r="E27" s="44" t="s">
        <v>19</v>
      </c>
      <c r="F27" s="44"/>
      <c r="G27" s="44"/>
      <c r="H27" s="45"/>
      <c r="I27" s="46"/>
      <c r="J27" s="162">
        <v>26862.577675400389</v>
      </c>
      <c r="K27" s="162">
        <v>27444.816419080711</v>
      </c>
      <c r="L27" s="162">
        <v>28491.768072631185</v>
      </c>
      <c r="M27" s="162">
        <v>30231.084307509675</v>
      </c>
      <c r="N27" s="162">
        <v>33374.566495472005</v>
      </c>
      <c r="O27" s="74">
        <v>37815.041993300263</v>
      </c>
      <c r="P27" s="74">
        <v>43227.202486224</v>
      </c>
      <c r="Q27" s="74">
        <v>44211.995552978828</v>
      </c>
      <c r="R27" s="74">
        <v>44767.797524483722</v>
      </c>
      <c r="S27" s="74">
        <v>46185.590880572767</v>
      </c>
      <c r="T27" s="320">
        <v>45846.189979730203</v>
      </c>
      <c r="U27" s="58"/>
      <c r="W27" s="146"/>
    </row>
    <row r="28" spans="3:23" x14ac:dyDescent="0.2">
      <c r="C28" s="22"/>
      <c r="D28" s="43"/>
      <c r="E28" s="44" t="s">
        <v>20</v>
      </c>
      <c r="F28" s="44"/>
      <c r="G28" s="44"/>
      <c r="H28" s="45"/>
      <c r="I28" s="46"/>
      <c r="J28" s="162">
        <v>24135.454337187439</v>
      </c>
      <c r="K28" s="162">
        <v>24725.889720745385</v>
      </c>
      <c r="L28" s="162">
        <v>25955.623127945772</v>
      </c>
      <c r="M28" s="162">
        <v>27252.923136362642</v>
      </c>
      <c r="N28" s="162">
        <v>30658.174340303955</v>
      </c>
      <c r="O28" s="74">
        <v>34855.903991324361</v>
      </c>
      <c r="P28" s="74">
        <v>36705.589623877699</v>
      </c>
      <c r="Q28" s="74">
        <v>39825.387748320602</v>
      </c>
      <c r="R28" s="74">
        <v>41199.593939532286</v>
      </c>
      <c r="S28" s="74">
        <v>42351.066065918443</v>
      </c>
      <c r="T28" s="320">
        <v>42848.07849957914</v>
      </c>
      <c r="U28" s="58"/>
      <c r="W28" s="146"/>
    </row>
    <row r="29" spans="3:23" x14ac:dyDescent="0.2">
      <c r="C29" s="22"/>
      <c r="D29" s="43"/>
      <c r="E29" s="44" t="s">
        <v>21</v>
      </c>
      <c r="F29" s="44"/>
      <c r="G29" s="44"/>
      <c r="H29" s="45"/>
      <c r="I29" s="46"/>
      <c r="J29" s="162">
        <v>23558.190594975302</v>
      </c>
      <c r="K29" s="162">
        <v>23758.699643009037</v>
      </c>
      <c r="L29" s="162">
        <v>24710.486383163461</v>
      </c>
      <c r="M29" s="162">
        <v>26165.435658239261</v>
      </c>
      <c r="N29" s="162">
        <v>29360.327401310245</v>
      </c>
      <c r="O29" s="74">
        <v>33536.854403799458</v>
      </c>
      <c r="P29" s="74">
        <v>34645.218541109833</v>
      </c>
      <c r="Q29" s="74">
        <v>37328.698474084536</v>
      </c>
      <c r="R29" s="74">
        <v>38916.135533798617</v>
      </c>
      <c r="S29" s="74">
        <v>39650.919225184283</v>
      </c>
      <c r="T29" s="320">
        <v>39852.716260931273</v>
      </c>
      <c r="U29" s="58"/>
      <c r="W29" s="146"/>
    </row>
    <row r="30" spans="3:23" x14ac:dyDescent="0.2">
      <c r="C30" s="22"/>
      <c r="D30" s="43"/>
      <c r="E30" s="44" t="s">
        <v>22</v>
      </c>
      <c r="F30" s="44"/>
      <c r="G30" s="44"/>
      <c r="H30" s="45"/>
      <c r="I30" s="46"/>
      <c r="J30" s="162">
        <v>28942.40103346097</v>
      </c>
      <c r="K30" s="162">
        <v>29512.090899121064</v>
      </c>
      <c r="L30" s="162">
        <v>31215.534913364649</v>
      </c>
      <c r="M30" s="162">
        <v>33320.068051149188</v>
      </c>
      <c r="N30" s="162">
        <v>36613.482209644128</v>
      </c>
      <c r="O30" s="74">
        <v>41528.780613046372</v>
      </c>
      <c r="P30" s="74">
        <v>44526.990322176127</v>
      </c>
      <c r="Q30" s="74">
        <v>47466.087534345243</v>
      </c>
      <c r="R30" s="74">
        <v>48385.641557204195</v>
      </c>
      <c r="S30" s="74">
        <v>49322.915967202185</v>
      </c>
      <c r="T30" s="320">
        <v>50109.129871900303</v>
      </c>
      <c r="U30" s="58"/>
      <c r="W30" s="146"/>
    </row>
    <row r="31" spans="3:23" x14ac:dyDescent="0.2">
      <c r="C31" s="22"/>
      <c r="D31" s="43"/>
      <c r="E31" s="44" t="s">
        <v>23</v>
      </c>
      <c r="F31" s="44"/>
      <c r="G31" s="44"/>
      <c r="H31" s="45"/>
      <c r="I31" s="46"/>
      <c r="J31" s="162">
        <v>23092.64479753972</v>
      </c>
      <c r="K31" s="162">
        <v>22253.443393190453</v>
      </c>
      <c r="L31" s="162">
        <v>21298.204579880603</v>
      </c>
      <c r="M31" s="162">
        <v>23772.583333333332</v>
      </c>
      <c r="N31" s="162">
        <v>20673.586081075067</v>
      </c>
      <c r="O31" s="74">
        <v>15739.333333333334</v>
      </c>
      <c r="P31" s="74">
        <v>19042.989345841972</v>
      </c>
      <c r="Q31" s="74">
        <v>26219.333333333336</v>
      </c>
      <c r="R31" s="74">
        <v>0</v>
      </c>
      <c r="S31" s="74">
        <v>0</v>
      </c>
      <c r="T31" s="320">
        <v>0</v>
      </c>
      <c r="U31" s="58"/>
      <c r="W31" s="146"/>
    </row>
    <row r="32" spans="3:23" x14ac:dyDescent="0.2">
      <c r="C32" s="22"/>
      <c r="D32" s="43"/>
      <c r="E32" s="44" t="s">
        <v>24</v>
      </c>
      <c r="F32" s="44"/>
      <c r="G32" s="44"/>
      <c r="H32" s="45"/>
      <c r="I32" s="46"/>
      <c r="J32" s="162">
        <v>26623.452340120995</v>
      </c>
      <c r="K32" s="162">
        <v>27322.237786979822</v>
      </c>
      <c r="L32" s="162">
        <v>28415.441355677729</v>
      </c>
      <c r="M32" s="162">
        <v>30572.594324315003</v>
      </c>
      <c r="N32" s="162">
        <v>33852.011489033066</v>
      </c>
      <c r="O32" s="74">
        <v>38210.586553145338</v>
      </c>
      <c r="P32" s="74">
        <v>40677.396595589504</v>
      </c>
      <c r="Q32" s="74">
        <v>42830.449143141122</v>
      </c>
      <c r="R32" s="74">
        <v>43725.693854188867</v>
      </c>
      <c r="S32" s="74">
        <v>45792.826058383733</v>
      </c>
      <c r="T32" s="320">
        <v>45922.237964726672</v>
      </c>
      <c r="U32" s="58"/>
      <c r="W32" s="146"/>
    </row>
    <row r="33" spans="3:25" x14ac:dyDescent="0.2">
      <c r="C33" s="22"/>
      <c r="D33" s="43"/>
      <c r="E33" s="44" t="s">
        <v>25</v>
      </c>
      <c r="F33" s="44"/>
      <c r="G33" s="44"/>
      <c r="H33" s="45"/>
      <c r="I33" s="46"/>
      <c r="J33" s="162">
        <v>26812.59349104749</v>
      </c>
      <c r="K33" s="162">
        <v>27452.188810205189</v>
      </c>
      <c r="L33" s="162">
        <v>28837.917944312179</v>
      </c>
      <c r="M33" s="162">
        <v>30747.939541938111</v>
      </c>
      <c r="N33" s="162">
        <v>34123.662102004397</v>
      </c>
      <c r="O33" s="74">
        <v>39174.573219968872</v>
      </c>
      <c r="P33" s="74">
        <v>44064.420623699792</v>
      </c>
      <c r="Q33" s="74">
        <v>46937.654603077826</v>
      </c>
      <c r="R33" s="74">
        <v>46913.599715236363</v>
      </c>
      <c r="S33" s="74">
        <v>48740.987325817579</v>
      </c>
      <c r="T33" s="320">
        <v>50282.14125426158</v>
      </c>
      <c r="U33" s="58"/>
      <c r="W33" s="146"/>
    </row>
    <row r="34" spans="3:25" x14ac:dyDescent="0.2">
      <c r="C34" s="22"/>
      <c r="D34" s="43"/>
      <c r="E34" s="44" t="s">
        <v>26</v>
      </c>
      <c r="F34" s="44"/>
      <c r="G34" s="44"/>
      <c r="H34" s="45"/>
      <c r="I34" s="46"/>
      <c r="J34" s="162">
        <v>26182.751216010492</v>
      </c>
      <c r="K34" s="162">
        <v>23196.745416633879</v>
      </c>
      <c r="L34" s="162">
        <v>25931.614204612128</v>
      </c>
      <c r="M34" s="162">
        <v>28400.351439879894</v>
      </c>
      <c r="N34" s="162">
        <v>28937.439073541282</v>
      </c>
      <c r="O34" s="74">
        <v>31307.237050254254</v>
      </c>
      <c r="P34" s="74">
        <v>34529.181003280508</v>
      </c>
      <c r="Q34" s="74">
        <v>37830.349305491218</v>
      </c>
      <c r="R34" s="74">
        <v>35686.968153473914</v>
      </c>
      <c r="S34" s="74">
        <v>39630.217245589389</v>
      </c>
      <c r="T34" s="320">
        <v>41391.678301510605</v>
      </c>
      <c r="U34" s="58"/>
      <c r="W34" s="146"/>
    </row>
    <row r="35" spans="3:25" x14ac:dyDescent="0.2">
      <c r="C35" s="22"/>
      <c r="D35" s="67"/>
      <c r="E35" s="68" t="s">
        <v>27</v>
      </c>
      <c r="F35" s="68"/>
      <c r="G35" s="68"/>
      <c r="H35" s="69"/>
      <c r="I35" s="70"/>
      <c r="J35" s="162">
        <v>27221.255438624808</v>
      </c>
      <c r="K35" s="162">
        <v>27608.29257379</v>
      </c>
      <c r="L35" s="162">
        <v>28727.089305745976</v>
      </c>
      <c r="M35" s="162">
        <v>28581.258389463659</v>
      </c>
      <c r="N35" s="162">
        <v>31584.440212579426</v>
      </c>
      <c r="O35" s="74">
        <v>35268.370876032714</v>
      </c>
      <c r="P35" s="74">
        <v>41141.240218300467</v>
      </c>
      <c r="Q35" s="74">
        <v>42802.542212444852</v>
      </c>
      <c r="R35" s="74">
        <v>43569.366697408899</v>
      </c>
      <c r="S35" s="74">
        <v>44842.206014225107</v>
      </c>
      <c r="T35" s="320">
        <v>45247.91841511034</v>
      </c>
      <c r="U35" s="58"/>
      <c r="W35" s="146"/>
    </row>
    <row r="36" spans="3:25" ht="13.5" thickBot="1" x14ac:dyDescent="0.25">
      <c r="C36" s="22"/>
      <c r="D36" s="71"/>
      <c r="E36" s="34" t="s">
        <v>28</v>
      </c>
      <c r="F36" s="34"/>
      <c r="G36" s="34"/>
      <c r="H36" s="35"/>
      <c r="I36" s="36"/>
      <c r="J36" s="163">
        <v>27703.610010741428</v>
      </c>
      <c r="K36" s="163">
        <v>28794.704737131058</v>
      </c>
      <c r="L36" s="163">
        <v>30268.618633467569</v>
      </c>
      <c r="M36" s="163">
        <v>31970.855596449823</v>
      </c>
      <c r="N36" s="163">
        <v>34785.309124556668</v>
      </c>
      <c r="O36" s="75">
        <v>39599.89389056262</v>
      </c>
      <c r="P36" s="75">
        <v>42236.823212379968</v>
      </c>
      <c r="Q36" s="75">
        <v>44369.300879570175</v>
      </c>
      <c r="R36" s="75">
        <v>46248.859907464095</v>
      </c>
      <c r="S36" s="75">
        <v>46719.968889434196</v>
      </c>
      <c r="T36" s="321">
        <v>47254.175202490151</v>
      </c>
      <c r="U36" s="58"/>
      <c r="W36" s="146"/>
    </row>
    <row r="37" spans="3:25" ht="13.5" thickBot="1" x14ac:dyDescent="0.25">
      <c r="C37" s="22"/>
      <c r="D37" s="38" t="s">
        <v>133</v>
      </c>
      <c r="E37" s="39"/>
      <c r="F37" s="39"/>
      <c r="G37" s="39"/>
      <c r="H37" s="39"/>
      <c r="I37" s="39"/>
      <c r="J37" s="79"/>
      <c r="K37" s="79"/>
      <c r="L37" s="79"/>
      <c r="M37" s="79"/>
      <c r="N37" s="79"/>
      <c r="O37" s="78"/>
      <c r="P37" s="78"/>
      <c r="Q37" s="78"/>
      <c r="R37" s="78"/>
      <c r="S37" s="78"/>
      <c r="T37" s="322"/>
      <c r="U37" s="58"/>
    </row>
    <row r="38" spans="3:25" x14ac:dyDescent="0.2">
      <c r="C38" s="22"/>
      <c r="D38" s="61"/>
      <c r="E38" s="62" t="s">
        <v>18</v>
      </c>
      <c r="F38" s="62"/>
      <c r="G38" s="62"/>
      <c r="H38" s="63"/>
      <c r="I38" s="64"/>
      <c r="J38" s="161">
        <v>22215.327656358706</v>
      </c>
      <c r="K38" s="161">
        <v>22659.21959811735</v>
      </c>
      <c r="L38" s="161">
        <v>23620.385642661873</v>
      </c>
      <c r="M38" s="161">
        <v>24600.326407961449</v>
      </c>
      <c r="N38" s="161">
        <v>26741.186477358751</v>
      </c>
      <c r="O38" s="74">
        <v>29845.832989099199</v>
      </c>
      <c r="P38" s="74">
        <v>31049.643874307581</v>
      </c>
      <c r="Q38" s="74">
        <v>32179.515279815394</v>
      </c>
      <c r="R38" s="74">
        <v>28673.400114577595</v>
      </c>
      <c r="S38" s="74">
        <v>27428.833122614004</v>
      </c>
      <c r="T38" s="320">
        <v>27156.171271216299</v>
      </c>
      <c r="U38" s="146"/>
      <c r="V38" s="146"/>
      <c r="X38" s="136"/>
    </row>
    <row r="39" spans="3:25" x14ac:dyDescent="0.2">
      <c r="C39" s="22"/>
      <c r="D39" s="43"/>
      <c r="E39" s="44" t="s">
        <v>19</v>
      </c>
      <c r="F39" s="44"/>
      <c r="G39" s="44"/>
      <c r="H39" s="45"/>
      <c r="I39" s="46"/>
      <c r="J39" s="162">
        <v>23579.963458009046</v>
      </c>
      <c r="K39" s="162">
        <v>24639.717887761701</v>
      </c>
      <c r="L39" s="162">
        <v>25553.72799030189</v>
      </c>
      <c r="M39" s="162">
        <v>26691.016347069199</v>
      </c>
      <c r="N39" s="162">
        <v>29025.815957278031</v>
      </c>
      <c r="O39" s="74">
        <v>31944.183037849358</v>
      </c>
      <c r="P39" s="74">
        <v>35417.180648599511</v>
      </c>
      <c r="Q39" s="74">
        <v>35054.393271714725</v>
      </c>
      <c r="R39" s="74">
        <v>31612.913377996774</v>
      </c>
      <c r="S39" s="74">
        <v>30469.719812562511</v>
      </c>
      <c r="T39" s="320">
        <v>29850.586908559446</v>
      </c>
      <c r="U39" s="146"/>
      <c r="V39" s="146"/>
    </row>
    <row r="40" spans="3:25" x14ac:dyDescent="0.2">
      <c r="C40" s="22"/>
      <c r="D40" s="43"/>
      <c r="E40" s="44" t="s">
        <v>20</v>
      </c>
      <c r="F40" s="44"/>
      <c r="G40" s="44"/>
      <c r="H40" s="45"/>
      <c r="I40" s="46"/>
      <c r="J40" s="162">
        <v>18454.167618085758</v>
      </c>
      <c r="K40" s="162">
        <v>20878.11530742564</v>
      </c>
      <c r="L40" s="162">
        <v>21696.205349668948</v>
      </c>
      <c r="M40" s="162">
        <v>22462.182895864444</v>
      </c>
      <c r="N40" s="162">
        <v>24747.666709871944</v>
      </c>
      <c r="O40" s="74">
        <v>27133.1751968799</v>
      </c>
      <c r="P40" s="74">
        <v>28050.227922026737</v>
      </c>
      <c r="Q40" s="74">
        <v>29253.868567599922</v>
      </c>
      <c r="R40" s="74">
        <v>27052.621131010699</v>
      </c>
      <c r="S40" s="74">
        <v>26230.372897008805</v>
      </c>
      <c r="T40" s="320">
        <v>26109.273860511446</v>
      </c>
      <c r="U40" s="146"/>
      <c r="V40" s="146"/>
    </row>
    <row r="41" spans="3:25" x14ac:dyDescent="0.2">
      <c r="C41" s="22"/>
      <c r="D41" s="43"/>
      <c r="E41" s="44" t="s">
        <v>21</v>
      </c>
      <c r="F41" s="44"/>
      <c r="G41" s="44"/>
      <c r="H41" s="45"/>
      <c r="I41" s="46"/>
      <c r="J41" s="162">
        <v>20089.108294754264</v>
      </c>
      <c r="K41" s="162">
        <v>21652.775690463292</v>
      </c>
      <c r="L41" s="162">
        <v>22543.217654683078</v>
      </c>
      <c r="M41" s="162">
        <v>23534.354111270084</v>
      </c>
      <c r="N41" s="162">
        <v>25823.362479758485</v>
      </c>
      <c r="O41" s="74">
        <v>28669.868546067592</v>
      </c>
      <c r="P41" s="74">
        <v>28954.81207655805</v>
      </c>
      <c r="Q41" s="74">
        <v>30221.659136790255</v>
      </c>
      <c r="R41" s="74">
        <v>27743.69476307229</v>
      </c>
      <c r="S41" s="74">
        <v>26441.167960799605</v>
      </c>
      <c r="T41" s="320">
        <v>25963.346883273538</v>
      </c>
      <c r="U41" s="146"/>
      <c r="V41" s="146"/>
    </row>
    <row r="42" spans="3:25" x14ac:dyDescent="0.2">
      <c r="C42" s="22"/>
      <c r="D42" s="43"/>
      <c r="E42" s="44" t="s">
        <v>22</v>
      </c>
      <c r="F42" s="44"/>
      <c r="G42" s="44"/>
      <c r="H42" s="45"/>
      <c r="I42" s="46"/>
      <c r="J42" s="162">
        <v>27828.478298938717</v>
      </c>
      <c r="K42" s="162">
        <v>28213.89103802132</v>
      </c>
      <c r="L42" s="162">
        <v>29716.464623832751</v>
      </c>
      <c r="M42" s="162">
        <v>31116.380340658856</v>
      </c>
      <c r="N42" s="162">
        <v>33591.931105975404</v>
      </c>
      <c r="O42" s="74">
        <v>36960.618273789631</v>
      </c>
      <c r="P42" s="74">
        <v>38127.413205854886</v>
      </c>
      <c r="Q42" s="74">
        <v>39372.834021993345</v>
      </c>
      <c r="R42" s="74">
        <v>35555.025913959384</v>
      </c>
      <c r="S42" s="74">
        <v>33668.247731105745</v>
      </c>
      <c r="T42" s="320">
        <v>33700.900518232462</v>
      </c>
      <c r="U42" s="146"/>
      <c r="V42" s="146"/>
    </row>
    <row r="43" spans="3:25" x14ac:dyDescent="0.2">
      <c r="C43" s="22"/>
      <c r="D43" s="43"/>
      <c r="E43" s="44" t="s">
        <v>23</v>
      </c>
      <c r="F43" s="44"/>
      <c r="G43" s="44"/>
      <c r="H43" s="45"/>
      <c r="I43" s="46"/>
      <c r="J43" s="162">
        <v>14497.537479142396</v>
      </c>
      <c r="K43" s="162">
        <v>14981.877177167602</v>
      </c>
      <c r="L43" s="162">
        <v>15641.010569297219</v>
      </c>
      <c r="M43" s="162">
        <v>16701.495981691955</v>
      </c>
      <c r="N43" s="162">
        <v>18313.912224289452</v>
      </c>
      <c r="O43" s="74">
        <v>19769.728574877285</v>
      </c>
      <c r="P43" s="74">
        <v>21168.842166258131</v>
      </c>
      <c r="Q43" s="74">
        <v>21532.237177300554</v>
      </c>
      <c r="R43" s="74">
        <v>19705.701626853257</v>
      </c>
      <c r="S43" s="74">
        <v>19884.923425091049</v>
      </c>
      <c r="T43" s="320">
        <v>19837.678815827967</v>
      </c>
      <c r="U43" s="146"/>
      <c r="V43" s="146"/>
    </row>
    <row r="44" spans="3:25" x14ac:dyDescent="0.2">
      <c r="C44" s="22"/>
      <c r="D44" s="43"/>
      <c r="E44" s="44" t="s">
        <v>24</v>
      </c>
      <c r="F44" s="44"/>
      <c r="G44" s="44"/>
      <c r="H44" s="45"/>
      <c r="I44" s="46"/>
      <c r="J44" s="162">
        <v>22973.328537565198</v>
      </c>
      <c r="K44" s="162">
        <v>23437.012389523465</v>
      </c>
      <c r="L44" s="162">
        <v>24232.084409736333</v>
      </c>
      <c r="M44" s="162">
        <v>25812.464667434273</v>
      </c>
      <c r="N44" s="162">
        <v>27983.198432048299</v>
      </c>
      <c r="O44" s="74">
        <v>30238.32930122859</v>
      </c>
      <c r="P44" s="74">
        <v>31167.071414970247</v>
      </c>
      <c r="Q44" s="74">
        <v>32092.840835177172</v>
      </c>
      <c r="R44" s="74">
        <v>29293.567600534432</v>
      </c>
      <c r="S44" s="74">
        <v>28699.526475162507</v>
      </c>
      <c r="T44" s="320">
        <v>28423.158621033319</v>
      </c>
      <c r="U44" s="146"/>
      <c r="V44" s="146"/>
    </row>
    <row r="45" spans="3:25" x14ac:dyDescent="0.2">
      <c r="C45" s="22"/>
      <c r="D45" s="43"/>
      <c r="E45" s="44" t="s">
        <v>25</v>
      </c>
      <c r="F45" s="44"/>
      <c r="G45" s="44"/>
      <c r="H45" s="45"/>
      <c r="I45" s="46"/>
      <c r="J45" s="162">
        <v>25813.684472451489</v>
      </c>
      <c r="K45" s="162">
        <v>26346.113124804771</v>
      </c>
      <c r="L45" s="162">
        <v>27459.381092866221</v>
      </c>
      <c r="M45" s="162">
        <v>28677.015937753953</v>
      </c>
      <c r="N45" s="162">
        <v>31163.041260352999</v>
      </c>
      <c r="O45" s="74">
        <v>34746.743395804864</v>
      </c>
      <c r="P45" s="74">
        <v>37955.99331123224</v>
      </c>
      <c r="Q45" s="74">
        <v>39201.581748317585</v>
      </c>
      <c r="R45" s="74">
        <v>34703.026986373829</v>
      </c>
      <c r="S45" s="74">
        <v>33516.12742872283</v>
      </c>
      <c r="T45" s="320">
        <v>33990.73374889313</v>
      </c>
      <c r="U45" s="146"/>
      <c r="V45" s="146"/>
    </row>
    <row r="46" spans="3:25" x14ac:dyDescent="0.2">
      <c r="C46" s="22"/>
      <c r="D46" s="43"/>
      <c r="E46" s="44" t="s">
        <v>26</v>
      </c>
      <c r="F46" s="44"/>
      <c r="G46" s="44"/>
      <c r="H46" s="45"/>
      <c r="I46" s="46"/>
      <c r="J46" s="162">
        <v>24240.83055793793</v>
      </c>
      <c r="K46" s="162">
        <v>21162.133437130175</v>
      </c>
      <c r="L46" s="162">
        <v>23839.794973613705</v>
      </c>
      <c r="M46" s="162">
        <v>25516.200792226969</v>
      </c>
      <c r="N46" s="162">
        <v>25886.764537160645</v>
      </c>
      <c r="O46" s="74">
        <v>25901.037067481837</v>
      </c>
      <c r="P46" s="74">
        <v>28028.157572000426</v>
      </c>
      <c r="Q46" s="74">
        <v>28843.198929397717</v>
      </c>
      <c r="R46" s="74">
        <v>25794.46252107016</v>
      </c>
      <c r="S46" s="74">
        <v>26307.856433932226</v>
      </c>
      <c r="T46" s="320">
        <v>24840.426767618465</v>
      </c>
      <c r="U46" s="146"/>
      <c r="V46" s="146"/>
      <c r="X46" s="136"/>
      <c r="Y46" s="136"/>
    </row>
    <row r="47" spans="3:25" x14ac:dyDescent="0.2">
      <c r="C47" s="22"/>
      <c r="D47" s="67"/>
      <c r="E47" s="68" t="s">
        <v>27</v>
      </c>
      <c r="F47" s="68"/>
      <c r="G47" s="68"/>
      <c r="H47" s="69"/>
      <c r="I47" s="70"/>
      <c r="J47" s="162">
        <v>25005.392581814634</v>
      </c>
      <c r="K47" s="162">
        <v>26098.259713509644</v>
      </c>
      <c r="L47" s="162">
        <v>26967.024511684598</v>
      </c>
      <c r="M47" s="162">
        <v>26912.001320455602</v>
      </c>
      <c r="N47" s="162">
        <v>29227.793254813019</v>
      </c>
      <c r="O47" s="74">
        <v>31506.55907777683</v>
      </c>
      <c r="P47" s="74">
        <v>35099.891420885775</v>
      </c>
      <c r="Q47" s="74">
        <v>35278.725571994561</v>
      </c>
      <c r="R47" s="74">
        <v>31758.233146164348</v>
      </c>
      <c r="S47" s="74">
        <v>30659.479160548563</v>
      </c>
      <c r="T47" s="320">
        <v>30330.52870328123</v>
      </c>
      <c r="U47" s="146"/>
      <c r="V47" s="146"/>
      <c r="X47" s="136"/>
      <c r="Y47" s="136"/>
    </row>
    <row r="48" spans="3:25" ht="13.5" thickBot="1" x14ac:dyDescent="0.25">
      <c r="C48" s="22"/>
      <c r="D48" s="71"/>
      <c r="E48" s="34" t="s">
        <v>28</v>
      </c>
      <c r="F48" s="34"/>
      <c r="G48" s="34"/>
      <c r="H48" s="35"/>
      <c r="I48" s="36"/>
      <c r="J48" s="163">
        <v>25959.816420013329</v>
      </c>
      <c r="K48" s="163">
        <v>27137.247035424149</v>
      </c>
      <c r="L48" s="163">
        <v>28625.204201416786</v>
      </c>
      <c r="M48" s="163">
        <v>29643.894769810147</v>
      </c>
      <c r="N48" s="163">
        <v>31751.194052008312</v>
      </c>
      <c r="O48" s="75">
        <v>35029.435892779424</v>
      </c>
      <c r="P48" s="75">
        <v>36399.873628747315</v>
      </c>
      <c r="Q48" s="75">
        <v>37262.480075114952</v>
      </c>
      <c r="R48" s="75">
        <v>34456.643363871008</v>
      </c>
      <c r="S48" s="75">
        <v>32339.150545271048</v>
      </c>
      <c r="T48" s="321">
        <v>32110.504892918296</v>
      </c>
      <c r="U48" s="146"/>
      <c r="V48" s="146"/>
      <c r="X48" s="136"/>
      <c r="Y48" s="136"/>
    </row>
    <row r="49" spans="3:25" ht="13.5" thickBot="1" x14ac:dyDescent="0.25">
      <c r="C49" s="22"/>
      <c r="D49" s="38" t="s">
        <v>29</v>
      </c>
      <c r="E49" s="39"/>
      <c r="F49" s="39"/>
      <c r="G49" s="39"/>
      <c r="H49" s="39"/>
      <c r="I49" s="39"/>
      <c r="J49" s="79"/>
      <c r="K49" s="79"/>
      <c r="L49" s="79"/>
      <c r="M49" s="79"/>
      <c r="N49" s="79"/>
      <c r="O49" s="78"/>
      <c r="P49" s="78"/>
      <c r="Q49" s="78"/>
      <c r="R49" s="78"/>
      <c r="S49" s="78"/>
      <c r="T49" s="322"/>
      <c r="U49" s="146"/>
      <c r="V49" s="146"/>
      <c r="X49" s="136"/>
      <c r="Y49" s="136"/>
    </row>
    <row r="50" spans="3:25" x14ac:dyDescent="0.2">
      <c r="C50" s="22"/>
      <c r="D50" s="61"/>
      <c r="E50" s="62" t="s">
        <v>18</v>
      </c>
      <c r="F50" s="62"/>
      <c r="G50" s="62"/>
      <c r="H50" s="63"/>
      <c r="I50" s="64"/>
      <c r="J50" s="161">
        <v>22245.576464587106</v>
      </c>
      <c r="K50" s="161">
        <v>22687.05383137237</v>
      </c>
      <c r="L50" s="161">
        <v>23646.317734703662</v>
      </c>
      <c r="M50" s="161">
        <v>24625.419085208774</v>
      </c>
      <c r="N50" s="161">
        <v>26760.549053981929</v>
      </c>
      <c r="O50" s="74">
        <v>29941.987019234231</v>
      </c>
      <c r="P50" s="74">
        <v>31356.960333583378</v>
      </c>
      <c r="Q50" s="74">
        <v>32600.073975724437</v>
      </c>
      <c r="R50" s="74">
        <v>28983.935085718862</v>
      </c>
      <c r="S50" s="74">
        <v>27685.888092250367</v>
      </c>
      <c r="T50" s="320">
        <v>27339.000794775398</v>
      </c>
      <c r="U50" s="146"/>
      <c r="V50" s="146"/>
      <c r="X50" s="136"/>
      <c r="Y50" s="136"/>
    </row>
    <row r="51" spans="3:25" x14ac:dyDescent="0.2">
      <c r="C51" s="22"/>
      <c r="D51" s="43"/>
      <c r="E51" s="44" t="s">
        <v>19</v>
      </c>
      <c r="F51" s="44"/>
      <c r="G51" s="44"/>
      <c r="H51" s="45"/>
      <c r="I51" s="46"/>
      <c r="J51" s="162">
        <v>26943.407899097678</v>
      </c>
      <c r="K51" s="162">
        <v>27444.816419080711</v>
      </c>
      <c r="L51" s="162">
        <v>28293.712088015076</v>
      </c>
      <c r="M51" s="162">
        <v>29322.099231338194</v>
      </c>
      <c r="N51" s="162">
        <v>31694.745009944927</v>
      </c>
      <c r="O51" s="74">
        <v>34916.936281902366</v>
      </c>
      <c r="P51" s="74">
        <v>38664.760721130588</v>
      </c>
      <c r="Q51" s="74">
        <v>38411.811948721836</v>
      </c>
      <c r="R51" s="74">
        <v>34383.869066423751</v>
      </c>
      <c r="S51" s="74">
        <v>32778.98572077557</v>
      </c>
      <c r="T51" s="320">
        <v>31993.154207767067</v>
      </c>
      <c r="U51" s="146"/>
      <c r="V51" s="146"/>
      <c r="X51" s="136"/>
      <c r="Y51" s="136"/>
    </row>
    <row r="52" spans="3:25" x14ac:dyDescent="0.2">
      <c r="C52" s="22"/>
      <c r="D52" s="43"/>
      <c r="E52" s="44" t="s">
        <v>20</v>
      </c>
      <c r="F52" s="44"/>
      <c r="G52" s="44"/>
      <c r="H52" s="45"/>
      <c r="I52" s="46"/>
      <c r="J52" s="162">
        <v>24208.078572906157</v>
      </c>
      <c r="K52" s="162">
        <v>24725.889720745385</v>
      </c>
      <c r="L52" s="162">
        <v>25775.196750690935</v>
      </c>
      <c r="M52" s="162">
        <v>26433.485098314883</v>
      </c>
      <c r="N52" s="162">
        <v>29115.075346917336</v>
      </c>
      <c r="O52" s="74">
        <v>32184.583556162845</v>
      </c>
      <c r="P52" s="74">
        <v>32831.475513307421</v>
      </c>
      <c r="Q52" s="74">
        <v>34600.68440340626</v>
      </c>
      <c r="R52" s="74">
        <v>31643.313317613127</v>
      </c>
      <c r="S52" s="74">
        <v>30057.534468359438</v>
      </c>
      <c r="T52" s="320">
        <v>29900.961967605821</v>
      </c>
      <c r="U52" s="146"/>
      <c r="V52" s="146"/>
      <c r="X52" s="136"/>
      <c r="Y52" s="136"/>
    </row>
    <row r="53" spans="3:25" x14ac:dyDescent="0.2">
      <c r="C53" s="22"/>
      <c r="D53" s="43"/>
      <c r="E53" s="44" t="s">
        <v>21</v>
      </c>
      <c r="F53" s="44"/>
      <c r="G53" s="44"/>
      <c r="H53" s="45"/>
      <c r="I53" s="46"/>
      <c r="J53" s="162">
        <v>23629.077828460682</v>
      </c>
      <c r="K53" s="162">
        <v>23758.699643009037</v>
      </c>
      <c r="L53" s="162">
        <v>24538.715375534717</v>
      </c>
      <c r="M53" s="162">
        <v>25378.696079766501</v>
      </c>
      <c r="N53" s="162">
        <v>27882.552137996434</v>
      </c>
      <c r="O53" s="74">
        <v>30966.624564911781</v>
      </c>
      <c r="P53" s="74">
        <v>30988.567568076774</v>
      </c>
      <c r="Q53" s="74">
        <v>32431.536467493082</v>
      </c>
      <c r="R53" s="74">
        <v>29889.505018278509</v>
      </c>
      <c r="S53" s="74">
        <v>28141.177590620504</v>
      </c>
      <c r="T53" s="320">
        <v>27810.688249079751</v>
      </c>
      <c r="U53" s="146"/>
      <c r="V53" s="146"/>
      <c r="X53" s="136"/>
      <c r="Y53" s="136"/>
    </row>
    <row r="54" spans="3:25" x14ac:dyDescent="0.2">
      <c r="C54" s="22"/>
      <c r="D54" s="43"/>
      <c r="E54" s="44" t="s">
        <v>22</v>
      </c>
      <c r="F54" s="44"/>
      <c r="G54" s="44"/>
      <c r="H54" s="45"/>
      <c r="I54" s="46"/>
      <c r="J54" s="162">
        <v>29029.489501966866</v>
      </c>
      <c r="K54" s="162">
        <v>29512.090899121064</v>
      </c>
      <c r="L54" s="162">
        <v>30998.545097680879</v>
      </c>
      <c r="M54" s="162">
        <v>32318.20373535324</v>
      </c>
      <c r="N54" s="162">
        <v>34770.638375730414</v>
      </c>
      <c r="O54" s="74">
        <v>38346.057814447253</v>
      </c>
      <c r="P54" s="74">
        <v>39827.361647742509</v>
      </c>
      <c r="Q54" s="74">
        <v>41238.998726624886</v>
      </c>
      <c r="R54" s="74">
        <v>37162.551119204451</v>
      </c>
      <c r="S54" s="74">
        <v>35005.618145636763</v>
      </c>
      <c r="T54" s="320">
        <v>34967.990140893446</v>
      </c>
      <c r="U54" s="146"/>
      <c r="V54" s="146"/>
      <c r="X54" s="136"/>
      <c r="Y54" s="136"/>
    </row>
    <row r="55" spans="3:25" x14ac:dyDescent="0.2">
      <c r="C55" s="22"/>
      <c r="D55" s="43"/>
      <c r="E55" s="44" t="s">
        <v>23</v>
      </c>
      <c r="F55" s="44"/>
      <c r="G55" s="44"/>
      <c r="H55" s="45"/>
      <c r="I55" s="46"/>
      <c r="J55" s="162">
        <v>23162.131191113058</v>
      </c>
      <c r="K55" s="162">
        <v>22253.443393190453</v>
      </c>
      <c r="L55" s="162">
        <v>21150.153505343202</v>
      </c>
      <c r="M55" s="162">
        <v>23057.79178790818</v>
      </c>
      <c r="N55" s="162">
        <v>19633.03521469617</v>
      </c>
      <c r="O55" s="74">
        <v>14533.087103724225</v>
      </c>
      <c r="P55" s="74">
        <v>17033.085282506239</v>
      </c>
      <c r="Q55" s="74">
        <v>22779.611931653639</v>
      </c>
      <c r="R55" s="74">
        <v>0</v>
      </c>
      <c r="S55" s="74">
        <v>0</v>
      </c>
      <c r="T55" s="320">
        <v>0</v>
      </c>
      <c r="U55" s="146"/>
      <c r="V55" s="146"/>
      <c r="X55" s="136"/>
      <c r="Y55" s="136"/>
    </row>
    <row r="56" spans="3:25" x14ac:dyDescent="0.2">
      <c r="C56" s="22"/>
      <c r="D56" s="43"/>
      <c r="E56" s="44" t="s">
        <v>24</v>
      </c>
      <c r="F56" s="44"/>
      <c r="G56" s="44"/>
      <c r="H56" s="45"/>
      <c r="I56" s="46"/>
      <c r="J56" s="162">
        <v>26703.563029208617</v>
      </c>
      <c r="K56" s="162">
        <v>27322.237786979822</v>
      </c>
      <c r="L56" s="162">
        <v>28217.915944069246</v>
      </c>
      <c r="M56" s="162">
        <v>29653.340760732306</v>
      </c>
      <c r="N56" s="162">
        <v>32148.159058910795</v>
      </c>
      <c r="O56" s="74">
        <v>35282.166715739004</v>
      </c>
      <c r="P56" s="74">
        <v>36384.075666895806</v>
      </c>
      <c r="Q56" s="74">
        <v>37211.510984484034</v>
      </c>
      <c r="R56" s="74">
        <v>33583.482222879313</v>
      </c>
      <c r="S56" s="74">
        <v>32500.231411202087</v>
      </c>
      <c r="T56" s="320">
        <v>32046.223283130967</v>
      </c>
      <c r="U56" s="146"/>
      <c r="V56" s="146"/>
      <c r="X56" s="136"/>
      <c r="Y56" s="136"/>
    </row>
    <row r="57" spans="3:25" x14ac:dyDescent="0.2">
      <c r="C57" s="22"/>
      <c r="D57" s="43"/>
      <c r="E57" s="44" t="s">
        <v>25</v>
      </c>
      <c r="F57" s="44"/>
      <c r="G57" s="44"/>
      <c r="H57" s="45"/>
      <c r="I57" s="46"/>
      <c r="J57" s="162">
        <v>26893.273310980432</v>
      </c>
      <c r="K57" s="162">
        <v>27452.188810205189</v>
      </c>
      <c r="L57" s="162">
        <v>28637.455754033941</v>
      </c>
      <c r="M57" s="162">
        <v>29823.413716719802</v>
      </c>
      <c r="N57" s="162">
        <v>32406.136849007027</v>
      </c>
      <c r="O57" s="74">
        <v>36172.274441337831</v>
      </c>
      <c r="P57" s="74">
        <v>39413.614153577633</v>
      </c>
      <c r="Q57" s="74">
        <v>40779.891053933825</v>
      </c>
      <c r="R57" s="74">
        <v>36031.950626141603</v>
      </c>
      <c r="S57" s="74">
        <v>34592.609883475932</v>
      </c>
      <c r="T57" s="320">
        <v>35088.723834097407</v>
      </c>
      <c r="U57" s="146"/>
      <c r="V57" s="146"/>
    </row>
    <row r="58" spans="3:25" x14ac:dyDescent="0.2">
      <c r="C58" s="22"/>
      <c r="D58" s="43"/>
      <c r="E58" s="44" t="s">
        <v>26</v>
      </c>
      <c r="F58" s="44"/>
      <c r="G58" s="44"/>
      <c r="H58" s="45"/>
      <c r="I58" s="46"/>
      <c r="J58" s="162">
        <v>26261.535823480932</v>
      </c>
      <c r="K58" s="162">
        <v>23196.745416633879</v>
      </c>
      <c r="L58" s="162">
        <v>25751.354721561198</v>
      </c>
      <c r="M58" s="162">
        <v>27546.412647798155</v>
      </c>
      <c r="N58" s="162">
        <v>27480.948787788493</v>
      </c>
      <c r="O58" s="74">
        <v>28907.882779551481</v>
      </c>
      <c r="P58" s="74">
        <v>30884.777283792944</v>
      </c>
      <c r="Q58" s="74">
        <v>32867.375591217395</v>
      </c>
      <c r="R58" s="74">
        <v>27409.345739995326</v>
      </c>
      <c r="S58" s="74">
        <v>28126.484915251523</v>
      </c>
      <c r="T58" s="320">
        <v>28884.632450460998</v>
      </c>
      <c r="U58" s="146"/>
      <c r="V58" s="146"/>
    </row>
    <row r="59" spans="3:25" x14ac:dyDescent="0.2">
      <c r="C59" s="22"/>
      <c r="D59" s="67"/>
      <c r="E59" s="68" t="s">
        <v>27</v>
      </c>
      <c r="F59" s="68"/>
      <c r="G59" s="68"/>
      <c r="H59" s="69"/>
      <c r="I59" s="70"/>
      <c r="J59" s="162">
        <v>27303.16493342508</v>
      </c>
      <c r="K59" s="162">
        <v>27608.292573789997</v>
      </c>
      <c r="L59" s="162">
        <v>28527.397523084386</v>
      </c>
      <c r="M59" s="162">
        <v>27721.880106172317</v>
      </c>
      <c r="N59" s="162">
        <v>29994.720049932977</v>
      </c>
      <c r="O59" s="74">
        <v>32565.4394053857</v>
      </c>
      <c r="P59" s="74">
        <v>36798.96262817573</v>
      </c>
      <c r="Q59" s="74">
        <v>37187.265171542007</v>
      </c>
      <c r="R59" s="74">
        <v>33463.4152821881</v>
      </c>
      <c r="S59" s="74">
        <v>31825.554303921301</v>
      </c>
      <c r="T59" s="320">
        <v>31575.658349693193</v>
      </c>
      <c r="U59" s="146"/>
      <c r="V59" s="146"/>
    </row>
    <row r="60" spans="3:25" ht="13.5" thickBot="1" x14ac:dyDescent="0.25">
      <c r="C60" s="22"/>
      <c r="D60" s="71"/>
      <c r="E60" s="34" t="s">
        <v>28</v>
      </c>
      <c r="F60" s="34"/>
      <c r="G60" s="34"/>
      <c r="H60" s="35"/>
      <c r="I60" s="36"/>
      <c r="J60" s="163">
        <v>27786.970923511963</v>
      </c>
      <c r="K60" s="163">
        <v>28794.704737131058</v>
      </c>
      <c r="L60" s="163">
        <v>30058.211155379911</v>
      </c>
      <c r="M60" s="163">
        <v>31009.559259408172</v>
      </c>
      <c r="N60" s="163">
        <v>33034.481599768915</v>
      </c>
      <c r="O60" s="75">
        <v>36564.998975588751</v>
      </c>
      <c r="P60" s="75">
        <v>37778.911638980295</v>
      </c>
      <c r="Q60" s="75">
        <v>38548.480347150457</v>
      </c>
      <c r="R60" s="75">
        <v>35521.397778390245</v>
      </c>
      <c r="S60" s="75">
        <v>33158.246195482046</v>
      </c>
      <c r="T60" s="321">
        <v>32975.697978011274</v>
      </c>
      <c r="U60" s="146"/>
      <c r="V60" s="146"/>
    </row>
    <row r="61" spans="3:25" ht="13.5" thickBot="1" x14ac:dyDescent="0.25">
      <c r="C61" s="22"/>
      <c r="D61" s="38" t="s">
        <v>30</v>
      </c>
      <c r="E61" s="39"/>
      <c r="F61" s="39"/>
      <c r="G61" s="39"/>
      <c r="H61" s="39"/>
      <c r="I61" s="39"/>
      <c r="J61" s="41"/>
      <c r="K61" s="41"/>
      <c r="L61" s="41"/>
      <c r="M61" s="41"/>
      <c r="N61" s="41"/>
      <c r="O61" s="40"/>
      <c r="P61" s="40"/>
      <c r="Q61" s="40"/>
      <c r="R61" s="40"/>
      <c r="S61" s="40"/>
      <c r="T61" s="77"/>
      <c r="U61" s="58"/>
    </row>
    <row r="62" spans="3:25" x14ac:dyDescent="0.2">
      <c r="C62" s="22"/>
      <c r="D62" s="43"/>
      <c r="E62" s="44" t="s">
        <v>166</v>
      </c>
      <c r="F62" s="44"/>
      <c r="G62" s="44"/>
      <c r="H62" s="45"/>
      <c r="I62" s="46"/>
      <c r="J62" s="190">
        <v>99.7</v>
      </c>
      <c r="K62" s="190">
        <v>100</v>
      </c>
      <c r="L62" s="190">
        <v>100.7</v>
      </c>
      <c r="M62" s="190">
        <v>103.1</v>
      </c>
      <c r="N62" s="190">
        <v>105.3</v>
      </c>
      <c r="O62" s="189">
        <v>108.3</v>
      </c>
      <c r="P62" s="189">
        <v>111.8</v>
      </c>
      <c r="Q62" s="189">
        <v>115.1</v>
      </c>
      <c r="R62" s="189">
        <v>130.19999999999999</v>
      </c>
      <c r="S62" s="189">
        <v>140.89999999999998</v>
      </c>
      <c r="T62" s="301">
        <v>143.29999999999998</v>
      </c>
      <c r="U62" s="58"/>
      <c r="X62" s="136"/>
    </row>
    <row r="63" spans="3:25" ht="13.5" thickBot="1" x14ac:dyDescent="0.25">
      <c r="C63" s="22"/>
      <c r="D63" s="71"/>
      <c r="E63" s="34" t="s">
        <v>31</v>
      </c>
      <c r="F63" s="34"/>
      <c r="G63" s="34"/>
      <c r="H63" s="35"/>
      <c r="I63" s="36"/>
      <c r="J63" s="192">
        <v>4.0000000000000001E-3</v>
      </c>
      <c r="K63" s="192">
        <v>3.0000000000000001E-3</v>
      </c>
      <c r="L63" s="192">
        <v>7.0000000000000001E-3</v>
      </c>
      <c r="M63" s="192">
        <v>2.5000000000000001E-2</v>
      </c>
      <c r="N63" s="192">
        <v>2.1000000000000001E-2</v>
      </c>
      <c r="O63" s="191">
        <v>2.8000000000000001E-2</v>
      </c>
      <c r="P63" s="191">
        <v>3.2000000000000001E-2</v>
      </c>
      <c r="Q63" s="191">
        <v>3.7999999999999999E-2</v>
      </c>
      <c r="R63" s="191">
        <v>0.15100000000000002</v>
      </c>
      <c r="S63" s="191">
        <v>0.10699999999999998</v>
      </c>
      <c r="T63" s="302">
        <v>2.4000000000000021E-2</v>
      </c>
      <c r="U63" s="58"/>
    </row>
    <row r="64" spans="3:25" ht="13.5" x14ac:dyDescent="0.25">
      <c r="D64" s="59" t="s">
        <v>58</v>
      </c>
      <c r="E64" s="60"/>
      <c r="F64" s="60"/>
      <c r="G64" s="60"/>
      <c r="H64" s="60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48" t="s">
        <v>136</v>
      </c>
      <c r="U64" s="51" t="s">
        <v>58</v>
      </c>
    </row>
  </sheetData>
  <mergeCells count="13">
    <mergeCell ref="N7:N10"/>
    <mergeCell ref="Q7:Q10"/>
    <mergeCell ref="J7:J10"/>
    <mergeCell ref="L7:L10"/>
    <mergeCell ref="P7:P10"/>
    <mergeCell ref="O7:O10"/>
    <mergeCell ref="S7:S10"/>
    <mergeCell ref="R7:R10"/>
    <mergeCell ref="D6:T6"/>
    <mergeCell ref="D7:I11"/>
    <mergeCell ref="T7:T10"/>
    <mergeCell ref="K7:K10"/>
    <mergeCell ref="M7:M10"/>
  </mergeCells>
  <phoneticPr fontId="0" type="noConversion"/>
  <conditionalFormatting sqref="D6">
    <cfRule type="cellIs" dxfId="2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A1:AG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215" hidden="1" customWidth="1"/>
    <col min="3" max="3" width="2.28515625" style="215" customWidth="1"/>
    <col min="4" max="4" width="1.140625" style="215" customWidth="1"/>
    <col min="5" max="6" width="1.7109375" style="215" customWidth="1"/>
    <col min="7" max="7" width="15.7109375" style="215" customWidth="1"/>
    <col min="8" max="8" width="15.85546875" style="215" customWidth="1"/>
    <col min="9" max="9" width="0.7109375" style="215" customWidth="1"/>
    <col min="10" max="20" width="8.42578125" style="215" customWidth="1"/>
    <col min="21" max="34" width="7.7109375" style="215" customWidth="1"/>
    <col min="35" max="16384" width="9.140625" style="215"/>
  </cols>
  <sheetData>
    <row r="1" spans="2:33" hidden="1" x14ac:dyDescent="0.2"/>
    <row r="2" spans="2:33" hidden="1" x14ac:dyDescent="0.2"/>
    <row r="3" spans="2:33" ht="9" customHeight="1" x14ac:dyDescent="0.2"/>
    <row r="4" spans="2:33" s="216" customFormat="1" ht="15.75" x14ac:dyDescent="0.2">
      <c r="D4" s="217" t="s">
        <v>62</v>
      </c>
      <c r="E4" s="218"/>
      <c r="F4" s="218"/>
      <c r="G4" s="218"/>
      <c r="H4" s="217" t="s">
        <v>96</v>
      </c>
      <c r="I4" s="21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</row>
    <row r="5" spans="2:33" s="216" customFormat="1" ht="15.75" x14ac:dyDescent="0.2">
      <c r="D5" s="219" t="s">
        <v>184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2:33" s="222" customFormat="1" ht="21" customHeight="1" thickBot="1" x14ac:dyDescent="0.25">
      <c r="B6" s="221"/>
      <c r="D6" s="223" t="s">
        <v>58</v>
      </c>
      <c r="E6" s="224"/>
      <c r="F6" s="224"/>
      <c r="G6" s="224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6"/>
    </row>
    <row r="7" spans="2:33" ht="8.1" customHeight="1" x14ac:dyDescent="0.2">
      <c r="D7" s="352"/>
      <c r="E7" s="353"/>
      <c r="F7" s="353"/>
      <c r="G7" s="353"/>
      <c r="H7" s="353"/>
      <c r="I7" s="354"/>
      <c r="J7" s="345" t="s">
        <v>137</v>
      </c>
      <c r="K7" s="345" t="s">
        <v>138</v>
      </c>
      <c r="L7" s="345" t="s">
        <v>139</v>
      </c>
      <c r="M7" s="345" t="s">
        <v>140</v>
      </c>
      <c r="N7" s="345" t="s">
        <v>141</v>
      </c>
      <c r="O7" s="345" t="s">
        <v>143</v>
      </c>
      <c r="P7" s="345" t="s">
        <v>152</v>
      </c>
      <c r="Q7" s="345" t="s">
        <v>169</v>
      </c>
      <c r="R7" s="345" t="s">
        <v>177</v>
      </c>
      <c r="S7" s="345" t="s">
        <v>182</v>
      </c>
      <c r="T7" s="347" t="s">
        <v>190</v>
      </c>
    </row>
    <row r="8" spans="2:33" ht="8.1" customHeight="1" x14ac:dyDescent="0.2">
      <c r="D8" s="355"/>
      <c r="E8" s="356"/>
      <c r="F8" s="356"/>
      <c r="G8" s="356"/>
      <c r="H8" s="356"/>
      <c r="I8" s="357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8"/>
    </row>
    <row r="9" spans="2:33" ht="8.1" customHeight="1" x14ac:dyDescent="0.2">
      <c r="D9" s="355"/>
      <c r="E9" s="356"/>
      <c r="F9" s="356"/>
      <c r="G9" s="356"/>
      <c r="H9" s="356"/>
      <c r="I9" s="357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8"/>
    </row>
    <row r="10" spans="2:33" ht="8.1" customHeight="1" x14ac:dyDescent="0.2">
      <c r="D10" s="355"/>
      <c r="E10" s="356"/>
      <c r="F10" s="356"/>
      <c r="G10" s="356"/>
      <c r="H10" s="356"/>
      <c r="I10" s="357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8"/>
    </row>
    <row r="11" spans="2:33" ht="15" customHeight="1" thickBot="1" x14ac:dyDescent="0.25">
      <c r="D11" s="358"/>
      <c r="E11" s="359"/>
      <c r="F11" s="359"/>
      <c r="G11" s="359"/>
      <c r="H11" s="359"/>
      <c r="I11" s="360"/>
      <c r="J11" s="121"/>
      <c r="K11" s="121"/>
      <c r="L11" s="121"/>
      <c r="M11" s="121"/>
      <c r="N11" s="121"/>
      <c r="O11" s="18"/>
      <c r="P11" s="18"/>
      <c r="Q11" s="18"/>
      <c r="R11" s="18"/>
      <c r="S11" s="18"/>
      <c r="T11" s="197"/>
    </row>
    <row r="12" spans="2:33" ht="14.25" customHeight="1" thickTop="1" thickBot="1" x14ac:dyDescent="0.25">
      <c r="D12" s="227" t="s">
        <v>33</v>
      </c>
      <c r="E12" s="228"/>
      <c r="F12" s="228"/>
      <c r="G12" s="228"/>
      <c r="H12" s="228"/>
      <c r="I12" s="228"/>
      <c r="J12" s="157"/>
      <c r="K12" s="157"/>
      <c r="L12" s="157"/>
      <c r="M12" s="157"/>
      <c r="N12" s="157"/>
      <c r="O12" s="80"/>
      <c r="P12" s="80"/>
      <c r="Q12" s="80"/>
      <c r="R12" s="80"/>
      <c r="S12" s="80"/>
      <c r="T12" s="211"/>
    </row>
    <row r="13" spans="2:33" ht="14.25" customHeight="1" x14ac:dyDescent="0.2">
      <c r="D13" s="229"/>
      <c r="E13" s="230" t="s">
        <v>92</v>
      </c>
      <c r="F13" s="230"/>
      <c r="G13" s="230"/>
      <c r="H13" s="231"/>
      <c r="I13" s="232"/>
      <c r="J13" s="134">
        <v>4004</v>
      </c>
      <c r="K13" s="134">
        <v>4020</v>
      </c>
      <c r="L13" s="134">
        <v>4045</v>
      </c>
      <c r="M13" s="134">
        <v>4070</v>
      </c>
      <c r="N13" s="134">
        <v>4094</v>
      </c>
      <c r="O13" s="65">
        <v>4099</v>
      </c>
      <c r="P13" s="65">
        <v>4128</v>
      </c>
      <c r="Q13" s="65">
        <v>4159</v>
      </c>
      <c r="R13" s="65">
        <v>4186</v>
      </c>
      <c r="S13" s="65">
        <v>4207</v>
      </c>
      <c r="T13" s="299">
        <v>4220</v>
      </c>
      <c r="U13" s="233"/>
      <c r="V13" s="233"/>
    </row>
    <row r="14" spans="2:33" ht="14.25" customHeight="1" x14ac:dyDescent="0.2">
      <c r="D14" s="234"/>
      <c r="E14" s="235" t="s">
        <v>167</v>
      </c>
      <c r="F14" s="235"/>
      <c r="G14" s="235"/>
      <c r="H14" s="236"/>
      <c r="I14" s="237"/>
      <c r="J14" s="119">
        <v>301990</v>
      </c>
      <c r="K14" s="119">
        <v>317740</v>
      </c>
      <c r="L14" s="119">
        <v>330094</v>
      </c>
      <c r="M14" s="119">
        <v>337192</v>
      </c>
      <c r="N14" s="119">
        <v>339037</v>
      </c>
      <c r="O14" s="66">
        <v>336027</v>
      </c>
      <c r="P14" s="66">
        <v>330471</v>
      </c>
      <c r="Q14" s="66">
        <v>333838</v>
      </c>
      <c r="R14" s="66">
        <v>352050</v>
      </c>
      <c r="S14" s="66">
        <v>361566</v>
      </c>
      <c r="T14" s="213">
        <v>368714</v>
      </c>
      <c r="U14" s="233"/>
      <c r="V14" s="238"/>
      <c r="W14" s="238"/>
      <c r="AA14" s="238"/>
      <c r="AB14" s="238"/>
      <c r="AC14" s="238"/>
      <c r="AD14" s="238"/>
      <c r="AE14" s="238"/>
      <c r="AF14" s="238"/>
      <c r="AG14" s="238"/>
    </row>
    <row r="15" spans="2:33" ht="14.25" customHeight="1" x14ac:dyDescent="0.2">
      <c r="D15" s="239"/>
      <c r="E15" s="240" t="s">
        <v>144</v>
      </c>
      <c r="F15" s="240"/>
      <c r="G15" s="240"/>
      <c r="H15" s="241"/>
      <c r="I15" s="242"/>
      <c r="J15" s="194">
        <v>295914</v>
      </c>
      <c r="K15" s="194">
        <v>311354</v>
      </c>
      <c r="L15" s="194">
        <v>323277</v>
      </c>
      <c r="M15" s="194">
        <v>330679</v>
      </c>
      <c r="N15" s="194">
        <v>332286</v>
      </c>
      <c r="O15" s="193">
        <v>328452</v>
      </c>
      <c r="P15" s="193">
        <v>322944</v>
      </c>
      <c r="Q15" s="193">
        <v>325343</v>
      </c>
      <c r="R15" s="193">
        <v>342675</v>
      </c>
      <c r="S15" s="193">
        <v>351422</v>
      </c>
      <c r="T15" s="206">
        <v>358169</v>
      </c>
      <c r="U15" s="233"/>
      <c r="V15" s="238"/>
      <c r="W15" s="238"/>
      <c r="AA15" s="238"/>
      <c r="AB15" s="238"/>
      <c r="AC15" s="238"/>
      <c r="AD15" s="238"/>
      <c r="AE15" s="238"/>
      <c r="AF15" s="238"/>
      <c r="AG15" s="238"/>
    </row>
    <row r="16" spans="2:33" ht="14.25" customHeight="1" thickBot="1" x14ac:dyDescent="0.25">
      <c r="D16" s="243"/>
      <c r="E16" s="244" t="s">
        <v>99</v>
      </c>
      <c r="F16" s="244"/>
      <c r="G16" s="244"/>
      <c r="H16" s="245"/>
      <c r="I16" s="246"/>
      <c r="J16" s="135">
        <v>0.55874577986571095</v>
      </c>
      <c r="K16" s="135">
        <v>0.56463219132869569</v>
      </c>
      <c r="L16" s="135">
        <v>0.56818333608686633</v>
      </c>
      <c r="M16" s="135">
        <v>0.57439564772563445</v>
      </c>
      <c r="N16" s="135">
        <v>0.5794587769992432</v>
      </c>
      <c r="O16" s="37">
        <v>0.58303777784878208</v>
      </c>
      <c r="P16" s="37">
        <v>0.58178778538216391</v>
      </c>
      <c r="Q16" s="37">
        <v>0.59618186182796384</v>
      </c>
      <c r="R16" s="37">
        <v>0.60126121415549716</v>
      </c>
      <c r="S16" s="37">
        <v>0.61374857444248254</v>
      </c>
      <c r="T16" s="201">
        <v>0.61443621198683185</v>
      </c>
      <c r="U16" s="233"/>
      <c r="V16" s="233"/>
    </row>
    <row r="17" spans="4:33" ht="14.25" customHeight="1" thickBot="1" x14ac:dyDescent="0.25">
      <c r="D17" s="247" t="s">
        <v>34</v>
      </c>
      <c r="E17" s="76"/>
      <c r="F17" s="76"/>
      <c r="G17" s="76"/>
      <c r="H17" s="76"/>
      <c r="I17" s="76"/>
      <c r="J17" s="41"/>
      <c r="K17" s="41"/>
      <c r="L17" s="41"/>
      <c r="M17" s="41"/>
      <c r="N17" s="41"/>
      <c r="O17" s="40"/>
      <c r="P17" s="40"/>
      <c r="Q17" s="40"/>
      <c r="R17" s="40"/>
      <c r="S17" s="40"/>
      <c r="T17" s="77"/>
      <c r="U17" s="233"/>
      <c r="V17" s="233"/>
    </row>
    <row r="18" spans="4:33" ht="14.25" customHeight="1" x14ac:dyDescent="0.2">
      <c r="D18" s="229"/>
      <c r="E18" s="230" t="s">
        <v>93</v>
      </c>
      <c r="F18" s="230"/>
      <c r="G18" s="230"/>
      <c r="H18" s="231"/>
      <c r="I18" s="232"/>
      <c r="J18" s="134">
        <v>552</v>
      </c>
      <c r="K18" s="134">
        <v>572</v>
      </c>
      <c r="L18" s="134">
        <v>591</v>
      </c>
      <c r="M18" s="134">
        <v>597</v>
      </c>
      <c r="N18" s="134">
        <v>603</v>
      </c>
      <c r="O18" s="65">
        <v>603</v>
      </c>
      <c r="P18" s="65">
        <v>606</v>
      </c>
      <c r="Q18" s="65">
        <v>612</v>
      </c>
      <c r="R18" s="65">
        <v>635</v>
      </c>
      <c r="S18" s="65">
        <v>643</v>
      </c>
      <c r="T18" s="299">
        <v>655</v>
      </c>
      <c r="U18" s="233"/>
      <c r="V18" s="233"/>
    </row>
    <row r="19" spans="4:33" ht="14.25" customHeight="1" x14ac:dyDescent="0.2">
      <c r="D19" s="234"/>
      <c r="E19" s="235" t="s">
        <v>168</v>
      </c>
      <c r="F19" s="235"/>
      <c r="G19" s="235"/>
      <c r="H19" s="236"/>
      <c r="I19" s="237"/>
      <c r="J19" s="119">
        <v>44873</v>
      </c>
      <c r="K19" s="119">
        <v>46980</v>
      </c>
      <c r="L19" s="119">
        <v>47149</v>
      </c>
      <c r="M19" s="119">
        <v>47675</v>
      </c>
      <c r="N19" s="119">
        <v>47873</v>
      </c>
      <c r="O19" s="66">
        <v>46544</v>
      </c>
      <c r="P19" s="66">
        <v>41526</v>
      </c>
      <c r="Q19" s="66">
        <v>44066</v>
      </c>
      <c r="R19" s="66">
        <v>46020</v>
      </c>
      <c r="S19" s="66">
        <v>47232</v>
      </c>
      <c r="T19" s="213">
        <v>46480</v>
      </c>
      <c r="U19" s="233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</row>
    <row r="20" spans="4:33" ht="30" customHeight="1" x14ac:dyDescent="0.2">
      <c r="D20" s="239"/>
      <c r="E20" s="361" t="s">
        <v>145</v>
      </c>
      <c r="F20" s="361"/>
      <c r="G20" s="361"/>
      <c r="H20" s="361"/>
      <c r="I20" s="242"/>
      <c r="J20" s="194">
        <v>27561</v>
      </c>
      <c r="K20" s="194">
        <v>28171</v>
      </c>
      <c r="L20" s="194">
        <v>28726</v>
      </c>
      <c r="M20" s="194">
        <v>29512</v>
      </c>
      <c r="N20" s="194">
        <v>29367</v>
      </c>
      <c r="O20" s="193">
        <v>29415</v>
      </c>
      <c r="P20" s="193">
        <v>27037</v>
      </c>
      <c r="Q20" s="193">
        <v>27878</v>
      </c>
      <c r="R20" s="193">
        <v>29019</v>
      </c>
      <c r="S20" s="193">
        <v>29777</v>
      </c>
      <c r="T20" s="206">
        <v>28859</v>
      </c>
      <c r="U20" s="233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</row>
    <row r="21" spans="4:33" ht="27" customHeight="1" thickBot="1" x14ac:dyDescent="0.25">
      <c r="D21" s="243"/>
      <c r="E21" s="351" t="s">
        <v>104</v>
      </c>
      <c r="F21" s="351"/>
      <c r="G21" s="351"/>
      <c r="H21" s="351"/>
      <c r="I21" s="246"/>
      <c r="J21" s="135">
        <v>7.5465963511504308E-2</v>
      </c>
      <c r="K21" s="135">
        <v>7.6214876659109476E-2</v>
      </c>
      <c r="L21" s="135">
        <v>7.5888104276796348E-2</v>
      </c>
      <c r="M21" s="135">
        <v>7.5282257447362111E-2</v>
      </c>
      <c r="N21" s="135">
        <v>7.1725495559745597E-2</v>
      </c>
      <c r="O21" s="37">
        <v>6.8104308526525145E-2</v>
      </c>
      <c r="P21" s="37">
        <v>6.0165116382571542E-2</v>
      </c>
      <c r="Q21" s="37">
        <v>6.0506485163127462E-2</v>
      </c>
      <c r="R21" s="37">
        <v>6.048195483080309E-2</v>
      </c>
      <c r="S21" s="37">
        <v>6.3420223675719187E-2</v>
      </c>
      <c r="T21" s="201">
        <v>6.2563682323304587E-2</v>
      </c>
      <c r="U21" s="233"/>
      <c r="V21" s="233"/>
    </row>
    <row r="22" spans="4:33" ht="13.5" x14ac:dyDescent="0.25">
      <c r="D22" s="248"/>
      <c r="E22" s="249"/>
      <c r="F22" s="249"/>
      <c r="G22" s="249"/>
      <c r="H22" s="249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50" t="s">
        <v>135</v>
      </c>
    </row>
    <row r="24" spans="4:33" x14ac:dyDescent="0.2"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</row>
    <row r="25" spans="4:33" x14ac:dyDescent="0.2">
      <c r="J25" s="252"/>
      <c r="K25" s="252"/>
      <c r="L25" s="252"/>
      <c r="M25" s="252"/>
      <c r="N25" s="252"/>
      <c r="O25" s="252"/>
      <c r="P25" s="252"/>
      <c r="Q25" s="252"/>
      <c r="R25" s="252"/>
      <c r="S25" s="252"/>
    </row>
  </sheetData>
  <mergeCells count="14">
    <mergeCell ref="E21:H21"/>
    <mergeCell ref="L7:L10"/>
    <mergeCell ref="D7:I11"/>
    <mergeCell ref="E20:H20"/>
    <mergeCell ref="K7:K10"/>
    <mergeCell ref="J7:J10"/>
    <mergeCell ref="R7:R10"/>
    <mergeCell ref="T7:T10"/>
    <mergeCell ref="M7:M10"/>
    <mergeCell ref="N7:N10"/>
    <mergeCell ref="O7:O10"/>
    <mergeCell ref="P7:P10"/>
    <mergeCell ref="Q7:Q10"/>
    <mergeCell ref="S7:S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7109375" style="51" customWidth="1"/>
    <col min="8" max="8" width="11.42578125" style="51" customWidth="1"/>
    <col min="9" max="9" width="1.140625" style="51" customWidth="1"/>
    <col min="10" max="20" width="8.42578125" style="51" customWidth="1"/>
    <col min="21" max="21" width="10.7109375" style="51" customWidth="1"/>
    <col min="22" max="33" width="7" style="51" customWidth="1"/>
    <col min="34" max="16384" width="9.140625" style="51"/>
  </cols>
  <sheetData>
    <row r="1" spans="3:33" hidden="1" x14ac:dyDescent="0.2"/>
    <row r="2" spans="3:33" hidden="1" x14ac:dyDescent="0.2"/>
    <row r="3" spans="3:33" ht="9" customHeight="1" x14ac:dyDescent="0.2">
      <c r="C3" s="50"/>
    </row>
    <row r="4" spans="3:33" s="52" customFormat="1" ht="15.75" x14ac:dyDescent="0.2">
      <c r="D4" s="15" t="s">
        <v>63</v>
      </c>
      <c r="E4" s="53"/>
      <c r="F4" s="53"/>
      <c r="G4" s="53"/>
      <c r="H4" s="15" t="s">
        <v>100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33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33" s="55" customFormat="1" ht="21" customHeight="1" thickBot="1" x14ac:dyDescent="0.25">
      <c r="C6" s="52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</row>
    <row r="7" spans="3:33" ht="6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33" ht="6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33" ht="6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33" ht="6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33" ht="15" customHeight="1" thickBot="1" x14ac:dyDescent="0.25">
      <c r="C11" s="22"/>
      <c r="D11" s="338"/>
      <c r="E11" s="339"/>
      <c r="F11" s="339"/>
      <c r="G11" s="339"/>
      <c r="H11" s="339"/>
      <c r="I11" s="340"/>
      <c r="J11" s="254"/>
      <c r="K11" s="254"/>
      <c r="L11" s="254"/>
      <c r="M11" s="254"/>
      <c r="N11" s="253"/>
      <c r="O11" s="253"/>
      <c r="P11" s="253"/>
      <c r="Q11" s="253"/>
      <c r="R11" s="253"/>
      <c r="S11" s="253"/>
      <c r="T11" s="255"/>
    </row>
    <row r="12" spans="3:33" ht="14.25" thickTop="1" thickBot="1" x14ac:dyDescent="0.25">
      <c r="C12" s="22"/>
      <c r="D12" s="19" t="s">
        <v>146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33" ht="13.5" thickBot="1" x14ac:dyDescent="0.25">
      <c r="C13" s="22"/>
      <c r="D13" s="81"/>
      <c r="E13" s="82" t="s">
        <v>15</v>
      </c>
      <c r="F13" s="82"/>
      <c r="G13" s="82"/>
      <c r="H13" s="83"/>
      <c r="I13" s="84"/>
      <c r="J13" s="270">
        <v>312</v>
      </c>
      <c r="K13" s="270">
        <v>319</v>
      </c>
      <c r="L13" s="270">
        <v>321</v>
      </c>
      <c r="M13" s="270">
        <v>324</v>
      </c>
      <c r="N13" s="269">
        <v>330</v>
      </c>
      <c r="O13" s="269">
        <v>334</v>
      </c>
      <c r="P13" s="269">
        <v>333</v>
      </c>
      <c r="Q13" s="269">
        <v>331</v>
      </c>
      <c r="R13" s="269">
        <v>334</v>
      </c>
      <c r="S13" s="269">
        <v>336</v>
      </c>
      <c r="T13" s="271">
        <v>337</v>
      </c>
    </row>
    <row r="14" spans="3:33" ht="13.5" thickBot="1" x14ac:dyDescent="0.25">
      <c r="C14" s="22"/>
      <c r="D14" s="38" t="s">
        <v>170</v>
      </c>
      <c r="E14" s="39"/>
      <c r="F14" s="39"/>
      <c r="G14" s="39"/>
      <c r="H14" s="39"/>
      <c r="I14" s="39"/>
      <c r="J14" s="260"/>
      <c r="K14" s="260"/>
      <c r="L14" s="260"/>
      <c r="M14" s="260"/>
      <c r="N14" s="259"/>
      <c r="O14" s="259"/>
      <c r="P14" s="259"/>
      <c r="Q14" s="259"/>
      <c r="R14" s="259"/>
      <c r="S14" s="259"/>
      <c r="T14" s="261"/>
    </row>
    <row r="15" spans="3:33" x14ac:dyDescent="0.2">
      <c r="C15" s="22"/>
      <c r="D15" s="23"/>
      <c r="E15" s="24" t="s">
        <v>15</v>
      </c>
      <c r="F15" s="24"/>
      <c r="G15" s="24"/>
      <c r="H15" s="25"/>
      <c r="I15" s="26"/>
      <c r="J15" s="171">
        <v>272744</v>
      </c>
      <c r="K15" s="171">
        <v>290047</v>
      </c>
      <c r="L15" s="171">
        <v>296248</v>
      </c>
      <c r="M15" s="171">
        <v>303289</v>
      </c>
      <c r="N15" s="170">
        <v>304539</v>
      </c>
      <c r="O15" s="170">
        <v>310043</v>
      </c>
      <c r="P15" s="170">
        <v>261268</v>
      </c>
      <c r="Q15" s="170">
        <v>282996</v>
      </c>
      <c r="R15" s="170">
        <v>248877</v>
      </c>
      <c r="S15" s="170">
        <v>264777</v>
      </c>
      <c r="T15" s="203">
        <v>275650</v>
      </c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</row>
    <row r="16" spans="3:33" ht="13.5" customHeight="1" x14ac:dyDescent="0.2">
      <c r="C16" s="22"/>
      <c r="D16" s="28"/>
      <c r="E16" s="341" t="s">
        <v>16</v>
      </c>
      <c r="F16" s="86" t="s">
        <v>183</v>
      </c>
      <c r="G16" s="29"/>
      <c r="H16" s="30"/>
      <c r="I16" s="31"/>
      <c r="J16" s="263">
        <v>239025</v>
      </c>
      <c r="K16" s="263">
        <v>256093</v>
      </c>
      <c r="L16" s="263">
        <v>263246</v>
      </c>
      <c r="M16" s="263">
        <v>270840</v>
      </c>
      <c r="N16" s="262">
        <v>273665</v>
      </c>
      <c r="O16" s="262">
        <v>278288</v>
      </c>
      <c r="P16" s="262">
        <v>235219</v>
      </c>
      <c r="Q16" s="262">
        <v>255305</v>
      </c>
      <c r="R16" s="262">
        <v>222557</v>
      </c>
      <c r="S16" s="262">
        <v>237609</v>
      </c>
      <c r="T16" s="264">
        <v>239184</v>
      </c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</row>
    <row r="17" spans="3:32" ht="13.5" customHeight="1" thickBot="1" x14ac:dyDescent="0.25">
      <c r="C17" s="22"/>
      <c r="D17" s="33"/>
      <c r="E17" s="343"/>
      <c r="F17" s="87" t="s">
        <v>7</v>
      </c>
      <c r="G17" s="34"/>
      <c r="H17" s="88"/>
      <c r="I17" s="89"/>
      <c r="J17" s="266">
        <v>33719</v>
      </c>
      <c r="K17" s="266">
        <v>33954</v>
      </c>
      <c r="L17" s="266">
        <v>33002</v>
      </c>
      <c r="M17" s="266">
        <v>32449</v>
      </c>
      <c r="N17" s="265">
        <v>30874</v>
      </c>
      <c r="O17" s="265">
        <v>31755</v>
      </c>
      <c r="P17" s="265">
        <v>26049</v>
      </c>
      <c r="Q17" s="265">
        <v>27691</v>
      </c>
      <c r="R17" s="265">
        <v>26320</v>
      </c>
      <c r="S17" s="265">
        <v>27168</v>
      </c>
      <c r="T17" s="267">
        <v>36466</v>
      </c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</row>
    <row r="18" spans="3:32" ht="13.5" thickBot="1" x14ac:dyDescent="0.25">
      <c r="C18" s="22"/>
      <c r="D18" s="38" t="s">
        <v>35</v>
      </c>
      <c r="E18" s="39"/>
      <c r="F18" s="39"/>
      <c r="G18" s="39"/>
      <c r="H18" s="39"/>
      <c r="I18" s="39"/>
      <c r="J18" s="260"/>
      <c r="K18" s="260"/>
      <c r="L18" s="260"/>
      <c r="M18" s="260"/>
      <c r="N18" s="259"/>
      <c r="O18" s="259"/>
      <c r="P18" s="259"/>
      <c r="Q18" s="259"/>
      <c r="R18" s="259"/>
      <c r="S18" s="259"/>
      <c r="T18" s="261"/>
      <c r="W18" s="169"/>
      <c r="X18" s="169"/>
      <c r="Y18" s="169"/>
      <c r="Z18" s="169"/>
    </row>
    <row r="19" spans="3:32" ht="12.75" customHeight="1" x14ac:dyDescent="0.2">
      <c r="C19" s="22"/>
      <c r="D19" s="23"/>
      <c r="E19" s="24" t="s">
        <v>15</v>
      </c>
      <c r="F19" s="24"/>
      <c r="G19" s="24"/>
      <c r="H19" s="25"/>
      <c r="I19" s="26"/>
      <c r="J19" s="171">
        <v>14930</v>
      </c>
      <c r="K19" s="171">
        <v>15409</v>
      </c>
      <c r="L19" s="171">
        <v>14987</v>
      </c>
      <c r="M19" s="171">
        <v>15631</v>
      </c>
      <c r="N19" s="170">
        <v>15822</v>
      </c>
      <c r="O19" s="170">
        <v>16017</v>
      </c>
      <c r="P19" s="170">
        <v>14111</v>
      </c>
      <c r="Q19" s="170">
        <v>15115</v>
      </c>
      <c r="R19" s="170">
        <v>16001</v>
      </c>
      <c r="S19" s="170">
        <v>17290</v>
      </c>
      <c r="T19" s="203">
        <v>17558</v>
      </c>
      <c r="W19" s="169"/>
      <c r="X19" s="169"/>
      <c r="Y19" s="169"/>
      <c r="Z19" s="169"/>
    </row>
    <row r="20" spans="3:32" ht="12.75" customHeight="1" x14ac:dyDescent="0.2">
      <c r="C20" s="22"/>
      <c r="D20" s="28"/>
      <c r="E20" s="341" t="s">
        <v>36</v>
      </c>
      <c r="F20" s="29" t="s">
        <v>37</v>
      </c>
      <c r="G20" s="29"/>
      <c r="H20" s="30"/>
      <c r="I20" s="31"/>
      <c r="J20" s="263">
        <v>2068</v>
      </c>
      <c r="K20" s="263">
        <v>2098</v>
      </c>
      <c r="L20" s="263">
        <v>2148</v>
      </c>
      <c r="M20" s="263">
        <v>2205</v>
      </c>
      <c r="N20" s="262">
        <v>2277</v>
      </c>
      <c r="O20" s="262">
        <v>2288</v>
      </c>
      <c r="P20" s="262">
        <v>2336</v>
      </c>
      <c r="Q20" s="262">
        <v>2406</v>
      </c>
      <c r="R20" s="262">
        <v>2390</v>
      </c>
      <c r="S20" s="262">
        <v>2485</v>
      </c>
      <c r="T20" s="264">
        <v>2543</v>
      </c>
      <c r="W20" s="169"/>
      <c r="X20" s="169"/>
      <c r="Y20" s="169"/>
      <c r="Z20" s="169"/>
    </row>
    <row r="21" spans="3:32" ht="12.75" customHeight="1" thickBot="1" x14ac:dyDescent="0.25">
      <c r="C21" s="22"/>
      <c r="D21" s="90"/>
      <c r="E21" s="362"/>
      <c r="F21" s="44" t="s">
        <v>38</v>
      </c>
      <c r="G21" s="44"/>
      <c r="H21" s="45"/>
      <c r="I21" s="46"/>
      <c r="J21" s="303">
        <v>12862</v>
      </c>
      <c r="K21" s="303">
        <v>13311</v>
      </c>
      <c r="L21" s="303">
        <v>12839</v>
      </c>
      <c r="M21" s="303">
        <v>13426</v>
      </c>
      <c r="N21" s="265">
        <v>13545</v>
      </c>
      <c r="O21" s="265">
        <v>13729</v>
      </c>
      <c r="P21" s="265">
        <v>11775</v>
      </c>
      <c r="Q21" s="265">
        <v>12709</v>
      </c>
      <c r="R21" s="265">
        <v>13611</v>
      </c>
      <c r="S21" s="265">
        <v>14805</v>
      </c>
      <c r="T21" s="304">
        <v>15015</v>
      </c>
      <c r="W21" s="169"/>
      <c r="X21" s="169"/>
      <c r="Y21" s="169"/>
      <c r="Z21" s="169"/>
    </row>
    <row r="22" spans="3:32" ht="13.5" x14ac:dyDescent="0.25">
      <c r="D22" s="59"/>
      <c r="E22" s="60"/>
      <c r="F22" s="60"/>
      <c r="G22" s="60"/>
      <c r="H22" s="60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8" t="s">
        <v>135</v>
      </c>
      <c r="W22" s="169"/>
      <c r="X22" s="169"/>
      <c r="Y22" s="169"/>
      <c r="Z22" s="169"/>
    </row>
    <row r="23" spans="3:32" x14ac:dyDescent="0.2">
      <c r="W23" s="169"/>
      <c r="X23" s="169"/>
      <c r="Y23" s="169"/>
      <c r="Z23" s="169"/>
    </row>
  </sheetData>
  <mergeCells count="15">
    <mergeCell ref="D6:T6"/>
    <mergeCell ref="D7:I11"/>
    <mergeCell ref="E16:E17"/>
    <mergeCell ref="J7:J10"/>
    <mergeCell ref="K7:K10"/>
    <mergeCell ref="L7:L10"/>
    <mergeCell ref="M7:M10"/>
    <mergeCell ref="N7:N10"/>
    <mergeCell ref="O7:O10"/>
    <mergeCell ref="P7:P10"/>
    <mergeCell ref="S7:S10"/>
    <mergeCell ref="E20:E21"/>
    <mergeCell ref="T7:T10"/>
    <mergeCell ref="Q7:Q10"/>
    <mergeCell ref="R7:R10"/>
  </mergeCells>
  <phoneticPr fontId="0" type="noConversion"/>
  <conditionalFormatting sqref="D6">
    <cfRule type="cellIs" dxfId="2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C1:AG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1.140625" style="51" customWidth="1"/>
    <col min="8" max="8" width="3.5703125" style="51" customWidth="1"/>
    <col min="9" max="9" width="1.140625" style="51" customWidth="1"/>
    <col min="10" max="20" width="8.42578125" style="51" customWidth="1"/>
    <col min="21" max="31" width="7.140625" style="51" customWidth="1"/>
    <col min="32" max="32" width="7" style="51" customWidth="1"/>
    <col min="33" max="35" width="14.28515625" style="51" customWidth="1"/>
    <col min="36" max="16384" width="9.140625" style="51"/>
  </cols>
  <sheetData>
    <row r="1" spans="3:33" hidden="1" x14ac:dyDescent="0.2"/>
    <row r="2" spans="3:33" hidden="1" x14ac:dyDescent="0.2"/>
    <row r="3" spans="3:33" ht="9" customHeight="1" x14ac:dyDescent="0.2">
      <c r="C3" s="50"/>
    </row>
    <row r="4" spans="3:33" s="52" customFormat="1" ht="15.75" x14ac:dyDescent="0.2">
      <c r="D4" s="147" t="s">
        <v>64</v>
      </c>
      <c r="E4" s="148"/>
      <c r="F4" s="148"/>
      <c r="G4" s="148"/>
      <c r="H4" s="147" t="s">
        <v>98</v>
      </c>
      <c r="I4" s="147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3:33" s="52" customFormat="1" ht="15.75" x14ac:dyDescent="0.2">
      <c r="D5" s="149" t="s">
        <v>184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3:33" s="55" customFormat="1" ht="21" customHeight="1" thickBot="1" x14ac:dyDescent="0.25">
      <c r="C6" s="52"/>
      <c r="D6" s="151"/>
      <c r="E6" s="152"/>
      <c r="F6" s="152"/>
      <c r="G6" s="152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</row>
    <row r="7" spans="3:33" ht="6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33" ht="6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33" ht="6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33" ht="6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33" ht="15" customHeight="1" thickBot="1" x14ac:dyDescent="0.25">
      <c r="C11" s="22"/>
      <c r="D11" s="338"/>
      <c r="E11" s="339"/>
      <c r="F11" s="339"/>
      <c r="G11" s="339"/>
      <c r="H11" s="339"/>
      <c r="I11" s="340"/>
      <c r="J11" s="254"/>
      <c r="K11" s="254"/>
      <c r="L11" s="254"/>
      <c r="M11" s="254"/>
      <c r="N11" s="253"/>
      <c r="O11" s="253"/>
      <c r="P11" s="253"/>
      <c r="Q11" s="253"/>
      <c r="R11" s="253"/>
      <c r="S11" s="253"/>
      <c r="T11" s="255"/>
    </row>
    <row r="12" spans="3:33" ht="14.25" thickTop="1" thickBot="1" x14ac:dyDescent="0.25">
      <c r="C12" s="22"/>
      <c r="D12" s="19" t="s">
        <v>40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33" x14ac:dyDescent="0.2">
      <c r="C13" s="22"/>
      <c r="D13" s="91"/>
      <c r="E13" s="92" t="s">
        <v>41</v>
      </c>
      <c r="F13" s="92"/>
      <c r="G13" s="92"/>
      <c r="H13" s="93"/>
      <c r="I13" s="94"/>
      <c r="J13" s="173">
        <v>487</v>
      </c>
      <c r="K13" s="173">
        <v>488</v>
      </c>
      <c r="L13" s="173">
        <v>488</v>
      </c>
      <c r="M13" s="173">
        <v>492</v>
      </c>
      <c r="N13" s="172">
        <v>496</v>
      </c>
      <c r="O13" s="172">
        <v>498</v>
      </c>
      <c r="P13" s="172">
        <v>502</v>
      </c>
      <c r="Q13" s="172">
        <v>507</v>
      </c>
      <c r="R13" s="172">
        <v>510</v>
      </c>
      <c r="S13" s="172">
        <v>513</v>
      </c>
      <c r="T13" s="212">
        <v>520</v>
      </c>
      <c r="U13" s="168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</row>
    <row r="14" spans="3:33" ht="13.5" thickBot="1" x14ac:dyDescent="0.25">
      <c r="C14" s="22"/>
      <c r="D14" s="96"/>
      <c r="E14" s="97" t="s">
        <v>42</v>
      </c>
      <c r="F14" s="97"/>
      <c r="G14" s="97"/>
      <c r="H14" s="98"/>
      <c r="I14" s="99"/>
      <c r="J14" s="257">
        <v>915</v>
      </c>
      <c r="K14" s="257">
        <v>961</v>
      </c>
      <c r="L14" s="257">
        <v>965</v>
      </c>
      <c r="M14" s="257">
        <v>949</v>
      </c>
      <c r="N14" s="256">
        <v>924</v>
      </c>
      <c r="O14" s="256">
        <v>1005</v>
      </c>
      <c r="P14" s="256">
        <v>1100</v>
      </c>
      <c r="Q14" s="256">
        <v>1114</v>
      </c>
      <c r="R14" s="256">
        <v>1106</v>
      </c>
      <c r="S14" s="256">
        <v>1131</v>
      </c>
      <c r="T14" s="258">
        <v>1150</v>
      </c>
      <c r="U14" s="145"/>
    </row>
    <row r="15" spans="3:33" ht="13.5" thickBot="1" x14ac:dyDescent="0.25">
      <c r="C15" s="22"/>
      <c r="D15" s="38" t="s">
        <v>43</v>
      </c>
      <c r="E15" s="39"/>
      <c r="F15" s="39"/>
      <c r="G15" s="39"/>
      <c r="H15" s="39"/>
      <c r="I15" s="39"/>
      <c r="J15" s="260"/>
      <c r="K15" s="260"/>
      <c r="L15" s="260"/>
      <c r="M15" s="260"/>
      <c r="N15" s="259"/>
      <c r="O15" s="259"/>
      <c r="P15" s="259"/>
      <c r="Q15" s="259"/>
      <c r="R15" s="259"/>
      <c r="S15" s="259"/>
      <c r="T15" s="261"/>
      <c r="U15" s="145"/>
    </row>
    <row r="16" spans="3:33" x14ac:dyDescent="0.2">
      <c r="C16" s="22"/>
      <c r="D16" s="23"/>
      <c r="E16" s="24" t="s">
        <v>15</v>
      </c>
      <c r="F16" s="24"/>
      <c r="G16" s="24"/>
      <c r="H16" s="25"/>
      <c r="I16" s="26"/>
      <c r="J16" s="171">
        <v>244349</v>
      </c>
      <c r="K16" s="171">
        <v>246943</v>
      </c>
      <c r="L16" s="171">
        <v>248524</v>
      </c>
      <c r="M16" s="171">
        <v>251218</v>
      </c>
      <c r="N16" s="170">
        <v>253545</v>
      </c>
      <c r="O16" s="170">
        <v>254314</v>
      </c>
      <c r="P16" s="170">
        <v>250852</v>
      </c>
      <c r="Q16" s="170">
        <v>248853</v>
      </c>
      <c r="R16" s="170">
        <v>257465</v>
      </c>
      <c r="S16" s="170">
        <v>262149</v>
      </c>
      <c r="T16" s="203">
        <v>264119</v>
      </c>
      <c r="U16" s="145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</row>
    <row r="17" spans="3:32" x14ac:dyDescent="0.2">
      <c r="C17" s="22"/>
      <c r="D17" s="28"/>
      <c r="E17" s="341" t="s">
        <v>16</v>
      </c>
      <c r="F17" s="29" t="s">
        <v>171</v>
      </c>
      <c r="G17" s="29"/>
      <c r="H17" s="30"/>
      <c r="I17" s="31"/>
      <c r="J17" s="263">
        <v>159472</v>
      </c>
      <c r="K17" s="263">
        <v>161409</v>
      </c>
      <c r="L17" s="263">
        <v>162317</v>
      </c>
      <c r="M17" s="263">
        <v>163694</v>
      </c>
      <c r="N17" s="262">
        <v>164839</v>
      </c>
      <c r="O17" s="262">
        <v>165022</v>
      </c>
      <c r="P17" s="262">
        <v>163820</v>
      </c>
      <c r="Q17" s="262">
        <v>164358</v>
      </c>
      <c r="R17" s="262">
        <v>166770</v>
      </c>
      <c r="S17" s="262">
        <v>168203</v>
      </c>
      <c r="T17" s="264">
        <v>169479</v>
      </c>
      <c r="U17" s="145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</row>
    <row r="18" spans="3:32" ht="13.5" thickBot="1" x14ac:dyDescent="0.25">
      <c r="C18" s="22"/>
      <c r="D18" s="33"/>
      <c r="E18" s="343"/>
      <c r="F18" s="44" t="s">
        <v>172</v>
      </c>
      <c r="G18" s="44"/>
      <c r="H18" s="45"/>
      <c r="I18" s="46"/>
      <c r="J18" s="266">
        <v>84877</v>
      </c>
      <c r="K18" s="266">
        <v>85534</v>
      </c>
      <c r="L18" s="266">
        <v>86207</v>
      </c>
      <c r="M18" s="266">
        <v>87524</v>
      </c>
      <c r="N18" s="265">
        <v>88706</v>
      </c>
      <c r="O18" s="265">
        <v>89292</v>
      </c>
      <c r="P18" s="265">
        <v>87032</v>
      </c>
      <c r="Q18" s="265">
        <v>84495</v>
      </c>
      <c r="R18" s="265">
        <v>90695</v>
      </c>
      <c r="S18" s="265">
        <v>93946</v>
      </c>
      <c r="T18" s="267">
        <v>94640</v>
      </c>
      <c r="U18" s="145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</row>
    <row r="19" spans="3:32" ht="13.5" thickBot="1" x14ac:dyDescent="0.25">
      <c r="C19" s="22"/>
      <c r="D19" s="38" t="s">
        <v>44</v>
      </c>
      <c r="E19" s="39"/>
      <c r="F19" s="39"/>
      <c r="G19" s="39"/>
      <c r="H19" s="39"/>
      <c r="I19" s="39"/>
      <c r="J19" s="260"/>
      <c r="K19" s="260"/>
      <c r="L19" s="260"/>
      <c r="M19" s="260"/>
      <c r="N19" s="259"/>
      <c r="O19" s="259"/>
      <c r="P19" s="259"/>
      <c r="Q19" s="259"/>
      <c r="R19" s="259"/>
      <c r="S19" s="259"/>
      <c r="T19" s="261"/>
    </row>
    <row r="20" spans="3:32" x14ac:dyDescent="0.2">
      <c r="C20" s="22"/>
      <c r="D20" s="23"/>
      <c r="E20" s="24" t="s">
        <v>15</v>
      </c>
      <c r="F20" s="24"/>
      <c r="G20" s="24"/>
      <c r="H20" s="25"/>
      <c r="I20" s="26"/>
      <c r="J20" s="171">
        <v>169462</v>
      </c>
      <c r="K20" s="171">
        <v>171394</v>
      </c>
      <c r="L20" s="171">
        <v>172744</v>
      </c>
      <c r="M20" s="171">
        <v>175254</v>
      </c>
      <c r="N20" s="170">
        <v>177141</v>
      </c>
      <c r="O20" s="170">
        <v>177389</v>
      </c>
      <c r="P20" s="170">
        <v>174722</v>
      </c>
      <c r="Q20" s="170">
        <v>172722</v>
      </c>
      <c r="R20" s="170">
        <v>179006</v>
      </c>
      <c r="S20" s="170">
        <v>183327</v>
      </c>
      <c r="T20" s="203">
        <v>185598</v>
      </c>
    </row>
    <row r="21" spans="3:32" x14ac:dyDescent="0.2">
      <c r="C21" s="22"/>
      <c r="D21" s="28"/>
      <c r="E21" s="341" t="s">
        <v>16</v>
      </c>
      <c r="F21" s="29" t="s">
        <v>171</v>
      </c>
      <c r="G21" s="29"/>
      <c r="H21" s="30"/>
      <c r="I21" s="31"/>
      <c r="J21" s="263">
        <v>101787</v>
      </c>
      <c r="K21" s="263">
        <v>103036</v>
      </c>
      <c r="L21" s="263">
        <v>103529</v>
      </c>
      <c r="M21" s="263">
        <v>104520</v>
      </c>
      <c r="N21" s="262">
        <v>105162</v>
      </c>
      <c r="O21" s="262">
        <v>104899</v>
      </c>
      <c r="P21" s="262">
        <v>103725</v>
      </c>
      <c r="Q21" s="262">
        <v>103725</v>
      </c>
      <c r="R21" s="262">
        <v>104846</v>
      </c>
      <c r="S21" s="262">
        <v>106240</v>
      </c>
      <c r="T21" s="264">
        <v>107842</v>
      </c>
    </row>
    <row r="22" spans="3:32" ht="13.5" thickBot="1" x14ac:dyDescent="0.25">
      <c r="C22" s="22"/>
      <c r="D22" s="33"/>
      <c r="E22" s="343"/>
      <c r="F22" s="44" t="s">
        <v>172</v>
      </c>
      <c r="G22" s="44"/>
      <c r="H22" s="45"/>
      <c r="I22" s="46"/>
      <c r="J22" s="266">
        <v>67675</v>
      </c>
      <c r="K22" s="266">
        <v>68358</v>
      </c>
      <c r="L22" s="266">
        <v>69215</v>
      </c>
      <c r="M22" s="266">
        <v>70734</v>
      </c>
      <c r="N22" s="265">
        <v>71979</v>
      </c>
      <c r="O22" s="265">
        <v>72490</v>
      </c>
      <c r="P22" s="265">
        <v>70997</v>
      </c>
      <c r="Q22" s="265">
        <v>68997</v>
      </c>
      <c r="R22" s="265">
        <v>74160</v>
      </c>
      <c r="S22" s="265">
        <v>77087</v>
      </c>
      <c r="T22" s="267">
        <v>77756</v>
      </c>
    </row>
    <row r="23" spans="3:32" ht="13.5" thickBot="1" x14ac:dyDescent="0.25">
      <c r="C23" s="22"/>
      <c r="D23" s="38" t="s">
        <v>45</v>
      </c>
      <c r="E23" s="39"/>
      <c r="F23" s="39"/>
      <c r="G23" s="39"/>
      <c r="H23" s="39"/>
      <c r="I23" s="39"/>
      <c r="J23" s="260"/>
      <c r="K23" s="260"/>
      <c r="L23" s="260"/>
      <c r="M23" s="260"/>
      <c r="N23" s="259"/>
      <c r="O23" s="259"/>
      <c r="P23" s="259"/>
      <c r="Q23" s="259"/>
      <c r="R23" s="259"/>
      <c r="S23" s="259"/>
      <c r="T23" s="261"/>
    </row>
    <row r="24" spans="3:32" x14ac:dyDescent="0.2">
      <c r="C24" s="22"/>
      <c r="D24" s="23"/>
      <c r="E24" s="24" t="s">
        <v>15</v>
      </c>
      <c r="F24" s="24"/>
      <c r="G24" s="24"/>
      <c r="H24" s="25"/>
      <c r="I24" s="26"/>
      <c r="J24" s="171">
        <v>12034</v>
      </c>
      <c r="K24" s="171">
        <v>12245</v>
      </c>
      <c r="L24" s="171">
        <v>12415</v>
      </c>
      <c r="M24" s="171">
        <v>12677</v>
      </c>
      <c r="N24" s="170">
        <v>12954</v>
      </c>
      <c r="O24" s="170">
        <v>13197</v>
      </c>
      <c r="P24" s="170">
        <v>13657</v>
      </c>
      <c r="Q24" s="170">
        <v>13774</v>
      </c>
      <c r="R24" s="170">
        <v>14079</v>
      </c>
      <c r="S24" s="170">
        <v>14368</v>
      </c>
      <c r="T24" s="203">
        <v>14600</v>
      </c>
    </row>
    <row r="25" spans="3:32" x14ac:dyDescent="0.2">
      <c r="C25" s="22"/>
      <c r="D25" s="28"/>
      <c r="E25" s="341" t="s">
        <v>16</v>
      </c>
      <c r="F25" s="29" t="s">
        <v>46</v>
      </c>
      <c r="G25" s="29"/>
      <c r="H25" s="30"/>
      <c r="I25" s="31"/>
      <c r="J25" s="263">
        <v>10998</v>
      </c>
      <c r="K25" s="263">
        <v>11168</v>
      </c>
      <c r="L25" s="263">
        <v>11362</v>
      </c>
      <c r="M25" s="263">
        <v>11637</v>
      </c>
      <c r="N25" s="262">
        <v>11916</v>
      </c>
      <c r="O25" s="262">
        <v>12178</v>
      </c>
      <c r="P25" s="262">
        <v>12713</v>
      </c>
      <c r="Q25" s="262">
        <v>12870</v>
      </c>
      <c r="R25" s="262">
        <v>13139</v>
      </c>
      <c r="S25" s="262">
        <v>13376</v>
      </c>
      <c r="T25" s="264">
        <v>13801</v>
      </c>
    </row>
    <row r="26" spans="3:32" ht="13.5" thickBot="1" x14ac:dyDescent="0.25">
      <c r="C26" s="22"/>
      <c r="D26" s="33"/>
      <c r="E26" s="343"/>
      <c r="F26" s="44" t="s">
        <v>47</v>
      </c>
      <c r="G26" s="44"/>
      <c r="H26" s="45"/>
      <c r="I26" s="46"/>
      <c r="J26" s="266">
        <v>1036</v>
      </c>
      <c r="K26" s="266">
        <v>1077</v>
      </c>
      <c r="L26" s="266">
        <v>1053</v>
      </c>
      <c r="M26" s="266">
        <v>1040</v>
      </c>
      <c r="N26" s="265">
        <v>1038</v>
      </c>
      <c r="O26" s="265">
        <v>1019</v>
      </c>
      <c r="P26" s="265">
        <v>944</v>
      </c>
      <c r="Q26" s="265">
        <v>904</v>
      </c>
      <c r="R26" s="265">
        <v>940</v>
      </c>
      <c r="S26" s="265">
        <v>992</v>
      </c>
      <c r="T26" s="267">
        <v>799</v>
      </c>
    </row>
    <row r="27" spans="3:32" ht="13.5" thickBot="1" x14ac:dyDescent="0.25">
      <c r="C27" s="22"/>
      <c r="D27" s="38" t="s">
        <v>48</v>
      </c>
      <c r="E27" s="39"/>
      <c r="F27" s="39"/>
      <c r="G27" s="39"/>
      <c r="H27" s="39"/>
      <c r="I27" s="39"/>
      <c r="J27" s="39"/>
      <c r="K27" s="39"/>
      <c r="L27" s="39"/>
      <c r="M27" s="39"/>
      <c r="N27" s="268"/>
      <c r="O27" s="259"/>
      <c r="P27" s="259"/>
      <c r="Q27" s="259"/>
      <c r="R27" s="259"/>
      <c r="S27" s="259"/>
      <c r="T27" s="261"/>
    </row>
    <row r="28" spans="3:32" ht="12.75" customHeight="1" x14ac:dyDescent="0.2">
      <c r="C28" s="22"/>
      <c r="D28" s="23"/>
      <c r="E28" s="24" t="s">
        <v>15</v>
      </c>
      <c r="F28" s="24"/>
      <c r="G28" s="24"/>
      <c r="H28" s="25"/>
      <c r="I28" s="26"/>
      <c r="J28" s="171">
        <v>7357</v>
      </c>
      <c r="K28" s="171">
        <v>7482</v>
      </c>
      <c r="L28" s="171">
        <v>7567</v>
      </c>
      <c r="M28" s="171">
        <v>7759</v>
      </c>
      <c r="N28" s="170">
        <v>7928</v>
      </c>
      <c r="O28" s="170">
        <v>8002</v>
      </c>
      <c r="P28" s="170">
        <v>8235</v>
      </c>
      <c r="Q28" s="170">
        <v>8347</v>
      </c>
      <c r="R28" s="170">
        <v>8584</v>
      </c>
      <c r="S28" s="170">
        <v>8743</v>
      </c>
      <c r="T28" s="203">
        <v>8893</v>
      </c>
    </row>
    <row r="29" spans="3:32" x14ac:dyDescent="0.2">
      <c r="C29" s="22"/>
      <c r="D29" s="28"/>
      <c r="E29" s="341" t="s">
        <v>16</v>
      </c>
      <c r="F29" s="29" t="s">
        <v>46</v>
      </c>
      <c r="G29" s="29"/>
      <c r="H29" s="30"/>
      <c r="I29" s="31"/>
      <c r="J29" s="263">
        <v>6751</v>
      </c>
      <c r="K29" s="263">
        <v>6830</v>
      </c>
      <c r="L29" s="263">
        <v>6914</v>
      </c>
      <c r="M29" s="263">
        <v>7144</v>
      </c>
      <c r="N29" s="262">
        <v>7326</v>
      </c>
      <c r="O29" s="262">
        <v>7416</v>
      </c>
      <c r="P29" s="262">
        <v>7678</v>
      </c>
      <c r="Q29" s="262">
        <v>7836</v>
      </c>
      <c r="R29" s="262">
        <v>8019</v>
      </c>
      <c r="S29" s="262">
        <v>8140</v>
      </c>
      <c r="T29" s="264">
        <v>8397</v>
      </c>
    </row>
    <row r="30" spans="3:32" ht="13.5" thickBot="1" x14ac:dyDescent="0.25">
      <c r="C30" s="22"/>
      <c r="D30" s="33"/>
      <c r="E30" s="343"/>
      <c r="F30" s="44" t="s">
        <v>47</v>
      </c>
      <c r="G30" s="44"/>
      <c r="H30" s="45"/>
      <c r="I30" s="46"/>
      <c r="J30" s="266">
        <v>606</v>
      </c>
      <c r="K30" s="266">
        <v>652</v>
      </c>
      <c r="L30" s="266">
        <v>653</v>
      </c>
      <c r="M30" s="266">
        <v>615</v>
      </c>
      <c r="N30" s="265">
        <v>602</v>
      </c>
      <c r="O30" s="265">
        <v>586</v>
      </c>
      <c r="P30" s="265">
        <v>557</v>
      </c>
      <c r="Q30" s="265">
        <v>511</v>
      </c>
      <c r="R30" s="265">
        <v>565</v>
      </c>
      <c r="S30" s="265">
        <v>603</v>
      </c>
      <c r="T30" s="267">
        <v>496</v>
      </c>
    </row>
    <row r="31" spans="3:32" ht="13.5" x14ac:dyDescent="0.25">
      <c r="D31" s="59" t="s">
        <v>58</v>
      </c>
      <c r="E31" s="60"/>
      <c r="F31" s="60"/>
      <c r="G31" s="60"/>
      <c r="H31" s="60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48" t="s">
        <v>135</v>
      </c>
    </row>
    <row r="33" spans="10:20" x14ac:dyDescent="0.2"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</row>
    <row r="35" spans="10:20" x14ac:dyDescent="0.2"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</sheetData>
  <mergeCells count="16">
    <mergeCell ref="M7:M10"/>
    <mergeCell ref="P7:P10"/>
    <mergeCell ref="O7:O10"/>
    <mergeCell ref="N7:N10"/>
    <mergeCell ref="R7:R10"/>
    <mergeCell ref="Q7:Q10"/>
    <mergeCell ref="E29:E30"/>
    <mergeCell ref="E21:E22"/>
    <mergeCell ref="D7:I11"/>
    <mergeCell ref="E17:E18"/>
    <mergeCell ref="E25:E26"/>
    <mergeCell ref="T7:T10"/>
    <mergeCell ref="K7:K10"/>
    <mergeCell ref="J7:J10"/>
    <mergeCell ref="S7:S10"/>
    <mergeCell ref="L7:L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C1:U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6.28515625" style="51" customWidth="1"/>
    <col min="8" max="8" width="9.85546875" style="51" customWidth="1"/>
    <col min="9" max="9" width="1.140625" style="51" customWidth="1"/>
    <col min="10" max="20" width="8.42578125" style="51" customWidth="1"/>
    <col min="21" max="31" width="17.7109375" style="51" customWidth="1"/>
    <col min="32" max="16384" width="9.140625" style="51"/>
  </cols>
  <sheetData>
    <row r="1" spans="3:21" hidden="1" x14ac:dyDescent="0.2"/>
    <row r="2" spans="3:21" hidden="1" x14ac:dyDescent="0.2"/>
    <row r="3" spans="3:21" ht="9" customHeight="1" x14ac:dyDescent="0.2">
      <c r="C3" s="50"/>
    </row>
    <row r="4" spans="3:21" s="52" customFormat="1" ht="15.75" x14ac:dyDescent="0.2">
      <c r="D4" s="15" t="s">
        <v>65</v>
      </c>
      <c r="E4" s="53"/>
      <c r="F4" s="53"/>
      <c r="G4" s="53"/>
      <c r="H4" s="15" t="s">
        <v>66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1" s="52" customFormat="1" ht="15.75" x14ac:dyDescent="0.2">
      <c r="D5" s="142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1" s="55" customFormat="1" ht="21" customHeight="1" thickBot="1" x14ac:dyDescent="0.25">
      <c r="C6" s="52"/>
      <c r="D6" s="16" t="s">
        <v>58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/>
    </row>
    <row r="7" spans="3:21" ht="8.1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21" ht="8.1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21" ht="8.1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21" ht="8.1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21" ht="15" customHeight="1" thickBot="1" x14ac:dyDescent="0.25">
      <c r="C11" s="22"/>
      <c r="D11" s="338"/>
      <c r="E11" s="339"/>
      <c r="F11" s="339"/>
      <c r="G11" s="339"/>
      <c r="H11" s="339"/>
      <c r="I11" s="340"/>
      <c r="J11" s="121"/>
      <c r="K11" s="121"/>
      <c r="L11" s="121"/>
      <c r="M11" s="121"/>
      <c r="N11" s="18"/>
      <c r="O11" s="18"/>
      <c r="P11" s="18"/>
      <c r="Q11" s="18"/>
      <c r="R11" s="18"/>
      <c r="S11" s="18"/>
      <c r="T11" s="197"/>
    </row>
    <row r="12" spans="3:21" ht="14.25" thickTop="1" thickBot="1" x14ac:dyDescent="0.25">
      <c r="C12" s="22"/>
      <c r="D12" s="19" t="s">
        <v>41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21" ht="13.5" thickBot="1" x14ac:dyDescent="0.25">
      <c r="C13" s="22"/>
      <c r="D13" s="91"/>
      <c r="E13" s="92" t="s">
        <v>15</v>
      </c>
      <c r="F13" s="92"/>
      <c r="G13" s="92"/>
      <c r="H13" s="93"/>
      <c r="I13" s="94"/>
      <c r="J13" s="133">
        <v>44</v>
      </c>
      <c r="K13" s="133">
        <v>45</v>
      </c>
      <c r="L13" s="133">
        <v>43</v>
      </c>
      <c r="M13" s="133">
        <v>42</v>
      </c>
      <c r="N13" s="85">
        <v>44</v>
      </c>
      <c r="O13" s="85">
        <v>46</v>
      </c>
      <c r="P13" s="85">
        <v>44</v>
      </c>
      <c r="Q13" s="85">
        <v>47</v>
      </c>
      <c r="R13" s="85">
        <v>46</v>
      </c>
      <c r="S13" s="85">
        <v>46</v>
      </c>
      <c r="T13" s="205">
        <v>45</v>
      </c>
    </row>
    <row r="14" spans="3:21" ht="15.75" thickBot="1" x14ac:dyDescent="0.25">
      <c r="C14" s="22"/>
      <c r="D14" s="38" t="s">
        <v>101</v>
      </c>
      <c r="E14" s="39"/>
      <c r="F14" s="39"/>
      <c r="G14" s="39"/>
      <c r="H14" s="39"/>
      <c r="I14" s="39"/>
      <c r="J14" s="41"/>
      <c r="K14" s="41"/>
      <c r="L14" s="41"/>
      <c r="M14" s="41"/>
      <c r="N14" s="40"/>
      <c r="O14" s="40"/>
      <c r="P14" s="40"/>
      <c r="Q14" s="40"/>
      <c r="R14" s="40"/>
      <c r="S14" s="40"/>
      <c r="T14" s="77"/>
    </row>
    <row r="15" spans="3:21" x14ac:dyDescent="0.2">
      <c r="C15" s="22"/>
      <c r="D15" s="137"/>
      <c r="E15" s="138" t="s">
        <v>15</v>
      </c>
      <c r="F15" s="138"/>
      <c r="G15" s="138"/>
      <c r="H15" s="139"/>
      <c r="I15" s="140"/>
      <c r="J15" s="159">
        <v>5284</v>
      </c>
      <c r="K15" s="159">
        <v>5337</v>
      </c>
      <c r="L15" s="159">
        <v>5138</v>
      </c>
      <c r="M15" s="159">
        <v>5267</v>
      </c>
      <c r="N15" s="141">
        <v>5566</v>
      </c>
      <c r="O15" s="141">
        <v>8044</v>
      </c>
      <c r="P15" s="141">
        <v>7176</v>
      </c>
      <c r="Q15" s="141">
        <v>6379</v>
      </c>
      <c r="R15" s="141">
        <v>7552</v>
      </c>
      <c r="S15" s="141">
        <v>6950</v>
      </c>
      <c r="T15" s="208">
        <v>6869</v>
      </c>
    </row>
    <row r="16" spans="3:21" ht="13.5" thickBot="1" x14ac:dyDescent="0.25">
      <c r="C16" s="22"/>
      <c r="D16" s="104"/>
      <c r="E16" s="105" t="s">
        <v>91</v>
      </c>
      <c r="F16" s="105"/>
      <c r="G16" s="105"/>
      <c r="H16" s="106"/>
      <c r="I16" s="107"/>
      <c r="J16" s="144">
        <v>363</v>
      </c>
      <c r="K16" s="144">
        <v>320</v>
      </c>
      <c r="L16" s="144">
        <v>370</v>
      </c>
      <c r="M16" s="144">
        <v>339</v>
      </c>
      <c r="N16" s="108">
        <v>235</v>
      </c>
      <c r="O16" s="108">
        <v>262</v>
      </c>
      <c r="P16" s="108">
        <v>288</v>
      </c>
      <c r="Q16" s="108">
        <v>320</v>
      </c>
      <c r="R16" s="108">
        <v>344</v>
      </c>
      <c r="S16" s="108">
        <v>339</v>
      </c>
      <c r="T16" s="209">
        <v>296</v>
      </c>
      <c r="U16" s="168"/>
    </row>
    <row r="17" spans="3:20" ht="13.5" thickBot="1" x14ac:dyDescent="0.25">
      <c r="C17" s="22"/>
      <c r="D17" s="38" t="s">
        <v>45</v>
      </c>
      <c r="E17" s="39"/>
      <c r="F17" s="39"/>
      <c r="G17" s="39"/>
      <c r="H17" s="39"/>
      <c r="I17" s="39"/>
      <c r="J17" s="41"/>
      <c r="K17" s="41"/>
      <c r="L17" s="41"/>
      <c r="M17" s="41"/>
      <c r="N17" s="40"/>
      <c r="O17" s="40"/>
      <c r="P17" s="40"/>
      <c r="Q17" s="40"/>
      <c r="R17" s="40"/>
      <c r="S17" s="40"/>
      <c r="T17" s="77"/>
    </row>
    <row r="18" spans="3:20" x14ac:dyDescent="0.2">
      <c r="C18" s="22"/>
      <c r="D18" s="23"/>
      <c r="E18" s="24" t="s">
        <v>15</v>
      </c>
      <c r="F18" s="24"/>
      <c r="G18" s="24"/>
      <c r="H18" s="25"/>
      <c r="I18" s="26"/>
      <c r="J18" s="117">
        <v>399</v>
      </c>
      <c r="K18" s="117">
        <v>402</v>
      </c>
      <c r="L18" s="117">
        <v>368</v>
      </c>
      <c r="M18" s="117">
        <v>432</v>
      </c>
      <c r="N18" s="27">
        <v>393</v>
      </c>
      <c r="O18" s="27">
        <v>499</v>
      </c>
      <c r="P18" s="27">
        <v>435</v>
      </c>
      <c r="Q18" s="27">
        <v>466</v>
      </c>
      <c r="R18" s="27">
        <v>479</v>
      </c>
      <c r="S18" s="27">
        <v>469</v>
      </c>
      <c r="T18" s="199">
        <v>478</v>
      </c>
    </row>
    <row r="19" spans="3:20" x14ac:dyDescent="0.2">
      <c r="C19" s="22"/>
      <c r="D19" s="28"/>
      <c r="E19" s="341" t="s">
        <v>16</v>
      </c>
      <c r="F19" s="29" t="s">
        <v>46</v>
      </c>
      <c r="G19" s="29"/>
      <c r="H19" s="30"/>
      <c r="I19" s="31"/>
      <c r="J19" s="118">
        <v>153</v>
      </c>
      <c r="K19" s="118">
        <v>167</v>
      </c>
      <c r="L19" s="118">
        <v>140</v>
      </c>
      <c r="M19" s="118">
        <v>129</v>
      </c>
      <c r="N19" s="32">
        <v>134</v>
      </c>
      <c r="O19" s="32">
        <v>147</v>
      </c>
      <c r="P19" s="32">
        <v>141</v>
      </c>
      <c r="Q19" s="32">
        <v>156</v>
      </c>
      <c r="R19" s="32">
        <v>169</v>
      </c>
      <c r="S19" s="32">
        <v>142</v>
      </c>
      <c r="T19" s="200">
        <v>152</v>
      </c>
    </row>
    <row r="20" spans="3:20" ht="13.5" thickBot="1" x14ac:dyDescent="0.25">
      <c r="C20" s="22"/>
      <c r="D20" s="33"/>
      <c r="E20" s="343"/>
      <c r="F20" s="34" t="s">
        <v>47</v>
      </c>
      <c r="G20" s="34"/>
      <c r="H20" s="35"/>
      <c r="I20" s="36"/>
      <c r="J20" s="120">
        <v>246</v>
      </c>
      <c r="K20" s="120">
        <v>235</v>
      </c>
      <c r="L20" s="120">
        <v>228</v>
      </c>
      <c r="M20" s="120">
        <v>303</v>
      </c>
      <c r="N20" s="47">
        <v>259</v>
      </c>
      <c r="O20" s="47">
        <v>352</v>
      </c>
      <c r="P20" s="47">
        <v>294</v>
      </c>
      <c r="Q20" s="47">
        <v>310</v>
      </c>
      <c r="R20" s="47">
        <v>310</v>
      </c>
      <c r="S20" s="47">
        <v>327</v>
      </c>
      <c r="T20" s="204">
        <v>326</v>
      </c>
    </row>
    <row r="21" spans="3:20" ht="13.5" x14ac:dyDescent="0.25">
      <c r="D21" s="124" t="s">
        <v>59</v>
      </c>
      <c r="E21" s="122"/>
      <c r="F21" s="122"/>
      <c r="G21" s="122"/>
      <c r="H21" s="123"/>
      <c r="I21" s="122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16" t="s">
        <v>135</v>
      </c>
    </row>
    <row r="22" spans="3:20" ht="13.5" x14ac:dyDescent="0.25">
      <c r="D22" s="128" t="s">
        <v>17</v>
      </c>
      <c r="E22" s="124" t="s">
        <v>94</v>
      </c>
      <c r="F22" s="130"/>
      <c r="G22" s="125"/>
      <c r="H22" s="125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16"/>
    </row>
  </sheetData>
  <mergeCells count="13">
    <mergeCell ref="N7:N10"/>
    <mergeCell ref="O7:O10"/>
    <mergeCell ref="P7:P10"/>
    <mergeCell ref="E19:E20"/>
    <mergeCell ref="D7:I11"/>
    <mergeCell ref="S7:S10"/>
    <mergeCell ref="R7:R10"/>
    <mergeCell ref="Q7:Q10"/>
    <mergeCell ref="T7:T10"/>
    <mergeCell ref="J7:J10"/>
    <mergeCell ref="K7:K10"/>
    <mergeCell ref="L7:L10"/>
    <mergeCell ref="M7:M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C1:T9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34.85546875" style="51" customWidth="1"/>
    <col min="9" max="9" width="1.140625" style="51" customWidth="1"/>
    <col min="10" max="20" width="8.42578125" style="51" customWidth="1"/>
    <col min="21" max="21" width="8.28515625" style="51" customWidth="1"/>
    <col min="22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8.75" x14ac:dyDescent="0.2">
      <c r="D4" s="15" t="s">
        <v>67</v>
      </c>
      <c r="E4" s="53"/>
      <c r="F4" s="53"/>
      <c r="G4" s="53"/>
      <c r="H4" s="15" t="s">
        <v>112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2" customFormat="1" ht="8.25" customHeight="1" x14ac:dyDescent="0.2">
      <c r="D6" s="14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3:20" s="55" customFormat="1" ht="8.25" customHeight="1" thickBot="1" x14ac:dyDescent="0.25">
      <c r="D7" s="16"/>
      <c r="E7" s="56"/>
      <c r="F7" s="56"/>
      <c r="G7" s="56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17"/>
    </row>
    <row r="8" spans="3:20" ht="6" customHeight="1" x14ac:dyDescent="0.2">
      <c r="C8" s="22"/>
      <c r="D8" s="332"/>
      <c r="E8" s="333"/>
      <c r="F8" s="333"/>
      <c r="G8" s="333"/>
      <c r="H8" s="333"/>
      <c r="I8" s="334"/>
      <c r="J8" s="328" t="s">
        <v>137</v>
      </c>
      <c r="K8" s="328" t="s">
        <v>138</v>
      </c>
      <c r="L8" s="328" t="s">
        <v>139</v>
      </c>
      <c r="M8" s="328" t="s">
        <v>140</v>
      </c>
      <c r="N8" s="328" t="s">
        <v>141</v>
      </c>
      <c r="O8" s="328" t="s">
        <v>143</v>
      </c>
      <c r="P8" s="328" t="s">
        <v>152</v>
      </c>
      <c r="Q8" s="328" t="s">
        <v>169</v>
      </c>
      <c r="R8" s="328" t="s">
        <v>177</v>
      </c>
      <c r="S8" s="328" t="s">
        <v>182</v>
      </c>
      <c r="T8" s="326" t="s">
        <v>190</v>
      </c>
    </row>
    <row r="9" spans="3:20" ht="6" customHeight="1" x14ac:dyDescent="0.2">
      <c r="C9" s="22"/>
      <c r="D9" s="335"/>
      <c r="E9" s="336"/>
      <c r="F9" s="336"/>
      <c r="G9" s="336"/>
      <c r="H9" s="336"/>
      <c r="I9" s="337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7"/>
    </row>
    <row r="10" spans="3:20" ht="6" customHeight="1" x14ac:dyDescent="0.2">
      <c r="C10" s="22"/>
      <c r="D10" s="335"/>
      <c r="E10" s="336"/>
      <c r="F10" s="336"/>
      <c r="G10" s="336"/>
      <c r="H10" s="336"/>
      <c r="I10" s="337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7"/>
    </row>
    <row r="11" spans="3:20" ht="6" customHeight="1" x14ac:dyDescent="0.2">
      <c r="C11" s="22"/>
      <c r="D11" s="335"/>
      <c r="E11" s="336"/>
      <c r="F11" s="336"/>
      <c r="G11" s="336"/>
      <c r="H11" s="336"/>
      <c r="I11" s="337"/>
      <c r="J11" s="363"/>
      <c r="K11" s="363"/>
      <c r="L11" s="363"/>
      <c r="M11" s="363"/>
      <c r="N11" s="329"/>
      <c r="O11" s="329"/>
      <c r="P11" s="329"/>
      <c r="Q11" s="329"/>
      <c r="R11" s="329"/>
      <c r="S11" s="329"/>
      <c r="T11" s="327"/>
    </row>
    <row r="12" spans="3:20" ht="15" customHeight="1" thickBot="1" x14ac:dyDescent="0.25">
      <c r="C12" s="22"/>
      <c r="D12" s="338"/>
      <c r="E12" s="339"/>
      <c r="F12" s="339"/>
      <c r="G12" s="339"/>
      <c r="H12" s="339"/>
      <c r="I12" s="340"/>
      <c r="J12" s="121"/>
      <c r="K12" s="121"/>
      <c r="L12" s="121"/>
      <c r="M12" s="121"/>
      <c r="N12" s="18"/>
      <c r="O12" s="18"/>
      <c r="P12" s="18"/>
      <c r="Q12" s="18"/>
      <c r="R12" s="18"/>
      <c r="S12" s="18"/>
      <c r="T12" s="197"/>
    </row>
    <row r="13" spans="3:20" ht="15.75" thickTop="1" x14ac:dyDescent="0.2">
      <c r="C13" s="22"/>
      <c r="D13" s="126"/>
      <c r="E13" s="109" t="s">
        <v>153</v>
      </c>
      <c r="F13" s="109"/>
      <c r="G13" s="109"/>
      <c r="H13" s="110"/>
      <c r="I13" s="111"/>
      <c r="J13" s="158">
        <v>2445</v>
      </c>
      <c r="K13" s="158">
        <v>2749</v>
      </c>
      <c r="L13" s="158">
        <v>2028</v>
      </c>
      <c r="M13" s="158">
        <v>1876</v>
      </c>
      <c r="N13" s="127">
        <v>1887</v>
      </c>
      <c r="O13" s="127">
        <v>2008</v>
      </c>
      <c r="P13" s="127">
        <v>1981</v>
      </c>
      <c r="Q13" s="127">
        <v>2005</v>
      </c>
      <c r="R13" s="127">
        <v>2264</v>
      </c>
      <c r="S13" s="127">
        <v>2454</v>
      </c>
      <c r="T13" s="210">
        <v>2656</v>
      </c>
    </row>
    <row r="14" spans="3:20" ht="15.75" thickBot="1" x14ac:dyDescent="0.25">
      <c r="C14" s="22"/>
      <c r="D14" s="71"/>
      <c r="E14" s="34" t="s">
        <v>154</v>
      </c>
      <c r="F14" s="34"/>
      <c r="G14" s="34"/>
      <c r="H14" s="35"/>
      <c r="I14" s="36"/>
      <c r="J14" s="120">
        <v>363</v>
      </c>
      <c r="K14" s="120">
        <v>320</v>
      </c>
      <c r="L14" s="120">
        <v>370</v>
      </c>
      <c r="M14" s="120">
        <v>339</v>
      </c>
      <c r="N14" s="47">
        <v>235</v>
      </c>
      <c r="O14" s="47">
        <v>262</v>
      </c>
      <c r="P14" s="47">
        <v>288</v>
      </c>
      <c r="Q14" s="47">
        <v>320</v>
      </c>
      <c r="R14" s="47">
        <v>344</v>
      </c>
      <c r="S14" s="47">
        <v>339</v>
      </c>
      <c r="T14" s="204">
        <v>296</v>
      </c>
    </row>
    <row r="15" spans="3:20" ht="13.5" x14ac:dyDescent="0.25">
      <c r="D15" s="59" t="s">
        <v>59</v>
      </c>
      <c r="E15" s="122"/>
      <c r="F15" s="122"/>
      <c r="G15" s="122"/>
      <c r="H15" s="123"/>
      <c r="I15" s="122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16" t="s">
        <v>135</v>
      </c>
    </row>
    <row r="16" spans="3:20" ht="13.5" x14ac:dyDescent="0.25">
      <c r="D16" s="128" t="s">
        <v>17</v>
      </c>
      <c r="E16" s="124" t="s">
        <v>94</v>
      </c>
      <c r="F16" s="130"/>
      <c r="G16" s="125"/>
      <c r="H16" s="125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16"/>
    </row>
    <row r="22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31" ht="25.5" customHeight="1" x14ac:dyDescent="0.2"/>
    <row r="34" ht="12.75" customHeight="1" x14ac:dyDescent="0.2"/>
    <row r="37" ht="12.75" customHeight="1" x14ac:dyDescent="0.2"/>
    <row r="40" ht="12.75" customHeight="1" x14ac:dyDescent="0.2"/>
    <row r="43" ht="12.75" customHeight="1" x14ac:dyDescent="0.2"/>
    <row r="46" ht="12.75" customHeight="1" x14ac:dyDescent="0.2"/>
    <row r="49" ht="12.75" customHeight="1" x14ac:dyDescent="0.2"/>
    <row r="52" ht="12.75" customHeight="1" x14ac:dyDescent="0.2"/>
    <row r="55" ht="12.75" customHeight="1" x14ac:dyDescent="0.2"/>
    <row r="58" ht="12.75" customHeight="1" x14ac:dyDescent="0.2"/>
    <row r="61" ht="12.75" customHeight="1" x14ac:dyDescent="0.2"/>
    <row r="64" ht="25.5" customHeight="1" x14ac:dyDescent="0.2"/>
    <row r="67" ht="12.75" customHeight="1" x14ac:dyDescent="0.2"/>
    <row r="70" ht="12.75" customHeight="1" x14ac:dyDescent="0.2"/>
    <row r="73" ht="12.75" customHeight="1" x14ac:dyDescent="0.2"/>
    <row r="76" ht="12.75" customHeight="1" x14ac:dyDescent="0.2"/>
    <row r="79" ht="12.75" customHeight="1" x14ac:dyDescent="0.2"/>
    <row r="82" ht="12.75" customHeight="1" x14ac:dyDescent="0.2"/>
    <row r="85" ht="12.75" customHeight="1" x14ac:dyDescent="0.2"/>
    <row r="88" ht="12.75" customHeight="1" x14ac:dyDescent="0.2"/>
    <row r="91" ht="25.5" customHeight="1" x14ac:dyDescent="0.2"/>
  </sheetData>
  <mergeCells count="12">
    <mergeCell ref="T8:T11"/>
    <mergeCell ref="L8:L11"/>
    <mergeCell ref="K8:K11"/>
    <mergeCell ref="J8:J11"/>
    <mergeCell ref="M8:M11"/>
    <mergeCell ref="N8:N11"/>
    <mergeCell ref="O8:O11"/>
    <mergeCell ref="P8:P11"/>
    <mergeCell ref="Q8:Q11"/>
    <mergeCell ref="R8:R11"/>
    <mergeCell ref="S8:S11"/>
    <mergeCell ref="D8:I12"/>
  </mergeCells>
  <phoneticPr fontId="0" type="noConversion"/>
  <conditionalFormatting sqref="D7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8" priority="1" stopIfTrue="1">
      <formula>#REF!=" "</formula>
    </cfRule>
  </conditionalFormatting>
  <printOptions horizontalCentered="1"/>
  <pageMargins left="0.70866141732283472" right="0.45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C1:V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5.28515625" style="51" customWidth="1"/>
    <col min="8" max="8" width="3" style="51" customWidth="1"/>
    <col min="9" max="9" width="1.140625" style="51" customWidth="1"/>
    <col min="10" max="20" width="8.42578125" style="51" customWidth="1"/>
    <col min="21" max="31" width="7.140625" style="51" customWidth="1"/>
    <col min="32" max="16384" width="9.140625" style="51"/>
  </cols>
  <sheetData>
    <row r="1" spans="3:22" hidden="1" x14ac:dyDescent="0.2"/>
    <row r="2" spans="3:22" hidden="1" x14ac:dyDescent="0.2"/>
    <row r="3" spans="3:22" ht="9" customHeight="1" x14ac:dyDescent="0.2">
      <c r="C3" s="50"/>
    </row>
    <row r="4" spans="3:22" s="52" customFormat="1" ht="15.75" x14ac:dyDescent="0.2">
      <c r="D4" s="15" t="s">
        <v>68</v>
      </c>
      <c r="E4" s="53"/>
      <c r="F4" s="53"/>
      <c r="G4" s="53"/>
      <c r="H4" s="15" t="s">
        <v>97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2" s="52" customFormat="1" ht="15.75" x14ac:dyDescent="0.2">
      <c r="D5" s="143" t="s">
        <v>184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2" s="55" customFormat="1" ht="21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/>
    </row>
    <row r="7" spans="3:22" ht="6" customHeight="1" x14ac:dyDescent="0.2">
      <c r="C7" s="22"/>
      <c r="D7" s="332"/>
      <c r="E7" s="333"/>
      <c r="F7" s="333"/>
      <c r="G7" s="333"/>
      <c r="H7" s="333"/>
      <c r="I7" s="334"/>
      <c r="J7" s="330" t="s">
        <v>137</v>
      </c>
      <c r="K7" s="330" t="s">
        <v>138</v>
      </c>
      <c r="L7" s="330" t="s">
        <v>139</v>
      </c>
      <c r="M7" s="330" t="s">
        <v>140</v>
      </c>
      <c r="N7" s="328" t="s">
        <v>141</v>
      </c>
      <c r="O7" s="328" t="s">
        <v>143</v>
      </c>
      <c r="P7" s="328" t="s">
        <v>152</v>
      </c>
      <c r="Q7" s="328" t="s">
        <v>169</v>
      </c>
      <c r="R7" s="328" t="s">
        <v>177</v>
      </c>
      <c r="S7" s="328" t="s">
        <v>182</v>
      </c>
      <c r="T7" s="326" t="s">
        <v>190</v>
      </c>
    </row>
    <row r="8" spans="3:22" ht="6" customHeight="1" x14ac:dyDescent="0.2">
      <c r="C8" s="22"/>
      <c r="D8" s="335"/>
      <c r="E8" s="336"/>
      <c r="F8" s="336"/>
      <c r="G8" s="336"/>
      <c r="H8" s="336"/>
      <c r="I8" s="337"/>
      <c r="J8" s="331"/>
      <c r="K8" s="331"/>
      <c r="L8" s="331"/>
      <c r="M8" s="331"/>
      <c r="N8" s="329"/>
      <c r="O8" s="329"/>
      <c r="P8" s="329"/>
      <c r="Q8" s="329"/>
      <c r="R8" s="329"/>
      <c r="S8" s="329"/>
      <c r="T8" s="327"/>
    </row>
    <row r="9" spans="3:22" ht="6" customHeight="1" x14ac:dyDescent="0.2">
      <c r="C9" s="22"/>
      <c r="D9" s="335"/>
      <c r="E9" s="336"/>
      <c r="F9" s="336"/>
      <c r="G9" s="336"/>
      <c r="H9" s="336"/>
      <c r="I9" s="337"/>
      <c r="J9" s="331"/>
      <c r="K9" s="331"/>
      <c r="L9" s="331"/>
      <c r="M9" s="331"/>
      <c r="N9" s="329"/>
      <c r="O9" s="329"/>
      <c r="P9" s="329"/>
      <c r="Q9" s="329"/>
      <c r="R9" s="329"/>
      <c r="S9" s="329"/>
      <c r="T9" s="327"/>
    </row>
    <row r="10" spans="3:22" ht="6" customHeight="1" x14ac:dyDescent="0.2">
      <c r="C10" s="22"/>
      <c r="D10" s="335"/>
      <c r="E10" s="336"/>
      <c r="F10" s="336"/>
      <c r="G10" s="336"/>
      <c r="H10" s="336"/>
      <c r="I10" s="337"/>
      <c r="J10" s="331"/>
      <c r="K10" s="331"/>
      <c r="L10" s="331"/>
      <c r="M10" s="331"/>
      <c r="N10" s="329"/>
      <c r="O10" s="329"/>
      <c r="P10" s="329"/>
      <c r="Q10" s="329"/>
      <c r="R10" s="329"/>
      <c r="S10" s="329"/>
      <c r="T10" s="327"/>
    </row>
    <row r="11" spans="3:22" ht="15" customHeight="1" thickBot="1" x14ac:dyDescent="0.25">
      <c r="C11" s="22"/>
      <c r="D11" s="338"/>
      <c r="E11" s="339"/>
      <c r="F11" s="339"/>
      <c r="G11" s="339"/>
      <c r="H11" s="339"/>
      <c r="I11" s="340"/>
      <c r="J11" s="254"/>
      <c r="K11" s="254"/>
      <c r="L11" s="254"/>
      <c r="M11" s="254"/>
      <c r="N11" s="253"/>
      <c r="O11" s="253"/>
      <c r="P11" s="253"/>
      <c r="Q11" s="253"/>
      <c r="R11" s="253"/>
      <c r="S11" s="253"/>
      <c r="T11" s="255"/>
    </row>
    <row r="12" spans="3:22" ht="16.5" thickTop="1" thickBot="1" x14ac:dyDescent="0.25">
      <c r="C12" s="22"/>
      <c r="D12" s="19" t="s">
        <v>173</v>
      </c>
      <c r="E12" s="20"/>
      <c r="F12" s="20"/>
      <c r="G12" s="20"/>
      <c r="H12" s="20"/>
      <c r="I12" s="20"/>
      <c r="J12" s="131"/>
      <c r="K12" s="131"/>
      <c r="L12" s="131"/>
      <c r="M12" s="131"/>
      <c r="N12" s="21"/>
      <c r="O12" s="21"/>
      <c r="P12" s="21"/>
      <c r="Q12" s="21"/>
      <c r="R12" s="21"/>
      <c r="S12" s="21"/>
      <c r="T12" s="198"/>
    </row>
    <row r="13" spans="3:22" ht="13.5" thickBot="1" x14ac:dyDescent="0.25">
      <c r="C13" s="22"/>
      <c r="D13" s="61"/>
      <c r="E13" s="92" t="s">
        <v>15</v>
      </c>
      <c r="F13" s="92"/>
      <c r="G13" s="92"/>
      <c r="H13" s="93"/>
      <c r="I13" s="94"/>
      <c r="J13" s="270">
        <v>398</v>
      </c>
      <c r="K13" s="270">
        <v>391</v>
      </c>
      <c r="L13" s="270">
        <v>383</v>
      </c>
      <c r="M13" s="270">
        <v>382</v>
      </c>
      <c r="N13" s="269">
        <v>378</v>
      </c>
      <c r="O13" s="269">
        <v>374</v>
      </c>
      <c r="P13" s="269">
        <v>373</v>
      </c>
      <c r="Q13" s="269">
        <v>372</v>
      </c>
      <c r="R13" s="269">
        <v>371</v>
      </c>
      <c r="S13" s="269">
        <v>368</v>
      </c>
      <c r="T13" s="271">
        <v>370</v>
      </c>
    </row>
    <row r="14" spans="3:22" ht="13.5" thickBot="1" x14ac:dyDescent="0.25">
      <c r="C14" s="22"/>
      <c r="D14" s="38" t="s">
        <v>49</v>
      </c>
      <c r="E14" s="39"/>
      <c r="F14" s="39"/>
      <c r="G14" s="39"/>
      <c r="H14" s="39"/>
      <c r="I14" s="39"/>
      <c r="J14" s="260"/>
      <c r="K14" s="260"/>
      <c r="L14" s="260"/>
      <c r="M14" s="260"/>
      <c r="N14" s="259"/>
      <c r="O14" s="259"/>
      <c r="P14" s="259"/>
      <c r="Q14" s="259"/>
      <c r="R14" s="259"/>
      <c r="S14" s="259"/>
      <c r="T14" s="261"/>
    </row>
    <row r="15" spans="3:22" x14ac:dyDescent="0.2">
      <c r="C15" s="22"/>
      <c r="D15" s="100"/>
      <c r="E15" s="101" t="s">
        <v>155</v>
      </c>
      <c r="F15" s="101"/>
      <c r="G15" s="101"/>
      <c r="H15" s="102"/>
      <c r="I15" s="103"/>
      <c r="J15" s="171">
        <v>35341</v>
      </c>
      <c r="K15" s="171">
        <v>34658</v>
      </c>
      <c r="L15" s="171">
        <v>34613</v>
      </c>
      <c r="M15" s="171">
        <v>35460</v>
      </c>
      <c r="N15" s="170">
        <v>35826</v>
      </c>
      <c r="O15" s="170">
        <v>35919</v>
      </c>
      <c r="P15" s="170">
        <v>37056</v>
      </c>
      <c r="Q15" s="170">
        <v>38559</v>
      </c>
      <c r="R15" s="170">
        <v>39763</v>
      </c>
      <c r="S15" s="170">
        <v>41155</v>
      </c>
      <c r="T15" s="203">
        <v>41660</v>
      </c>
      <c r="V15" s="145"/>
    </row>
    <row r="16" spans="3:22" ht="15.75" thickBot="1" x14ac:dyDescent="0.25">
      <c r="C16" s="22"/>
      <c r="D16" s="104"/>
      <c r="E16" s="105" t="s">
        <v>174</v>
      </c>
      <c r="F16" s="105"/>
      <c r="G16" s="105"/>
      <c r="H16" s="106"/>
      <c r="I16" s="107"/>
      <c r="J16" s="273">
        <v>1429</v>
      </c>
      <c r="K16" s="273">
        <v>1473</v>
      </c>
      <c r="L16" s="273">
        <v>1194</v>
      </c>
      <c r="M16" s="273">
        <v>1009</v>
      </c>
      <c r="N16" s="272">
        <v>1089</v>
      </c>
      <c r="O16" s="272">
        <v>874</v>
      </c>
      <c r="P16" s="272">
        <v>771</v>
      </c>
      <c r="Q16" s="272">
        <v>635</v>
      </c>
      <c r="R16" s="272">
        <v>1024</v>
      </c>
      <c r="S16" s="272">
        <v>964</v>
      </c>
      <c r="T16" s="274">
        <v>707</v>
      </c>
    </row>
    <row r="17" spans="3:20" ht="13.5" thickBot="1" x14ac:dyDescent="0.25">
      <c r="C17" s="22"/>
      <c r="D17" s="38" t="s">
        <v>114</v>
      </c>
      <c r="E17" s="39"/>
      <c r="F17" s="39"/>
      <c r="G17" s="39"/>
      <c r="H17" s="39"/>
      <c r="I17" s="39"/>
      <c r="J17" s="260"/>
      <c r="K17" s="260"/>
      <c r="L17" s="260"/>
      <c r="M17" s="260"/>
      <c r="N17" s="259"/>
      <c r="O17" s="259"/>
      <c r="P17" s="259"/>
      <c r="Q17" s="259"/>
      <c r="R17" s="259"/>
      <c r="S17" s="259"/>
      <c r="T17" s="261"/>
    </row>
    <row r="18" spans="3:20" ht="13.5" thickBot="1" x14ac:dyDescent="0.25">
      <c r="C18" s="22"/>
      <c r="D18" s="100"/>
      <c r="E18" s="24" t="s">
        <v>15</v>
      </c>
      <c r="F18" s="24"/>
      <c r="G18" s="24"/>
      <c r="H18" s="25"/>
      <c r="I18" s="26"/>
      <c r="J18" s="269">
        <v>1947</v>
      </c>
      <c r="K18" s="269">
        <v>1833</v>
      </c>
      <c r="L18" s="269">
        <v>1809</v>
      </c>
      <c r="M18" s="269">
        <v>1967</v>
      </c>
      <c r="N18" s="269">
        <v>1872</v>
      </c>
      <c r="O18" s="269">
        <v>1874</v>
      </c>
      <c r="P18" s="269">
        <v>1899</v>
      </c>
      <c r="Q18" s="269">
        <v>1953</v>
      </c>
      <c r="R18" s="269">
        <v>1990</v>
      </c>
      <c r="S18" s="269">
        <v>2052</v>
      </c>
      <c r="T18" s="203">
        <v>2140</v>
      </c>
    </row>
    <row r="19" spans="3:20" ht="13.5" x14ac:dyDescent="0.25">
      <c r="D19" s="59" t="s">
        <v>59</v>
      </c>
      <c r="E19" s="60"/>
      <c r="F19" s="60"/>
      <c r="G19" s="60"/>
      <c r="H19" s="6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8" t="s">
        <v>135</v>
      </c>
    </row>
    <row r="20" spans="3:20" x14ac:dyDescent="0.25">
      <c r="D20" s="49" t="s">
        <v>17</v>
      </c>
      <c r="E20" s="124" t="s">
        <v>102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55"/>
    </row>
    <row r="21" spans="3:20" hidden="1" x14ac:dyDescent="0.25">
      <c r="D21" s="49" t="s">
        <v>85</v>
      </c>
      <c r="E21" s="364" t="s">
        <v>103</v>
      </c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</row>
  </sheetData>
  <mergeCells count="13">
    <mergeCell ref="S7:S10"/>
    <mergeCell ref="D7:I11"/>
    <mergeCell ref="E21:T21"/>
    <mergeCell ref="T7:T10"/>
    <mergeCell ref="L7:L10"/>
    <mergeCell ref="J7:J10"/>
    <mergeCell ref="M7:M10"/>
    <mergeCell ref="R7:R10"/>
    <mergeCell ref="Q7:Q10"/>
    <mergeCell ref="K7:K10"/>
    <mergeCell ref="N7:N10"/>
    <mergeCell ref="O7:O10"/>
    <mergeCell ref="P7:P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64</vt:i4>
      </vt:variant>
    </vt:vector>
  </HeadingPairs>
  <TitlesOfParts>
    <vt:vector size="82" baseType="lpstr">
      <vt:lpstr>Obsah</vt:lpstr>
      <vt:lpstr>B8.1.2</vt:lpstr>
      <vt:lpstr>B8.1.3</vt:lpstr>
      <vt:lpstr>B8.2.1</vt:lpstr>
      <vt:lpstr>B8.2.2</vt:lpstr>
      <vt:lpstr>B8.2.3</vt:lpstr>
      <vt:lpstr>B8.2.4</vt:lpstr>
      <vt:lpstr>B8.2.5</vt:lpstr>
      <vt:lpstr>B8.3.1</vt:lpstr>
      <vt:lpstr>B8.3.2</vt:lpstr>
      <vt:lpstr>B8.4.1</vt:lpstr>
      <vt:lpstr>B8.5.1</vt:lpstr>
      <vt:lpstr>B8.5.2</vt:lpstr>
      <vt:lpstr>GB1</vt:lpstr>
      <vt:lpstr>GB2</vt:lpstr>
      <vt:lpstr>GB3</vt:lpstr>
      <vt:lpstr>GB4</vt:lpstr>
      <vt:lpstr>GB5</vt:lpstr>
      <vt:lpstr>data_10</vt:lpstr>
      <vt:lpstr>data_11</vt:lpstr>
      <vt:lpstr>'GB1'!data_13</vt:lpstr>
      <vt:lpstr>'GB3'!data_13</vt:lpstr>
      <vt:lpstr>'GB4'!data_13</vt:lpstr>
      <vt:lpstr>data_13</vt:lpstr>
      <vt:lpstr>B8.5.2!data_15</vt:lpstr>
      <vt:lpstr>data_15</vt:lpstr>
      <vt:lpstr>data_2</vt:lpstr>
      <vt:lpstr>data_4</vt:lpstr>
      <vt:lpstr>data_5</vt:lpstr>
      <vt:lpstr>data_6</vt:lpstr>
      <vt:lpstr>data_7</vt:lpstr>
      <vt:lpstr>data_8</vt:lpstr>
      <vt:lpstr>data_9</vt:lpstr>
      <vt:lpstr>B8.1.2!Datova_oblast</vt:lpstr>
      <vt:lpstr>B8.1.3!Datova_oblast</vt:lpstr>
      <vt:lpstr>B8.2.1!Datova_oblast</vt:lpstr>
      <vt:lpstr>B8.2.2!Datova_oblast</vt:lpstr>
      <vt:lpstr>B8.2.3!Datova_oblast</vt:lpstr>
      <vt:lpstr>B8.2.4!Datova_oblast</vt:lpstr>
      <vt:lpstr>B8.2.5!Datova_oblast</vt:lpstr>
      <vt:lpstr>B8.3.1!Datova_oblast</vt:lpstr>
      <vt:lpstr>B8.3.2!Datova_oblast</vt:lpstr>
      <vt:lpstr>B8.4.1!Datova_oblast</vt:lpstr>
      <vt:lpstr>B8.5.1!Datova_oblast</vt:lpstr>
      <vt:lpstr>B8.5.2!Datova_oblast</vt:lpstr>
      <vt:lpstr>'GB1'!Datova_oblast</vt:lpstr>
      <vt:lpstr>'GB3'!Datova_oblast</vt:lpstr>
      <vt:lpstr>'GB4'!Datova_oblast</vt:lpstr>
      <vt:lpstr>Obsah!Názvy_tisku</vt:lpstr>
      <vt:lpstr>B8.1.2!Novy_rok</vt:lpstr>
      <vt:lpstr>B8.1.3!Novy_rok</vt:lpstr>
      <vt:lpstr>B8.2.1!Novy_rok</vt:lpstr>
      <vt:lpstr>B8.2.2!Novy_rok</vt:lpstr>
      <vt:lpstr>B8.2.3!Novy_rok</vt:lpstr>
      <vt:lpstr>B8.2.4!Novy_rok</vt:lpstr>
      <vt:lpstr>B8.2.5!Novy_rok</vt:lpstr>
      <vt:lpstr>B8.3.1!Novy_rok</vt:lpstr>
      <vt:lpstr>B8.3.2!Novy_rok</vt:lpstr>
      <vt:lpstr>B8.4.1!Novy_rok</vt:lpstr>
      <vt:lpstr>B8.5.1!Novy_rok</vt:lpstr>
      <vt:lpstr>B8.5.2!Novy_rok</vt:lpstr>
      <vt:lpstr>'GB1'!Novy_rok</vt:lpstr>
      <vt:lpstr>'GB3'!Novy_rok</vt:lpstr>
      <vt:lpstr>'GB4'!Novy_rok</vt:lpstr>
      <vt:lpstr>B8.1.2!Oblast_tisku</vt:lpstr>
      <vt:lpstr>B8.1.3!Oblast_tisku</vt:lpstr>
      <vt:lpstr>B8.2.1!Oblast_tisku</vt:lpstr>
      <vt:lpstr>B8.2.2!Oblast_tisku</vt:lpstr>
      <vt:lpstr>B8.2.3!Oblast_tisku</vt:lpstr>
      <vt:lpstr>B8.2.4!Oblast_tisku</vt:lpstr>
      <vt:lpstr>B8.2.5!Oblast_tisku</vt:lpstr>
      <vt:lpstr>B8.3.1!Oblast_tisku</vt:lpstr>
      <vt:lpstr>B8.3.2!Oblast_tisku</vt:lpstr>
      <vt:lpstr>B8.4.1!Oblast_tisku</vt:lpstr>
      <vt:lpstr>B8.5.1!Oblast_tisku</vt:lpstr>
      <vt:lpstr>B8.5.2!Oblast_tisku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2019-06-03T12:09:57Z</cp:lastPrinted>
  <dcterms:created xsi:type="dcterms:W3CDTF">2000-10-16T14:33:05Z</dcterms:created>
  <dcterms:modified xsi:type="dcterms:W3CDTF">2025-07-18T06:37:33Z</dcterms:modified>
</cp:coreProperties>
</file>