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filterPrivacy="1" defaultThemeVersion="166925"/>
  <xr:revisionPtr revIDLastSave="0" documentId="13_ncr:1_{7CAE9D4B-9A1B-452C-90B2-571F00B2C403}" xr6:coauthVersionLast="47" xr6:coauthVersionMax="47" xr10:uidLastSave="{00000000-0000-0000-0000-000000000000}"/>
  <bookViews>
    <workbookView xWindow="-120" yWindow="-120" windowWidth="29040" windowHeight="15720" xr2:uid="{635D5B1E-66C8-4B2C-84BE-65AAB4C09155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J2" i="1" s="1"/>
  <c r="K2" i="1" s="1"/>
  <c r="L2" i="1" s="1"/>
  <c r="M2" i="1" s="1"/>
  <c r="N2" i="1" s="1"/>
  <c r="O2" i="1" s="1"/>
  <c r="P2" i="1" s="1"/>
  <c r="Q2" i="1" s="1"/>
  <c r="R2" i="1" s="1"/>
  <c r="S2" i="1" s="1"/>
  <c r="T2" i="1" s="1"/>
  <c r="U2" i="1" s="1"/>
  <c r="V2" i="1" s="1"/>
  <c r="W2" i="1" s="1"/>
  <c r="X2" i="1" s="1"/>
  <c r="Y2" i="1" s="1"/>
  <c r="Z2" i="1" s="1"/>
  <c r="AA2" i="1" s="1"/>
  <c r="AB2" i="1" s="1"/>
  <c r="AC2" i="1" s="1"/>
  <c r="AD2" i="1" s="1"/>
  <c r="AE2" i="1" s="1"/>
  <c r="AF2" i="1" s="1"/>
  <c r="AG2" i="1" s="1"/>
  <c r="AH2" i="1" s="1"/>
  <c r="AI2" i="1" s="1"/>
  <c r="AJ2" i="1" s="1"/>
  <c r="AK2" i="1" s="1"/>
  <c r="AL2" i="1" s="1"/>
  <c r="AM2" i="1" s="1"/>
  <c r="AN2" i="1" s="1"/>
  <c r="AO2" i="1" s="1"/>
  <c r="AP2" i="1" s="1"/>
  <c r="AQ2" i="1" s="1"/>
  <c r="AR2" i="1" s="1"/>
  <c r="AS2" i="1" s="1"/>
  <c r="AT2" i="1" s="1"/>
  <c r="AU2" i="1" s="1"/>
  <c r="AV2" i="1" s="1"/>
  <c r="AW2" i="1" s="1"/>
</calcChain>
</file>

<file path=xl/sharedStrings.xml><?xml version="1.0" encoding="utf-8"?>
<sst xmlns="http://schemas.openxmlformats.org/spreadsheetml/2006/main" count="78" uniqueCount="49">
  <si>
    <t>Mediatyp</t>
  </si>
  <si>
    <t>Popis</t>
  </si>
  <si>
    <t>Reklamní formát</t>
  </si>
  <si>
    <t>On-line</t>
  </si>
  <si>
    <r>
      <t xml:space="preserve">Zpravodajské </t>
    </r>
    <r>
      <rPr>
        <sz val="11"/>
        <color theme="1"/>
        <rFont val="Calibri"/>
        <family val="2"/>
        <charset val="238"/>
        <scheme val="minor"/>
      </rPr>
      <t xml:space="preserve">a názorové </t>
    </r>
    <r>
      <rPr>
        <sz val="11"/>
        <rFont val="Calibri"/>
        <family val="2"/>
        <charset val="1"/>
      </rPr>
      <t xml:space="preserve">weby (sekce "Zpravodajství", definice SPIR): 
- návštěvnost min. 1 000 000 unikátních/reálných uživatelů měsíčně v ČR (Netmonitor, červen 2020),
- maximální podíl investice </t>
    </r>
    <r>
      <rPr>
        <sz val="11"/>
        <color theme="1"/>
        <rFont val="Calibri"/>
        <family val="2"/>
        <charset val="238"/>
        <scheme val="minor"/>
      </rPr>
      <t xml:space="preserve">30 </t>
    </r>
    <r>
      <rPr>
        <sz val="11"/>
        <rFont val="Calibri"/>
        <family val="2"/>
        <charset val="1"/>
      </rPr>
      <t>% na jeden web,
- rovnoměrné časové rozložení v kampani, 
- zobrazení kreativ dle rozložení do 14 krajů, v každém kraji se zobrazuje kreativa pro daný kraj (50 %) + dvě kreativy ze sousedních krajů (po 25 %).</t>
    </r>
  </si>
  <si>
    <t>Pre-roll videoreklama cca 15 s, in-stream video, vyloučeny jsou videobannery, prokliky na kampaňovou microsite.</t>
  </si>
  <si>
    <t>Pre-roll videoreklama cca 1 min, in-stream video, vyloučeny jsou videobannery, prokliky na kampaňovou microsite.</t>
  </si>
  <si>
    <t>Bannery především ve formátu 970x310, prokliky na kampaňovou microsite.</t>
  </si>
  <si>
    <t xml:space="preserve">Bannery především ve formátu 300x600, mobilní zařízení,  prokliky na kampaňovou microsite.
</t>
  </si>
  <si>
    <t>Sociální sítě:
- YouTube (zadavatel připouští i jiné sociální sítě podobného charakteru, počtu unikátních uživatelů a počtu zobrazení stránek),
- rovnoměrné časové rozložení v kampani,
- zobrazení kreativ dle rozložení do 14 krajů, v každém kraji se zobrazuje kreativa pro daný kraj (50 %) + dvě kreativy ze sousedních krajů (po 25 %).</t>
  </si>
  <si>
    <t>Přeskočitelné reklamy in-stream cca 1 min, prokliky na kampaňovou microsite, na stránky projektů.</t>
  </si>
  <si>
    <t>Nepřeskočitelné reklamy in-stream cca 15 s, prokliky na kampaňovou microsite, na stránky projektů.</t>
  </si>
  <si>
    <t>Sociální sítě:
- Facebook (zadavatel připouští i jiné sociální sítě podobného charakteru, počtu unikátních uživatelů a počtu zobrazení stránek),
- rovnoměrné časové rozložení v kampani,
- zobrazení kreativ dle rozložení do 14 krajů, v každém kraji se zobrazuje kreativa pro daný kraj (50 %) + dvě kreativy ze sousedních krajů (po 25 %).</t>
  </si>
  <si>
    <t>Promovaný video post, prokliky na kampaňovou microsite, na stránky projektů.</t>
  </si>
  <si>
    <t>Sociální sítě:
- Instagram (zadavatel připouští i jiné sociální sítě podobného charakteru, počtu unikátních uživatelů a počtu zobrazení stránek),
- rovnoměrné časové rozložení v kampani,
- zobrazení kreativ dle rozložení do 14 krajů, v každém kraji se zobrazuje kreativa pro daný kraj (50 %) + dvě kreativy ze sousedních krajů (po 25 %).</t>
  </si>
  <si>
    <t>Videoreklama, prokliky na kampaňovou microsite, na stránky projektů.</t>
  </si>
  <si>
    <t>Tisk</t>
  </si>
  <si>
    <r>
      <t>Kombinace alespoň 2 deníků přinášejících ekonomické zpravodajství z ČR</t>
    </r>
    <r>
      <rPr>
        <sz val="11"/>
        <color rgb="FFFF0000"/>
        <rFont val="Calibri"/>
        <family val="2"/>
        <charset val="238"/>
      </rPr>
      <t xml:space="preserve"> </t>
    </r>
    <r>
      <rPr>
        <sz val="11"/>
        <rFont val="Calibri"/>
        <family val="2"/>
        <charset val="238"/>
      </rPr>
      <t xml:space="preserve">a regionální zpravodajství s nákladem auditovaným ABC ČR. Tituly musí umožňovat inzerci rozdělit do 14 krajů.
- minimální podíl investice 30 % do jednoho titulu,
- maximálně 1 inzerce na vydání,
- rovnoměrné časové rozložení v kampani,
</t>
    </r>
    <r>
      <rPr>
        <sz val="11"/>
        <rFont val="Calibri"/>
        <family val="2"/>
        <charset val="1"/>
      </rPr>
      <t>- zobrazení inzercí dle rozložení do 14 krajů, v každém kraji se zobrazuje inzerce pro daný kraj (50 %) + dvě inzerce ze sousedních krajů (po 25 %) - ne v jednom vydání.</t>
    </r>
  </si>
  <si>
    <t>Celobarevný inzerát rozsah 1/4 strany na šířku.</t>
  </si>
  <si>
    <t>Počet</t>
  </si>
  <si>
    <t>červen</t>
  </si>
  <si>
    <t>červenec</t>
  </si>
  <si>
    <t>srpen</t>
  </si>
  <si>
    <t>server/titul</t>
  </si>
  <si>
    <t>seznamzpravy.cz</t>
  </si>
  <si>
    <t>novinky.cz</t>
  </si>
  <si>
    <t>blesk.cz</t>
  </si>
  <si>
    <t>reflex.cz</t>
  </si>
  <si>
    <t>tiscali.cz</t>
  </si>
  <si>
    <t>echo24.cz</t>
  </si>
  <si>
    <t>Deník ČR</t>
  </si>
  <si>
    <t>MF DNES</t>
  </si>
  <si>
    <t>9 200 000 impresí</t>
  </si>
  <si>
    <t>7 000 000 impresí</t>
  </si>
  <si>
    <t>1 500 000 impresí</t>
  </si>
  <si>
    <t>2 098 641 impresí</t>
  </si>
  <si>
    <t>1 900 000 impresí</t>
  </si>
  <si>
    <t>1 200 000 impresí</t>
  </si>
  <si>
    <t>500 000 impresí</t>
  </si>
  <si>
    <t>16 000 000 impresí</t>
  </si>
  <si>
    <t>9 600 000 impresí</t>
  </si>
  <si>
    <t>5 000 000 impresí</t>
  </si>
  <si>
    <t>1 000 000 impresí</t>
  </si>
  <si>
    <t>2 013 445 impresí</t>
  </si>
  <si>
    <t>4 000 000 impresí</t>
  </si>
  <si>
    <t>3 000 000 impresí</t>
  </si>
  <si>
    <t>13 714 286 impresí</t>
  </si>
  <si>
    <t>Termín dodání podkladů</t>
  </si>
  <si>
    <t>Afinita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</si>
</sst>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dd"/>
  </numFmts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</font>
    <font>
      <sz val="11"/>
      <color rgb="FF000000"/>
      <name val="Calibri"/>
      <family val="2"/>
      <charset val="1"/>
    </font>
    <font>
      <sz val="11"/>
      <name val="Calibri"/>
      <family val="2"/>
      <charset val="1"/>
    </font>
    <font>
      <sz val="11"/>
      <name val="Calibri"/>
      <family val="2"/>
    </font>
    <font>
      <sz val="11"/>
      <color rgb="FFFF000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double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ck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ck">
        <color auto="1"/>
      </right>
      <top/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6">
    <xf numFmtId="0" fontId="0" fillId="0" borderId="0" xfId="0"/>
    <xf numFmtId="0" fontId="4" fillId="0" borderId="2" xfId="0" applyFont="1" applyBorder="1" applyAlignment="1">
      <alignment horizontal="left" vertical="top" wrapText="1"/>
    </xf>
    <xf numFmtId="0" fontId="0" fillId="0" borderId="0" xfId="0" applyAlignment="1">
      <alignment horizontal="center"/>
    </xf>
    <xf numFmtId="0" fontId="4" fillId="0" borderId="3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0" fillId="0" borderId="2" xfId="0" applyBorder="1"/>
    <xf numFmtId="0" fontId="0" fillId="0" borderId="10" xfId="0" applyBorder="1"/>
    <xf numFmtId="0" fontId="0" fillId="5" borderId="10" xfId="0" applyFill="1" applyBorder="1"/>
    <xf numFmtId="0" fontId="0" fillId="5" borderId="11" xfId="0" applyFill="1" applyBorder="1"/>
    <xf numFmtId="164" fontId="0" fillId="2" borderId="14" xfId="0" applyNumberFormat="1" applyFill="1" applyBorder="1"/>
    <xf numFmtId="164" fontId="0" fillId="0" borderId="14" xfId="0" applyNumberFormat="1" applyBorder="1"/>
    <xf numFmtId="164" fontId="0" fillId="0" borderId="15" xfId="0" applyNumberFormat="1" applyBorder="1"/>
    <xf numFmtId="3" fontId="0" fillId="3" borderId="3" xfId="1" applyNumberFormat="1" applyFont="1" applyFill="1" applyBorder="1" applyAlignment="1">
      <alignment horizontal="center" vertical="center" wrapText="1"/>
    </xf>
    <xf numFmtId="3" fontId="0" fillId="3" borderId="2" xfId="1" applyNumberFormat="1" applyFont="1" applyFill="1" applyBorder="1" applyAlignment="1">
      <alignment horizontal="center" vertical="center" wrapText="1"/>
    </xf>
    <xf numFmtId="3" fontId="0" fillId="3" borderId="10" xfId="1" applyNumberFormat="1" applyFont="1" applyFill="1" applyBorder="1" applyAlignment="1">
      <alignment horizontal="center" vertical="center" wrapText="1"/>
    </xf>
    <xf numFmtId="3" fontId="0" fillId="0" borderId="0" xfId="0" applyNumberFormat="1"/>
    <xf numFmtId="3" fontId="0" fillId="3" borderId="4" xfId="1" applyNumberFormat="1" applyFont="1" applyFill="1" applyBorder="1" applyAlignment="1">
      <alignment horizontal="center" vertical="center" wrapText="1"/>
    </xf>
    <xf numFmtId="0" fontId="4" fillId="0" borderId="23" xfId="0" applyFont="1" applyBorder="1" applyAlignment="1">
      <alignment horizontal="left" vertical="top" wrapText="1"/>
    </xf>
    <xf numFmtId="3" fontId="0" fillId="3" borderId="23" xfId="1" applyNumberFormat="1" applyFont="1" applyFill="1" applyBorder="1" applyAlignment="1">
      <alignment horizontal="center" vertical="center" wrapText="1"/>
    </xf>
    <xf numFmtId="0" fontId="0" fillId="0" borderId="23" xfId="0" applyBorder="1"/>
    <xf numFmtId="0" fontId="0" fillId="0" borderId="24" xfId="0" applyBorder="1"/>
    <xf numFmtId="0" fontId="5" fillId="4" borderId="1" xfId="0" applyFont="1" applyFill="1" applyBorder="1" applyAlignment="1">
      <alignment vertical="top" wrapText="1"/>
    </xf>
    <xf numFmtId="0" fontId="4" fillId="0" borderId="1" xfId="0" applyFont="1" applyBorder="1" applyAlignment="1">
      <alignment horizontal="left" vertical="top" wrapText="1"/>
    </xf>
    <xf numFmtId="3" fontId="0" fillId="3" borderId="1" xfId="1" applyNumberFormat="1" applyFont="1" applyFill="1" applyBorder="1" applyAlignment="1">
      <alignment horizontal="center" vertical="center" wrapText="1"/>
    </xf>
    <xf numFmtId="0" fontId="5" fillId="4" borderId="27" xfId="0" applyFont="1" applyFill="1" applyBorder="1" applyAlignment="1">
      <alignment vertical="top" wrapText="1"/>
    </xf>
    <xf numFmtId="0" fontId="5" fillId="0" borderId="27" xfId="0" applyFont="1" applyBorder="1" applyAlignment="1">
      <alignment horizontal="left" vertical="top" wrapText="1"/>
    </xf>
    <xf numFmtId="3" fontId="0" fillId="3" borderId="27" xfId="1" applyNumberFormat="1" applyFont="1" applyFill="1" applyBorder="1" applyAlignment="1">
      <alignment horizontal="center" vertical="center" wrapText="1"/>
    </xf>
    <xf numFmtId="0" fontId="0" fillId="0" borderId="4" xfId="0" applyBorder="1"/>
    <xf numFmtId="0" fontId="4" fillId="0" borderId="27" xfId="0" applyFont="1" applyBorder="1" applyAlignment="1">
      <alignment horizontal="left" vertical="top" wrapText="1"/>
    </xf>
    <xf numFmtId="0" fontId="0" fillId="0" borderId="3" xfId="0" applyBorder="1"/>
    <xf numFmtId="0" fontId="4" fillId="0" borderId="14" xfId="0" applyFont="1" applyBorder="1" applyAlignment="1">
      <alignment horizontal="left" vertical="top" wrapText="1"/>
    </xf>
    <xf numFmtId="3" fontId="0" fillId="3" borderId="14" xfId="1" applyNumberFormat="1" applyFont="1" applyFill="1" applyBorder="1" applyAlignment="1">
      <alignment horizontal="center" vertical="center" wrapText="1"/>
    </xf>
    <xf numFmtId="0" fontId="0" fillId="5" borderId="23" xfId="0" applyFill="1" applyBorder="1"/>
    <xf numFmtId="16" fontId="4" fillId="0" borderId="3" xfId="0" applyNumberFormat="1" applyFont="1" applyBorder="1" applyAlignment="1">
      <alignment horizontal="center" vertical="top" wrapText="1"/>
    </xf>
    <xf numFmtId="16" fontId="4" fillId="0" borderId="2" xfId="0" applyNumberFormat="1" applyFont="1" applyBorder="1" applyAlignment="1">
      <alignment horizontal="center" vertical="top" wrapText="1"/>
    </xf>
    <xf numFmtId="16" fontId="4" fillId="0" borderId="4" xfId="0" applyNumberFormat="1" applyFont="1" applyBorder="1" applyAlignment="1">
      <alignment horizontal="center" vertical="top" wrapText="1"/>
    </xf>
    <xf numFmtId="16" fontId="4" fillId="0" borderId="23" xfId="0" applyNumberFormat="1" applyFont="1" applyBorder="1" applyAlignment="1">
      <alignment horizontal="center" vertical="top" wrapText="1"/>
    </xf>
    <xf numFmtId="16" fontId="4" fillId="0" borderId="14" xfId="0" applyNumberFormat="1" applyFont="1" applyBorder="1" applyAlignment="1">
      <alignment horizontal="center" vertical="top" wrapText="1"/>
    </xf>
    <xf numFmtId="16" fontId="4" fillId="0" borderId="27" xfId="0" applyNumberFormat="1" applyFont="1" applyBorder="1" applyAlignment="1">
      <alignment horizontal="center" vertical="top" wrapText="1"/>
    </xf>
    <xf numFmtId="16" fontId="4" fillId="0" borderId="1" xfId="0" applyNumberFormat="1" applyFont="1" applyBorder="1" applyAlignment="1">
      <alignment horizontal="center" vertical="top" wrapText="1"/>
    </xf>
    <xf numFmtId="16" fontId="4" fillId="0" borderId="10" xfId="0" applyNumberFormat="1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23" xfId="0" applyFont="1" applyBorder="1" applyAlignment="1">
      <alignment horizontal="center" vertical="top" wrapText="1"/>
    </xf>
    <xf numFmtId="0" fontId="4" fillId="0" borderId="14" xfId="0" applyFont="1" applyBorder="1" applyAlignment="1">
      <alignment horizontal="center" vertical="top" wrapText="1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4" fillId="0" borderId="27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5" fillId="0" borderId="27" xfId="0" applyFont="1" applyBorder="1" applyAlignment="1">
      <alignment horizontal="center" vertical="top" wrapText="1"/>
    </xf>
    <xf numFmtId="0" fontId="0" fillId="0" borderId="1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0" fillId="5" borderId="13" xfId="0" applyFill="1" applyBorder="1" applyAlignment="1">
      <alignment horizontal="center"/>
    </xf>
    <xf numFmtId="0" fontId="4" fillId="0" borderId="3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4" fillId="0" borderId="23" xfId="0" applyFont="1" applyBorder="1" applyAlignment="1">
      <alignment horizontal="left" vertical="top" wrapText="1"/>
    </xf>
    <xf numFmtId="0" fontId="4" fillId="0" borderId="14" xfId="0" applyFont="1" applyBorder="1" applyAlignment="1">
      <alignment horizontal="left" vertical="top" wrapText="1"/>
    </xf>
    <xf numFmtId="0" fontId="0" fillId="0" borderId="22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4" fillId="0" borderId="10" xfId="0" applyFont="1" applyBorder="1" applyAlignment="1">
      <alignment horizontal="left" vertical="top" wrapText="1"/>
    </xf>
    <xf numFmtId="0" fontId="3" fillId="0" borderId="12" xfId="0" applyFont="1" applyBorder="1" applyAlignment="1">
      <alignment horizontal="center" vertical="top"/>
    </xf>
    <xf numFmtId="0" fontId="3" fillId="0" borderId="7" xfId="0" applyFont="1" applyBorder="1" applyAlignment="1">
      <alignment horizontal="center" vertical="top"/>
    </xf>
    <xf numFmtId="0" fontId="3" fillId="0" borderId="20" xfId="0" applyFont="1" applyBorder="1" applyAlignment="1">
      <alignment horizontal="center" vertical="top"/>
    </xf>
    <xf numFmtId="0" fontId="0" fillId="5" borderId="2" xfId="0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0" fillId="5" borderId="21" xfId="0" applyFill="1" applyBorder="1" applyAlignment="1">
      <alignment horizontal="center"/>
    </xf>
    <xf numFmtId="0" fontId="0" fillId="5" borderId="23" xfId="0" applyFill="1" applyBorder="1" applyAlignment="1">
      <alignment horizontal="center"/>
    </xf>
    <xf numFmtId="0" fontId="0" fillId="5" borderId="24" xfId="0" applyFill="1" applyBorder="1" applyAlignment="1">
      <alignment horizontal="center"/>
    </xf>
    <xf numFmtId="0" fontId="0" fillId="5" borderId="14" xfId="0" applyFill="1" applyBorder="1" applyAlignment="1">
      <alignment horizontal="center"/>
    </xf>
    <xf numFmtId="0" fontId="0" fillId="5" borderId="15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5" borderId="26" xfId="0" applyFill="1" applyBorder="1" applyAlignment="1">
      <alignment horizontal="center"/>
    </xf>
    <xf numFmtId="0" fontId="0" fillId="5" borderId="27" xfId="0" applyFill="1" applyBorder="1" applyAlignment="1">
      <alignment horizontal="center"/>
    </xf>
    <xf numFmtId="0" fontId="0" fillId="5" borderId="25" xfId="0" applyFill="1" applyBorder="1" applyAlignment="1">
      <alignment horizontal="center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3" fontId="0" fillId="0" borderId="18" xfId="1" applyNumberFormat="1" applyFont="1" applyFill="1" applyBorder="1" applyAlignment="1">
      <alignment horizontal="center" vertical="center" wrapText="1"/>
    </xf>
    <xf numFmtId="3" fontId="0" fillId="0" borderId="19" xfId="1" applyNumberFormat="1" applyFont="1" applyFill="1" applyBorder="1" applyAlignment="1">
      <alignment horizontal="center" vertical="center" wrapText="1"/>
    </xf>
  </cellXfs>
  <cellStyles count="2">
    <cellStyle name="Čárka" xfId="1" builtinId="3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729485-438E-4877-9C59-C73837E82816}">
  <dimension ref="A1:AW30"/>
  <sheetViews>
    <sheetView tabSelected="1" zoomScale="70" zoomScaleNormal="70" workbookViewId="0">
      <pane xSplit="7" ySplit="2" topLeftCell="H3" activePane="bottomRight" state="frozen"/>
      <selection pane="topRight" activeCell="F1" sqref="F1"/>
      <selection pane="bottomLeft" activeCell="A3" sqref="A3"/>
      <selection pane="bottomRight" activeCell="G14" sqref="G14"/>
    </sheetView>
  </sheetViews>
  <sheetFormatPr defaultRowHeight="15" x14ac:dyDescent="0.25"/>
  <cols>
    <col min="1" max="1" width="12.85546875" customWidth="1"/>
    <col min="2" max="2" width="85.42578125" customWidth="1"/>
    <col min="3" max="3" width="23.42578125" customWidth="1"/>
    <col min="4" max="4" width="20.140625" customWidth="1"/>
    <col min="5" max="5" width="14.7109375" customWidth="1"/>
    <col min="6" max="6" width="10.140625" style="2" customWidth="1"/>
    <col min="7" max="7" width="14.5703125" style="17" customWidth="1"/>
    <col min="8" max="49" width="2.5703125" customWidth="1"/>
  </cols>
  <sheetData>
    <row r="1" spans="1:49" ht="15.75" thickTop="1" x14ac:dyDescent="0.25">
      <c r="A1" s="80" t="s">
        <v>0</v>
      </c>
      <c r="B1" s="82" t="s">
        <v>1</v>
      </c>
      <c r="C1" s="82" t="s">
        <v>2</v>
      </c>
      <c r="D1" s="82" t="s">
        <v>23</v>
      </c>
      <c r="E1" s="82" t="s">
        <v>47</v>
      </c>
      <c r="F1" s="82" t="s">
        <v>48</v>
      </c>
      <c r="G1" s="84" t="s">
        <v>19</v>
      </c>
      <c r="H1" s="53" t="s">
        <v>20</v>
      </c>
      <c r="I1" s="53"/>
      <c r="J1" s="53"/>
      <c r="K1" s="53"/>
      <c r="L1" s="53"/>
      <c r="M1" s="53" t="s">
        <v>21</v>
      </c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53"/>
      <c r="AH1" s="53"/>
      <c r="AI1" s="53"/>
      <c r="AJ1" s="53"/>
      <c r="AK1" s="53"/>
      <c r="AL1" s="53"/>
      <c r="AM1" s="53"/>
      <c r="AN1" s="53"/>
      <c r="AO1" s="53"/>
      <c r="AP1" s="53"/>
      <c r="AQ1" s="53"/>
      <c r="AR1" s="53" t="s">
        <v>22</v>
      </c>
      <c r="AS1" s="53"/>
      <c r="AT1" s="53"/>
      <c r="AU1" s="53"/>
      <c r="AV1" s="53"/>
      <c r="AW1" s="54"/>
    </row>
    <row r="2" spans="1:49" ht="15.75" thickBot="1" x14ac:dyDescent="0.3">
      <c r="A2" s="81"/>
      <c r="B2" s="83"/>
      <c r="C2" s="83"/>
      <c r="D2" s="83"/>
      <c r="E2" s="83"/>
      <c r="F2" s="83"/>
      <c r="G2" s="85"/>
      <c r="H2" s="11">
        <v>44373</v>
      </c>
      <c r="I2" s="11">
        <f>H2+1</f>
        <v>44374</v>
      </c>
      <c r="J2" s="12">
        <f t="shared" ref="J2:AW2" si="0">I2+1</f>
        <v>44375</v>
      </c>
      <c r="K2" s="12">
        <f t="shared" si="0"/>
        <v>44376</v>
      </c>
      <c r="L2" s="12">
        <f t="shared" si="0"/>
        <v>44377</v>
      </c>
      <c r="M2" s="12">
        <f t="shared" si="0"/>
        <v>44378</v>
      </c>
      <c r="N2" s="12">
        <f t="shared" si="0"/>
        <v>44379</v>
      </c>
      <c r="O2" s="11">
        <f t="shared" si="0"/>
        <v>44380</v>
      </c>
      <c r="P2" s="11">
        <f t="shared" si="0"/>
        <v>44381</v>
      </c>
      <c r="Q2" s="12">
        <f t="shared" si="0"/>
        <v>44382</v>
      </c>
      <c r="R2" s="12">
        <f t="shared" si="0"/>
        <v>44383</v>
      </c>
      <c r="S2" s="12">
        <f t="shared" si="0"/>
        <v>44384</v>
      </c>
      <c r="T2" s="12">
        <f t="shared" si="0"/>
        <v>44385</v>
      </c>
      <c r="U2" s="12">
        <f t="shared" si="0"/>
        <v>44386</v>
      </c>
      <c r="V2" s="11">
        <f t="shared" si="0"/>
        <v>44387</v>
      </c>
      <c r="W2" s="11">
        <f t="shared" si="0"/>
        <v>44388</v>
      </c>
      <c r="X2" s="12">
        <f t="shared" si="0"/>
        <v>44389</v>
      </c>
      <c r="Y2" s="12">
        <f t="shared" si="0"/>
        <v>44390</v>
      </c>
      <c r="Z2" s="12">
        <f t="shared" si="0"/>
        <v>44391</v>
      </c>
      <c r="AA2" s="12">
        <f t="shared" si="0"/>
        <v>44392</v>
      </c>
      <c r="AB2" s="12">
        <f t="shared" si="0"/>
        <v>44393</v>
      </c>
      <c r="AC2" s="11">
        <f t="shared" si="0"/>
        <v>44394</v>
      </c>
      <c r="AD2" s="11">
        <f t="shared" si="0"/>
        <v>44395</v>
      </c>
      <c r="AE2" s="12">
        <f t="shared" si="0"/>
        <v>44396</v>
      </c>
      <c r="AF2" s="12">
        <f t="shared" si="0"/>
        <v>44397</v>
      </c>
      <c r="AG2" s="12">
        <f t="shared" si="0"/>
        <v>44398</v>
      </c>
      <c r="AH2" s="12">
        <f t="shared" si="0"/>
        <v>44399</v>
      </c>
      <c r="AI2" s="12">
        <f t="shared" si="0"/>
        <v>44400</v>
      </c>
      <c r="AJ2" s="11">
        <f t="shared" si="0"/>
        <v>44401</v>
      </c>
      <c r="AK2" s="11">
        <f t="shared" si="0"/>
        <v>44402</v>
      </c>
      <c r="AL2" s="12">
        <f t="shared" si="0"/>
        <v>44403</v>
      </c>
      <c r="AM2" s="12">
        <f t="shared" si="0"/>
        <v>44404</v>
      </c>
      <c r="AN2" s="12">
        <f t="shared" si="0"/>
        <v>44405</v>
      </c>
      <c r="AO2" s="12">
        <f t="shared" si="0"/>
        <v>44406</v>
      </c>
      <c r="AP2" s="12">
        <f t="shared" si="0"/>
        <v>44407</v>
      </c>
      <c r="AQ2" s="11">
        <f t="shared" si="0"/>
        <v>44408</v>
      </c>
      <c r="AR2" s="11">
        <f t="shared" si="0"/>
        <v>44409</v>
      </c>
      <c r="AS2" s="12">
        <f t="shared" si="0"/>
        <v>44410</v>
      </c>
      <c r="AT2" s="12">
        <f t="shared" si="0"/>
        <v>44411</v>
      </c>
      <c r="AU2" s="12">
        <f t="shared" si="0"/>
        <v>44412</v>
      </c>
      <c r="AV2" s="12">
        <f t="shared" si="0"/>
        <v>44413</v>
      </c>
      <c r="AW2" s="13">
        <f t="shared" si="0"/>
        <v>44414</v>
      </c>
    </row>
    <row r="3" spans="1:49" ht="15.75" thickTop="1" x14ac:dyDescent="0.25">
      <c r="A3" s="65" t="s">
        <v>3</v>
      </c>
      <c r="B3" s="57" t="s">
        <v>4</v>
      </c>
      <c r="C3" s="57" t="s">
        <v>5</v>
      </c>
      <c r="D3" s="3" t="s">
        <v>24</v>
      </c>
      <c r="E3" s="35">
        <v>44372</v>
      </c>
      <c r="F3" s="5">
        <v>1.0900000000000001</v>
      </c>
      <c r="G3" s="14">
        <v>9200000</v>
      </c>
      <c r="H3" s="55" t="s">
        <v>32</v>
      </c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  <c r="AB3" s="55"/>
      <c r="AC3" s="55"/>
      <c r="AD3" s="55"/>
      <c r="AE3" s="55"/>
      <c r="AF3" s="55"/>
      <c r="AG3" s="55"/>
      <c r="AH3" s="55"/>
      <c r="AI3" s="55"/>
      <c r="AJ3" s="55"/>
      <c r="AK3" s="55"/>
      <c r="AL3" s="55"/>
      <c r="AM3" s="55"/>
      <c r="AN3" s="55"/>
      <c r="AO3" s="55"/>
      <c r="AP3" s="55"/>
      <c r="AQ3" s="55"/>
      <c r="AR3" s="55"/>
      <c r="AS3" s="55"/>
      <c r="AT3" s="55"/>
      <c r="AU3" s="55"/>
      <c r="AV3" s="55"/>
      <c r="AW3" s="56"/>
    </row>
    <row r="4" spans="1:49" x14ac:dyDescent="0.25">
      <c r="A4" s="66"/>
      <c r="B4" s="58"/>
      <c r="C4" s="58"/>
      <c r="D4" s="1" t="s">
        <v>25</v>
      </c>
      <c r="E4" s="36">
        <v>44372</v>
      </c>
      <c r="F4" s="6">
        <v>1.07</v>
      </c>
      <c r="G4" s="15">
        <v>9200000</v>
      </c>
      <c r="H4" s="68" t="s">
        <v>32</v>
      </c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  <c r="AA4" s="68"/>
      <c r="AB4" s="68"/>
      <c r="AC4" s="68"/>
      <c r="AD4" s="68"/>
      <c r="AE4" s="68"/>
      <c r="AF4" s="68"/>
      <c r="AG4" s="68"/>
      <c r="AH4" s="68"/>
      <c r="AI4" s="68"/>
      <c r="AJ4" s="68"/>
      <c r="AK4" s="68"/>
      <c r="AL4" s="68"/>
      <c r="AM4" s="68"/>
      <c r="AN4" s="68"/>
      <c r="AO4" s="68"/>
      <c r="AP4" s="68"/>
      <c r="AQ4" s="68"/>
      <c r="AR4" s="68"/>
      <c r="AS4" s="68"/>
      <c r="AT4" s="68"/>
      <c r="AU4" s="68"/>
      <c r="AV4" s="68"/>
      <c r="AW4" s="69"/>
    </row>
    <row r="5" spans="1:49" x14ac:dyDescent="0.25">
      <c r="A5" s="66"/>
      <c r="B5" s="58"/>
      <c r="C5" s="58"/>
      <c r="D5" s="1" t="s">
        <v>26</v>
      </c>
      <c r="E5" s="36">
        <v>44372</v>
      </c>
      <c r="F5" s="6">
        <v>1.04</v>
      </c>
      <c r="G5" s="15">
        <v>7000000</v>
      </c>
      <c r="H5" s="68" t="s">
        <v>33</v>
      </c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68"/>
      <c r="X5" s="68"/>
      <c r="Y5" s="68"/>
      <c r="Z5" s="68"/>
      <c r="AA5" s="68"/>
      <c r="AB5" s="68"/>
      <c r="AC5" s="68"/>
      <c r="AD5" s="68"/>
      <c r="AE5" s="68"/>
      <c r="AF5" s="68"/>
      <c r="AG5" s="68"/>
      <c r="AH5" s="68"/>
      <c r="AI5" s="68"/>
      <c r="AJ5" s="68"/>
      <c r="AK5" s="68"/>
      <c r="AL5" s="68"/>
      <c r="AM5" s="68"/>
      <c r="AN5" s="68"/>
      <c r="AO5" s="68"/>
      <c r="AP5" s="68"/>
      <c r="AQ5" s="68"/>
      <c r="AR5" s="68"/>
      <c r="AS5" s="68"/>
      <c r="AT5" s="68"/>
      <c r="AU5" s="68"/>
      <c r="AV5" s="68"/>
      <c r="AW5" s="69"/>
    </row>
    <row r="6" spans="1:49" x14ac:dyDescent="0.25">
      <c r="A6" s="66"/>
      <c r="B6" s="58"/>
      <c r="C6" s="58"/>
      <c r="D6" s="1" t="s">
        <v>27</v>
      </c>
      <c r="E6" s="36">
        <v>44372</v>
      </c>
      <c r="F6" s="6">
        <v>1.08</v>
      </c>
      <c r="G6" s="15">
        <v>1500000</v>
      </c>
      <c r="H6" s="68" t="s">
        <v>34</v>
      </c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  <c r="AA6" s="68"/>
      <c r="AB6" s="68"/>
      <c r="AC6" s="68"/>
      <c r="AD6" s="68"/>
      <c r="AE6" s="68"/>
      <c r="AF6" s="68"/>
      <c r="AG6" s="68"/>
      <c r="AH6" s="68"/>
      <c r="AI6" s="68"/>
      <c r="AJ6" s="68"/>
      <c r="AK6" s="68"/>
      <c r="AL6" s="68"/>
      <c r="AM6" s="68"/>
      <c r="AN6" s="68"/>
      <c r="AO6" s="68"/>
      <c r="AP6" s="68"/>
      <c r="AQ6" s="68"/>
      <c r="AR6" s="68"/>
      <c r="AS6" s="68"/>
      <c r="AT6" s="68"/>
      <c r="AU6" s="68"/>
      <c r="AV6" s="68"/>
      <c r="AW6" s="69"/>
    </row>
    <row r="7" spans="1:49" ht="15.75" thickBot="1" x14ac:dyDescent="0.3">
      <c r="A7" s="66"/>
      <c r="B7" s="59"/>
      <c r="C7" s="59"/>
      <c r="D7" s="4" t="s">
        <v>28</v>
      </c>
      <c r="E7" s="37">
        <v>44372</v>
      </c>
      <c r="F7" s="43">
        <v>1.06</v>
      </c>
      <c r="G7" s="18">
        <v>2098641</v>
      </c>
      <c r="H7" s="70" t="s">
        <v>35</v>
      </c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  <c r="AA7" s="70"/>
      <c r="AB7" s="70"/>
      <c r="AC7" s="70"/>
      <c r="AD7" s="70"/>
      <c r="AE7" s="70"/>
      <c r="AF7" s="70"/>
      <c r="AG7" s="70"/>
      <c r="AH7" s="70"/>
      <c r="AI7" s="70"/>
      <c r="AJ7" s="70"/>
      <c r="AK7" s="70"/>
      <c r="AL7" s="70"/>
      <c r="AM7" s="70"/>
      <c r="AN7" s="70"/>
      <c r="AO7" s="70"/>
      <c r="AP7" s="70"/>
      <c r="AQ7" s="70"/>
      <c r="AR7" s="70"/>
      <c r="AS7" s="70"/>
      <c r="AT7" s="70"/>
      <c r="AU7" s="70"/>
      <c r="AV7" s="70"/>
      <c r="AW7" s="71"/>
    </row>
    <row r="8" spans="1:49" ht="15.75" thickTop="1" x14ac:dyDescent="0.25">
      <c r="A8" s="66"/>
      <c r="B8" s="60" t="s">
        <v>4</v>
      </c>
      <c r="C8" s="60" t="s">
        <v>6</v>
      </c>
      <c r="D8" s="19" t="s">
        <v>24</v>
      </c>
      <c r="E8" s="38">
        <v>44372</v>
      </c>
      <c r="F8" s="44">
        <v>1.0900000000000001</v>
      </c>
      <c r="G8" s="20">
        <v>1900000</v>
      </c>
      <c r="H8" s="72" t="s">
        <v>36</v>
      </c>
      <c r="I8" s="72"/>
      <c r="J8" s="72"/>
      <c r="K8" s="72"/>
      <c r="L8" s="72"/>
      <c r="M8" s="72"/>
      <c r="N8" s="72"/>
      <c r="O8" s="72"/>
      <c r="P8" s="72"/>
      <c r="Q8" s="72"/>
      <c r="R8" s="72"/>
      <c r="S8" s="72"/>
      <c r="T8" s="72"/>
      <c r="U8" s="72"/>
      <c r="V8" s="72"/>
      <c r="W8" s="72"/>
      <c r="X8" s="72"/>
      <c r="Y8" s="72"/>
      <c r="Z8" s="72"/>
      <c r="AA8" s="72"/>
      <c r="AB8" s="72"/>
      <c r="AC8" s="72"/>
      <c r="AD8" s="72"/>
      <c r="AE8" s="72"/>
      <c r="AF8" s="72"/>
      <c r="AG8" s="72"/>
      <c r="AH8" s="72"/>
      <c r="AI8" s="72"/>
      <c r="AJ8" s="72"/>
      <c r="AK8" s="72"/>
      <c r="AL8" s="72"/>
      <c r="AM8" s="72"/>
      <c r="AN8" s="72"/>
      <c r="AO8" s="72"/>
      <c r="AP8" s="72"/>
      <c r="AQ8" s="72"/>
      <c r="AR8" s="72"/>
      <c r="AS8" s="72"/>
      <c r="AT8" s="72"/>
      <c r="AU8" s="72"/>
      <c r="AV8" s="72"/>
      <c r="AW8" s="73"/>
    </row>
    <row r="9" spans="1:49" x14ac:dyDescent="0.25">
      <c r="A9" s="66"/>
      <c r="B9" s="58"/>
      <c r="C9" s="58"/>
      <c r="D9" s="1" t="s">
        <v>25</v>
      </c>
      <c r="E9" s="36">
        <v>44372</v>
      </c>
      <c r="F9" s="6">
        <v>1.07</v>
      </c>
      <c r="G9" s="15">
        <v>1900000</v>
      </c>
      <c r="H9" s="68" t="s">
        <v>36</v>
      </c>
      <c r="I9" s="68"/>
      <c r="J9" s="68"/>
      <c r="K9" s="68"/>
      <c r="L9" s="68"/>
      <c r="M9" s="68"/>
      <c r="N9" s="68"/>
      <c r="O9" s="68"/>
      <c r="P9" s="68"/>
      <c r="Q9" s="68"/>
      <c r="R9" s="68"/>
      <c r="S9" s="68"/>
      <c r="T9" s="68"/>
      <c r="U9" s="68"/>
      <c r="V9" s="68"/>
      <c r="W9" s="68"/>
      <c r="X9" s="68"/>
      <c r="Y9" s="68"/>
      <c r="Z9" s="68"/>
      <c r="AA9" s="68"/>
      <c r="AB9" s="68"/>
      <c r="AC9" s="68"/>
      <c r="AD9" s="68"/>
      <c r="AE9" s="68"/>
      <c r="AF9" s="68"/>
      <c r="AG9" s="68"/>
      <c r="AH9" s="68"/>
      <c r="AI9" s="68"/>
      <c r="AJ9" s="68"/>
      <c r="AK9" s="68"/>
      <c r="AL9" s="68"/>
      <c r="AM9" s="68"/>
      <c r="AN9" s="68"/>
      <c r="AO9" s="68"/>
      <c r="AP9" s="68"/>
      <c r="AQ9" s="68"/>
      <c r="AR9" s="68"/>
      <c r="AS9" s="68"/>
      <c r="AT9" s="68"/>
      <c r="AU9" s="68"/>
      <c r="AV9" s="68"/>
      <c r="AW9" s="69"/>
    </row>
    <row r="10" spans="1:49" x14ac:dyDescent="0.25">
      <c r="A10" s="66"/>
      <c r="B10" s="58"/>
      <c r="C10" s="58"/>
      <c r="D10" s="1" t="s">
        <v>26</v>
      </c>
      <c r="E10" s="36">
        <v>44372</v>
      </c>
      <c r="F10" s="6">
        <v>1.04</v>
      </c>
      <c r="G10" s="15">
        <v>1200000</v>
      </c>
      <c r="H10" s="68" t="s">
        <v>37</v>
      </c>
      <c r="I10" s="68"/>
      <c r="J10" s="68"/>
      <c r="K10" s="68"/>
      <c r="L10" s="68"/>
      <c r="M10" s="68"/>
      <c r="N10" s="68"/>
      <c r="O10" s="68"/>
      <c r="P10" s="68"/>
      <c r="Q10" s="68"/>
      <c r="R10" s="68"/>
      <c r="S10" s="68"/>
      <c r="T10" s="68"/>
      <c r="U10" s="68"/>
      <c r="V10" s="68"/>
      <c r="W10" s="68"/>
      <c r="X10" s="68"/>
      <c r="Y10" s="68"/>
      <c r="Z10" s="68"/>
      <c r="AA10" s="68"/>
      <c r="AB10" s="68"/>
      <c r="AC10" s="68"/>
      <c r="AD10" s="68"/>
      <c r="AE10" s="68"/>
      <c r="AF10" s="68"/>
      <c r="AG10" s="68"/>
      <c r="AH10" s="68"/>
      <c r="AI10" s="68"/>
      <c r="AJ10" s="68"/>
      <c r="AK10" s="68"/>
      <c r="AL10" s="68"/>
      <c r="AM10" s="68"/>
      <c r="AN10" s="68"/>
      <c r="AO10" s="68"/>
      <c r="AP10" s="68"/>
      <c r="AQ10" s="68"/>
      <c r="AR10" s="68"/>
      <c r="AS10" s="68"/>
      <c r="AT10" s="68"/>
      <c r="AU10" s="68"/>
      <c r="AV10" s="68"/>
      <c r="AW10" s="69"/>
    </row>
    <row r="11" spans="1:49" x14ac:dyDescent="0.25">
      <c r="A11" s="66"/>
      <c r="B11" s="58"/>
      <c r="C11" s="58"/>
      <c r="D11" s="1" t="s">
        <v>27</v>
      </c>
      <c r="E11" s="36">
        <v>44372</v>
      </c>
      <c r="F11" s="6">
        <v>1.08</v>
      </c>
      <c r="G11" s="15">
        <v>500000</v>
      </c>
      <c r="H11" s="68" t="s">
        <v>38</v>
      </c>
      <c r="I11" s="68"/>
      <c r="J11" s="68"/>
      <c r="K11" s="68"/>
      <c r="L11" s="68"/>
      <c r="M11" s="68"/>
      <c r="N11" s="68"/>
      <c r="O11" s="68"/>
      <c r="P11" s="68"/>
      <c r="Q11" s="68"/>
      <c r="R11" s="68"/>
      <c r="S11" s="68"/>
      <c r="T11" s="68"/>
      <c r="U11" s="68"/>
      <c r="V11" s="68"/>
      <c r="W11" s="68"/>
      <c r="X11" s="68"/>
      <c r="Y11" s="68"/>
      <c r="Z11" s="68"/>
      <c r="AA11" s="68"/>
      <c r="AB11" s="68"/>
      <c r="AC11" s="68"/>
      <c r="AD11" s="68"/>
      <c r="AE11" s="68"/>
      <c r="AF11" s="68"/>
      <c r="AG11" s="68"/>
      <c r="AH11" s="68"/>
      <c r="AI11" s="68"/>
      <c r="AJ11" s="68"/>
      <c r="AK11" s="68"/>
      <c r="AL11" s="68"/>
      <c r="AM11" s="68"/>
      <c r="AN11" s="68"/>
      <c r="AO11" s="68"/>
      <c r="AP11" s="68"/>
      <c r="AQ11" s="68"/>
      <c r="AR11" s="68"/>
      <c r="AS11" s="68"/>
      <c r="AT11" s="68"/>
      <c r="AU11" s="68"/>
      <c r="AV11" s="68"/>
      <c r="AW11" s="69"/>
    </row>
    <row r="12" spans="1:49" ht="15.75" thickBot="1" x14ac:dyDescent="0.3">
      <c r="A12" s="66"/>
      <c r="B12" s="61"/>
      <c r="C12" s="61"/>
      <c r="D12" s="32" t="s">
        <v>28</v>
      </c>
      <c r="E12" s="39">
        <v>44372</v>
      </c>
      <c r="F12" s="45">
        <v>1.06</v>
      </c>
      <c r="G12" s="33">
        <v>500000</v>
      </c>
      <c r="H12" s="74" t="s">
        <v>38</v>
      </c>
      <c r="I12" s="74"/>
      <c r="J12" s="74"/>
      <c r="K12" s="74"/>
      <c r="L12" s="74"/>
      <c r="M12" s="74"/>
      <c r="N12" s="74"/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5"/>
    </row>
    <row r="13" spans="1:49" ht="15.75" thickTop="1" x14ac:dyDescent="0.25">
      <c r="A13" s="66"/>
      <c r="B13" s="60" t="s">
        <v>4</v>
      </c>
      <c r="C13" s="60" t="s">
        <v>7</v>
      </c>
      <c r="D13" s="19" t="s">
        <v>24</v>
      </c>
      <c r="E13" s="38">
        <v>44372</v>
      </c>
      <c r="F13" s="44">
        <v>1.0900000000000001</v>
      </c>
      <c r="G13" s="20">
        <v>16000000</v>
      </c>
      <c r="H13" s="72" t="s">
        <v>39</v>
      </c>
      <c r="I13" s="72"/>
      <c r="J13" s="72"/>
      <c r="K13" s="72"/>
      <c r="L13" s="72"/>
      <c r="M13" s="72"/>
      <c r="N13" s="72"/>
      <c r="O13" s="72"/>
      <c r="P13" s="72"/>
      <c r="Q13" s="72"/>
      <c r="R13" s="72"/>
      <c r="S13" s="72"/>
      <c r="T13" s="72"/>
      <c r="U13" s="72"/>
      <c r="V13" s="72"/>
      <c r="W13" s="72"/>
      <c r="X13" s="72"/>
      <c r="Y13" s="72"/>
      <c r="Z13" s="72"/>
      <c r="AA13" s="72"/>
      <c r="AB13" s="72"/>
      <c r="AC13" s="72"/>
      <c r="AD13" s="72"/>
      <c r="AE13" s="72"/>
      <c r="AF13" s="72"/>
      <c r="AG13" s="72"/>
      <c r="AH13" s="72"/>
      <c r="AI13" s="72"/>
      <c r="AJ13" s="72"/>
      <c r="AK13" s="72"/>
      <c r="AL13" s="72"/>
      <c r="AM13" s="72"/>
      <c r="AN13" s="72"/>
      <c r="AO13" s="72"/>
      <c r="AP13" s="72"/>
      <c r="AQ13" s="72"/>
      <c r="AR13" s="72"/>
      <c r="AS13" s="72"/>
      <c r="AT13" s="72"/>
      <c r="AU13" s="72"/>
      <c r="AV13" s="72"/>
      <c r="AW13" s="73"/>
    </row>
    <row r="14" spans="1:49" x14ac:dyDescent="0.25">
      <c r="A14" s="66"/>
      <c r="B14" s="58"/>
      <c r="C14" s="58"/>
      <c r="D14" s="1" t="s">
        <v>25</v>
      </c>
      <c r="E14" s="36">
        <v>44372</v>
      </c>
      <c r="F14" s="6">
        <v>1.07</v>
      </c>
      <c r="G14" s="15">
        <v>9600000</v>
      </c>
      <c r="H14" s="68" t="s">
        <v>40</v>
      </c>
      <c r="I14" s="68"/>
      <c r="J14" s="68"/>
      <c r="K14" s="68"/>
      <c r="L14" s="68"/>
      <c r="M14" s="68"/>
      <c r="N14" s="68"/>
      <c r="O14" s="68"/>
      <c r="P14" s="68"/>
      <c r="Q14" s="68"/>
      <c r="R14" s="68"/>
      <c r="S14" s="68"/>
      <c r="T14" s="68"/>
      <c r="U14" s="68"/>
      <c r="V14" s="68"/>
      <c r="W14" s="68"/>
      <c r="X14" s="68"/>
      <c r="Y14" s="68"/>
      <c r="Z14" s="68"/>
      <c r="AA14" s="68"/>
      <c r="AB14" s="68"/>
      <c r="AC14" s="68"/>
      <c r="AD14" s="68"/>
      <c r="AE14" s="68"/>
      <c r="AF14" s="68"/>
      <c r="AG14" s="68"/>
      <c r="AH14" s="68"/>
      <c r="AI14" s="68"/>
      <c r="AJ14" s="68"/>
      <c r="AK14" s="68"/>
      <c r="AL14" s="68"/>
      <c r="AM14" s="68"/>
      <c r="AN14" s="68"/>
      <c r="AO14" s="68"/>
      <c r="AP14" s="68"/>
      <c r="AQ14" s="68"/>
      <c r="AR14" s="68"/>
      <c r="AS14" s="68"/>
      <c r="AT14" s="68"/>
      <c r="AU14" s="68"/>
      <c r="AV14" s="68"/>
      <c r="AW14" s="69"/>
    </row>
    <row r="15" spans="1:49" x14ac:dyDescent="0.25">
      <c r="A15" s="66"/>
      <c r="B15" s="58"/>
      <c r="C15" s="58"/>
      <c r="D15" s="1" t="s">
        <v>26</v>
      </c>
      <c r="E15" s="36">
        <v>44372</v>
      </c>
      <c r="F15" s="6">
        <v>1.04</v>
      </c>
      <c r="G15" s="15">
        <v>5000000</v>
      </c>
      <c r="H15" s="68" t="s">
        <v>41</v>
      </c>
      <c r="I15" s="68"/>
      <c r="J15" s="68"/>
      <c r="K15" s="68"/>
      <c r="L15" s="68"/>
      <c r="M15" s="68"/>
      <c r="N15" s="68"/>
      <c r="O15" s="68"/>
      <c r="P15" s="68"/>
      <c r="Q15" s="68"/>
      <c r="R15" s="68"/>
      <c r="S15" s="68"/>
      <c r="T15" s="68"/>
      <c r="U15" s="68"/>
      <c r="V15" s="68"/>
      <c r="W15" s="68"/>
      <c r="X15" s="68"/>
      <c r="Y15" s="68"/>
      <c r="Z15" s="68"/>
      <c r="AA15" s="68"/>
      <c r="AB15" s="68"/>
      <c r="AC15" s="68"/>
      <c r="AD15" s="68"/>
      <c r="AE15" s="68"/>
      <c r="AF15" s="68"/>
      <c r="AG15" s="68"/>
      <c r="AH15" s="68"/>
      <c r="AI15" s="68"/>
      <c r="AJ15" s="68"/>
      <c r="AK15" s="68"/>
      <c r="AL15" s="68"/>
      <c r="AM15" s="68"/>
      <c r="AN15" s="68"/>
      <c r="AO15" s="68"/>
      <c r="AP15" s="68"/>
      <c r="AQ15" s="68"/>
      <c r="AR15" s="68"/>
      <c r="AS15" s="68"/>
      <c r="AT15" s="68"/>
      <c r="AU15" s="68"/>
      <c r="AV15" s="68"/>
      <c r="AW15" s="69"/>
    </row>
    <row r="16" spans="1:49" x14ac:dyDescent="0.25">
      <c r="A16" s="66"/>
      <c r="B16" s="58"/>
      <c r="C16" s="58"/>
      <c r="D16" s="1" t="s">
        <v>27</v>
      </c>
      <c r="E16" s="36">
        <v>44372</v>
      </c>
      <c r="F16" s="6">
        <v>1.08</v>
      </c>
      <c r="G16" s="15">
        <v>1000000</v>
      </c>
      <c r="H16" s="68" t="s">
        <v>42</v>
      </c>
      <c r="I16" s="68"/>
      <c r="J16" s="68"/>
      <c r="K16" s="68"/>
      <c r="L16" s="68"/>
      <c r="M16" s="68"/>
      <c r="N16" s="68"/>
      <c r="O16" s="68"/>
      <c r="P16" s="68"/>
      <c r="Q16" s="68"/>
      <c r="R16" s="68"/>
      <c r="S16" s="68"/>
      <c r="T16" s="68"/>
      <c r="U16" s="68"/>
      <c r="V16" s="68"/>
      <c r="W16" s="68"/>
      <c r="X16" s="68"/>
      <c r="Y16" s="68"/>
      <c r="Z16" s="68"/>
      <c r="AA16" s="68"/>
      <c r="AB16" s="68"/>
      <c r="AC16" s="68"/>
      <c r="AD16" s="68"/>
      <c r="AE16" s="68"/>
      <c r="AF16" s="68"/>
      <c r="AG16" s="68"/>
      <c r="AH16" s="68"/>
      <c r="AI16" s="68"/>
      <c r="AJ16" s="68"/>
      <c r="AK16" s="68"/>
      <c r="AL16" s="68"/>
      <c r="AM16" s="68"/>
      <c r="AN16" s="68"/>
      <c r="AO16" s="68"/>
      <c r="AP16" s="68"/>
      <c r="AQ16" s="68"/>
      <c r="AR16" s="68"/>
      <c r="AS16" s="68"/>
      <c r="AT16" s="68"/>
      <c r="AU16" s="68"/>
      <c r="AV16" s="68"/>
      <c r="AW16" s="69"/>
    </row>
    <row r="17" spans="1:49" ht="15.75" thickBot="1" x14ac:dyDescent="0.3">
      <c r="A17" s="66"/>
      <c r="B17" s="61"/>
      <c r="C17" s="61"/>
      <c r="D17" s="32" t="s">
        <v>28</v>
      </c>
      <c r="E17" s="39">
        <v>44372</v>
      </c>
      <c r="F17" s="45">
        <v>1.06</v>
      </c>
      <c r="G17" s="33">
        <v>2013445</v>
      </c>
      <c r="H17" s="74" t="s">
        <v>43</v>
      </c>
      <c r="I17" s="74"/>
      <c r="J17" s="74"/>
      <c r="K17" s="74"/>
      <c r="L17" s="74"/>
      <c r="M17" s="74"/>
      <c r="N17" s="74"/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5"/>
    </row>
    <row r="18" spans="1:49" ht="15.75" thickTop="1" x14ac:dyDescent="0.25">
      <c r="A18" s="66"/>
      <c r="B18" s="57" t="s">
        <v>4</v>
      </c>
      <c r="C18" s="57" t="s">
        <v>8</v>
      </c>
      <c r="D18" s="31" t="s">
        <v>24</v>
      </c>
      <c r="E18" s="35">
        <v>44372</v>
      </c>
      <c r="F18" s="46">
        <v>1.0900000000000001</v>
      </c>
      <c r="G18" s="14">
        <v>500000</v>
      </c>
      <c r="H18" s="55" t="s">
        <v>38</v>
      </c>
      <c r="I18" s="55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U18" s="55"/>
      <c r="V18" s="55"/>
      <c r="W18" s="55"/>
      <c r="X18" s="55"/>
      <c r="Y18" s="55"/>
      <c r="Z18" s="55"/>
      <c r="AA18" s="55"/>
      <c r="AB18" s="55"/>
      <c r="AC18" s="55"/>
      <c r="AD18" s="55"/>
      <c r="AE18" s="55"/>
      <c r="AF18" s="55"/>
      <c r="AG18" s="55"/>
      <c r="AH18" s="55"/>
      <c r="AI18" s="55"/>
      <c r="AJ18" s="55"/>
      <c r="AK18" s="55"/>
      <c r="AL18" s="55"/>
      <c r="AM18" s="55"/>
      <c r="AN18" s="55"/>
      <c r="AO18" s="55"/>
      <c r="AP18" s="55"/>
      <c r="AQ18" s="55"/>
      <c r="AR18" s="55"/>
      <c r="AS18" s="55"/>
      <c r="AT18" s="55"/>
      <c r="AU18" s="55"/>
      <c r="AV18" s="55"/>
      <c r="AW18" s="56"/>
    </row>
    <row r="19" spans="1:49" x14ac:dyDescent="0.25">
      <c r="A19" s="66"/>
      <c r="B19" s="58"/>
      <c r="C19" s="58"/>
      <c r="D19" s="7" t="s">
        <v>25</v>
      </c>
      <c r="E19" s="36">
        <v>44372</v>
      </c>
      <c r="F19" s="47">
        <v>1.07</v>
      </c>
      <c r="G19" s="15">
        <v>500000</v>
      </c>
      <c r="H19" s="68" t="s">
        <v>38</v>
      </c>
      <c r="I19" s="68"/>
      <c r="J19" s="68"/>
      <c r="K19" s="68"/>
      <c r="L19" s="68"/>
      <c r="M19" s="68"/>
      <c r="N19" s="68"/>
      <c r="O19" s="68"/>
      <c r="P19" s="68"/>
      <c r="Q19" s="68"/>
      <c r="R19" s="68"/>
      <c r="S19" s="68"/>
      <c r="T19" s="68"/>
      <c r="U19" s="68"/>
      <c r="V19" s="68"/>
      <c r="W19" s="68"/>
      <c r="X19" s="68"/>
      <c r="Y19" s="68"/>
      <c r="Z19" s="68"/>
      <c r="AA19" s="68"/>
      <c r="AB19" s="68"/>
      <c r="AC19" s="68"/>
      <c r="AD19" s="68"/>
      <c r="AE19" s="68"/>
      <c r="AF19" s="68"/>
      <c r="AG19" s="68"/>
      <c r="AH19" s="68"/>
      <c r="AI19" s="68"/>
      <c r="AJ19" s="68"/>
      <c r="AK19" s="68"/>
      <c r="AL19" s="68"/>
      <c r="AM19" s="68"/>
      <c r="AN19" s="68"/>
      <c r="AO19" s="68"/>
      <c r="AP19" s="68"/>
      <c r="AQ19" s="68"/>
      <c r="AR19" s="68"/>
      <c r="AS19" s="68"/>
      <c r="AT19" s="68"/>
      <c r="AU19" s="68"/>
      <c r="AV19" s="68"/>
      <c r="AW19" s="69"/>
    </row>
    <row r="20" spans="1:49" x14ac:dyDescent="0.25">
      <c r="A20" s="66"/>
      <c r="B20" s="58"/>
      <c r="C20" s="58"/>
      <c r="D20" s="7" t="s">
        <v>26</v>
      </c>
      <c r="E20" s="36">
        <v>44372</v>
      </c>
      <c r="F20" s="47">
        <v>1.04</v>
      </c>
      <c r="G20" s="15">
        <v>4000000</v>
      </c>
      <c r="H20" s="68" t="s">
        <v>44</v>
      </c>
      <c r="I20" s="68"/>
      <c r="J20" s="68"/>
      <c r="K20" s="68"/>
      <c r="L20" s="68"/>
      <c r="M20" s="68"/>
      <c r="N20" s="68"/>
      <c r="O20" s="68"/>
      <c r="P20" s="68"/>
      <c r="Q20" s="68"/>
      <c r="R20" s="68"/>
      <c r="S20" s="68"/>
      <c r="T20" s="68"/>
      <c r="U20" s="68"/>
      <c r="V20" s="68"/>
      <c r="W20" s="68"/>
      <c r="X20" s="68"/>
      <c r="Y20" s="68"/>
      <c r="Z20" s="68"/>
      <c r="AA20" s="68"/>
      <c r="AB20" s="68"/>
      <c r="AC20" s="68"/>
      <c r="AD20" s="68"/>
      <c r="AE20" s="68"/>
      <c r="AF20" s="68"/>
      <c r="AG20" s="68"/>
      <c r="AH20" s="68"/>
      <c r="AI20" s="68"/>
      <c r="AJ20" s="68"/>
      <c r="AK20" s="68"/>
      <c r="AL20" s="68"/>
      <c r="AM20" s="68"/>
      <c r="AN20" s="68"/>
      <c r="AO20" s="68"/>
      <c r="AP20" s="68"/>
      <c r="AQ20" s="68"/>
      <c r="AR20" s="68"/>
      <c r="AS20" s="68"/>
      <c r="AT20" s="68"/>
      <c r="AU20" s="68"/>
      <c r="AV20" s="68"/>
      <c r="AW20" s="69"/>
    </row>
    <row r="21" spans="1:49" x14ac:dyDescent="0.25">
      <c r="A21" s="66"/>
      <c r="B21" s="58"/>
      <c r="C21" s="58"/>
      <c r="D21" s="7" t="s">
        <v>27</v>
      </c>
      <c r="E21" s="36">
        <v>44372</v>
      </c>
      <c r="F21" s="47">
        <v>1.08</v>
      </c>
      <c r="G21" s="15">
        <v>1000000</v>
      </c>
      <c r="H21" s="68" t="s">
        <v>42</v>
      </c>
      <c r="I21" s="68"/>
      <c r="J21" s="68"/>
      <c r="K21" s="68"/>
      <c r="L21" s="68"/>
      <c r="M21" s="68"/>
      <c r="N21" s="68"/>
      <c r="O21" s="68"/>
      <c r="P21" s="68"/>
      <c r="Q21" s="68"/>
      <c r="R21" s="68"/>
      <c r="S21" s="68"/>
      <c r="T21" s="68"/>
      <c r="U21" s="68"/>
      <c r="V21" s="68"/>
      <c r="W21" s="68"/>
      <c r="X21" s="68"/>
      <c r="Y21" s="68"/>
      <c r="Z21" s="68"/>
      <c r="AA21" s="68"/>
      <c r="AB21" s="68"/>
      <c r="AC21" s="68"/>
      <c r="AD21" s="68"/>
      <c r="AE21" s="68"/>
      <c r="AF21" s="68"/>
      <c r="AG21" s="68"/>
      <c r="AH21" s="68"/>
      <c r="AI21" s="68"/>
      <c r="AJ21" s="68"/>
      <c r="AK21" s="68"/>
      <c r="AL21" s="68"/>
      <c r="AM21" s="68"/>
      <c r="AN21" s="68"/>
      <c r="AO21" s="68"/>
      <c r="AP21" s="68"/>
      <c r="AQ21" s="68"/>
      <c r="AR21" s="68"/>
      <c r="AS21" s="68"/>
      <c r="AT21" s="68"/>
      <c r="AU21" s="68"/>
      <c r="AV21" s="68"/>
      <c r="AW21" s="69"/>
    </row>
    <row r="22" spans="1:49" x14ac:dyDescent="0.25">
      <c r="A22" s="66"/>
      <c r="B22" s="58"/>
      <c r="C22" s="58"/>
      <c r="D22" s="7" t="s">
        <v>28</v>
      </c>
      <c r="E22" s="36">
        <v>44372</v>
      </c>
      <c r="F22" s="47">
        <v>1.06</v>
      </c>
      <c r="G22" s="15">
        <v>3000000</v>
      </c>
      <c r="H22" s="68" t="s">
        <v>45</v>
      </c>
      <c r="I22" s="68"/>
      <c r="J22" s="68"/>
      <c r="K22" s="68"/>
      <c r="L22" s="68"/>
      <c r="M22" s="68"/>
      <c r="N22" s="68"/>
      <c r="O22" s="68"/>
      <c r="P22" s="68"/>
      <c r="Q22" s="68"/>
      <c r="R22" s="68"/>
      <c r="S22" s="68"/>
      <c r="T22" s="68"/>
      <c r="U22" s="68"/>
      <c r="V22" s="68"/>
      <c r="W22" s="68"/>
      <c r="X22" s="68"/>
      <c r="Y22" s="68"/>
      <c r="Z22" s="68"/>
      <c r="AA22" s="68"/>
      <c r="AB22" s="68"/>
      <c r="AC22" s="68"/>
      <c r="AD22" s="68"/>
      <c r="AE22" s="68"/>
      <c r="AF22" s="68"/>
      <c r="AG22" s="68"/>
      <c r="AH22" s="68"/>
      <c r="AI22" s="68"/>
      <c r="AJ22" s="68"/>
      <c r="AK22" s="68"/>
      <c r="AL22" s="68"/>
      <c r="AM22" s="68"/>
      <c r="AN22" s="68"/>
      <c r="AO22" s="68"/>
      <c r="AP22" s="68"/>
      <c r="AQ22" s="68"/>
      <c r="AR22" s="68"/>
      <c r="AS22" s="68"/>
      <c r="AT22" s="68"/>
      <c r="AU22" s="68"/>
      <c r="AV22" s="68"/>
      <c r="AW22" s="69"/>
    </row>
    <row r="23" spans="1:49" ht="15.75" thickBot="1" x14ac:dyDescent="0.3">
      <c r="A23" s="66"/>
      <c r="B23" s="59"/>
      <c r="C23" s="59"/>
      <c r="D23" s="29" t="s">
        <v>29</v>
      </c>
      <c r="E23" s="37">
        <v>44372</v>
      </c>
      <c r="F23" s="48">
        <v>1.1000000000000001</v>
      </c>
      <c r="G23" s="18">
        <v>1000000</v>
      </c>
      <c r="H23" s="70" t="s">
        <v>42</v>
      </c>
      <c r="I23" s="70"/>
      <c r="J23" s="70"/>
      <c r="K23" s="70"/>
      <c r="L23" s="70"/>
      <c r="M23" s="70"/>
      <c r="N23" s="70"/>
      <c r="O23" s="70"/>
      <c r="P23" s="70"/>
      <c r="Q23" s="70"/>
      <c r="R23" s="70"/>
      <c r="S23" s="70"/>
      <c r="T23" s="70"/>
      <c r="U23" s="70"/>
      <c r="V23" s="70"/>
      <c r="W23" s="70"/>
      <c r="X23" s="70"/>
      <c r="Y23" s="70"/>
      <c r="Z23" s="70"/>
      <c r="AA23" s="70"/>
      <c r="AB23" s="70"/>
      <c r="AC23" s="70"/>
      <c r="AD23" s="70"/>
      <c r="AE23" s="70"/>
      <c r="AF23" s="70"/>
      <c r="AG23" s="70"/>
      <c r="AH23" s="70"/>
      <c r="AI23" s="70"/>
      <c r="AJ23" s="70"/>
      <c r="AK23" s="70"/>
      <c r="AL23" s="70"/>
      <c r="AM23" s="70"/>
      <c r="AN23" s="70"/>
      <c r="AO23" s="70"/>
      <c r="AP23" s="70"/>
      <c r="AQ23" s="70"/>
      <c r="AR23" s="70"/>
      <c r="AS23" s="70"/>
      <c r="AT23" s="70"/>
      <c r="AU23" s="70"/>
      <c r="AV23" s="70"/>
      <c r="AW23" s="71"/>
    </row>
    <row r="24" spans="1:49" ht="91.5" thickTop="1" thickBot="1" x14ac:dyDescent="0.3">
      <c r="A24" s="66"/>
      <c r="B24" s="26" t="s">
        <v>9</v>
      </c>
      <c r="C24" s="30" t="s">
        <v>10</v>
      </c>
      <c r="D24" s="30"/>
      <c r="E24" s="40">
        <v>44372</v>
      </c>
      <c r="F24" s="49"/>
      <c r="G24" s="28">
        <v>13714286</v>
      </c>
      <c r="H24" s="78" t="s">
        <v>46</v>
      </c>
      <c r="I24" s="78"/>
      <c r="J24" s="78"/>
      <c r="K24" s="78"/>
      <c r="L24" s="78"/>
      <c r="M24" s="78"/>
      <c r="N24" s="78"/>
      <c r="O24" s="78"/>
      <c r="P24" s="78"/>
      <c r="Q24" s="78"/>
      <c r="R24" s="78"/>
      <c r="S24" s="78"/>
      <c r="T24" s="78"/>
      <c r="U24" s="78"/>
      <c r="V24" s="78"/>
      <c r="W24" s="78"/>
      <c r="X24" s="78"/>
      <c r="Y24" s="78"/>
      <c r="Z24" s="78"/>
      <c r="AA24" s="78"/>
      <c r="AB24" s="78"/>
      <c r="AC24" s="78"/>
      <c r="AD24" s="78"/>
      <c r="AE24" s="78"/>
      <c r="AF24" s="78"/>
      <c r="AG24" s="78"/>
      <c r="AH24" s="78"/>
      <c r="AI24" s="78"/>
      <c r="AJ24" s="78"/>
      <c r="AK24" s="78"/>
      <c r="AL24" s="78"/>
      <c r="AM24" s="78"/>
      <c r="AN24" s="78"/>
      <c r="AO24" s="78"/>
      <c r="AP24" s="78"/>
      <c r="AQ24" s="78"/>
      <c r="AR24" s="78"/>
      <c r="AS24" s="78"/>
      <c r="AT24" s="78"/>
      <c r="AU24" s="78"/>
      <c r="AV24" s="78"/>
      <c r="AW24" s="79"/>
    </row>
    <row r="25" spans="1:49" ht="91.5" thickTop="1" thickBot="1" x14ac:dyDescent="0.3">
      <c r="A25" s="66"/>
      <c r="B25" s="23" t="s">
        <v>9</v>
      </c>
      <c r="C25" s="24" t="s">
        <v>11</v>
      </c>
      <c r="D25" s="24"/>
      <c r="E25" s="41">
        <v>44372</v>
      </c>
      <c r="F25" s="50"/>
      <c r="G25" s="25">
        <v>5000000</v>
      </c>
      <c r="H25" s="76" t="s">
        <v>41</v>
      </c>
      <c r="I25" s="76"/>
      <c r="J25" s="76"/>
      <c r="K25" s="76"/>
      <c r="L25" s="76"/>
      <c r="M25" s="76"/>
      <c r="N25" s="76"/>
      <c r="O25" s="76"/>
      <c r="P25" s="76"/>
      <c r="Q25" s="76"/>
      <c r="R25" s="76"/>
      <c r="S25" s="76"/>
      <c r="T25" s="76"/>
      <c r="U25" s="76"/>
      <c r="V25" s="76"/>
      <c r="W25" s="76"/>
      <c r="X25" s="76"/>
      <c r="Y25" s="76"/>
      <c r="Z25" s="76"/>
      <c r="AA25" s="76"/>
      <c r="AB25" s="76"/>
      <c r="AC25" s="76"/>
      <c r="AD25" s="76"/>
      <c r="AE25" s="76"/>
      <c r="AF25" s="76"/>
      <c r="AG25" s="76"/>
      <c r="AH25" s="76"/>
      <c r="AI25" s="76"/>
      <c r="AJ25" s="76"/>
      <c r="AK25" s="76"/>
      <c r="AL25" s="76"/>
      <c r="AM25" s="76"/>
      <c r="AN25" s="76"/>
      <c r="AO25" s="76"/>
      <c r="AP25" s="76"/>
      <c r="AQ25" s="76"/>
      <c r="AR25" s="76"/>
      <c r="AS25" s="76"/>
      <c r="AT25" s="76"/>
      <c r="AU25" s="76"/>
      <c r="AV25" s="76"/>
      <c r="AW25" s="77"/>
    </row>
    <row r="26" spans="1:49" ht="91.5" thickTop="1" thickBot="1" x14ac:dyDescent="0.3">
      <c r="A26" s="66"/>
      <c r="B26" s="26" t="s">
        <v>12</v>
      </c>
      <c r="C26" s="27" t="s">
        <v>13</v>
      </c>
      <c r="D26" s="27"/>
      <c r="E26" s="40">
        <v>44372</v>
      </c>
      <c r="F26" s="51"/>
      <c r="G26" s="28">
        <v>4000000</v>
      </c>
      <c r="H26" s="78" t="s">
        <v>44</v>
      </c>
      <c r="I26" s="78"/>
      <c r="J26" s="78"/>
      <c r="K26" s="78"/>
      <c r="L26" s="78"/>
      <c r="M26" s="78"/>
      <c r="N26" s="78"/>
      <c r="O26" s="78"/>
      <c r="P26" s="78"/>
      <c r="Q26" s="78"/>
      <c r="R26" s="78"/>
      <c r="S26" s="78"/>
      <c r="T26" s="78"/>
      <c r="U26" s="78"/>
      <c r="V26" s="78"/>
      <c r="W26" s="78"/>
      <c r="X26" s="78"/>
      <c r="Y26" s="78"/>
      <c r="Z26" s="78"/>
      <c r="AA26" s="78"/>
      <c r="AB26" s="78"/>
      <c r="AC26" s="78"/>
      <c r="AD26" s="78"/>
      <c r="AE26" s="78"/>
      <c r="AF26" s="78"/>
      <c r="AG26" s="78"/>
      <c r="AH26" s="78"/>
      <c r="AI26" s="78"/>
      <c r="AJ26" s="78"/>
      <c r="AK26" s="78"/>
      <c r="AL26" s="78"/>
      <c r="AM26" s="78"/>
      <c r="AN26" s="78"/>
      <c r="AO26" s="78"/>
      <c r="AP26" s="78"/>
      <c r="AQ26" s="78"/>
      <c r="AR26" s="78"/>
      <c r="AS26" s="78"/>
      <c r="AT26" s="78"/>
      <c r="AU26" s="78"/>
      <c r="AV26" s="78"/>
      <c r="AW26" s="79"/>
    </row>
    <row r="27" spans="1:49" ht="91.5" thickTop="1" thickBot="1" x14ac:dyDescent="0.3">
      <c r="A27" s="67"/>
      <c r="B27" s="23" t="s">
        <v>14</v>
      </c>
      <c r="C27" s="24" t="s">
        <v>15</v>
      </c>
      <c r="D27" s="24"/>
      <c r="E27" s="41">
        <v>44372</v>
      </c>
      <c r="F27" s="50"/>
      <c r="G27" s="25">
        <v>4000000</v>
      </c>
      <c r="H27" s="76" t="s">
        <v>44</v>
      </c>
      <c r="I27" s="76"/>
      <c r="J27" s="76"/>
      <c r="K27" s="76"/>
      <c r="L27" s="76"/>
      <c r="M27" s="76"/>
      <c r="N27" s="76"/>
      <c r="O27" s="76"/>
      <c r="P27" s="76"/>
      <c r="Q27" s="76"/>
      <c r="R27" s="76"/>
      <c r="S27" s="76"/>
      <c r="T27" s="76"/>
      <c r="U27" s="76"/>
      <c r="V27" s="76"/>
      <c r="W27" s="76"/>
      <c r="X27" s="76"/>
      <c r="Y27" s="76"/>
      <c r="Z27" s="76"/>
      <c r="AA27" s="76"/>
      <c r="AB27" s="76"/>
      <c r="AC27" s="76"/>
      <c r="AD27" s="76"/>
      <c r="AE27" s="76"/>
      <c r="AF27" s="76"/>
      <c r="AG27" s="76"/>
      <c r="AH27" s="76"/>
      <c r="AI27" s="76"/>
      <c r="AJ27" s="76"/>
      <c r="AK27" s="76"/>
      <c r="AL27" s="76"/>
      <c r="AM27" s="76"/>
      <c r="AN27" s="76"/>
      <c r="AO27" s="76"/>
      <c r="AP27" s="76"/>
      <c r="AQ27" s="76"/>
      <c r="AR27" s="76"/>
      <c r="AS27" s="76"/>
      <c r="AT27" s="76"/>
      <c r="AU27" s="76"/>
      <c r="AV27" s="76"/>
      <c r="AW27" s="77"/>
    </row>
    <row r="28" spans="1:49" ht="15.75" thickTop="1" x14ac:dyDescent="0.25">
      <c r="A28" s="62" t="s">
        <v>16</v>
      </c>
      <c r="B28" s="60" t="s">
        <v>17</v>
      </c>
      <c r="C28" s="60" t="s">
        <v>18</v>
      </c>
      <c r="D28" s="19" t="s">
        <v>30</v>
      </c>
      <c r="E28" s="38">
        <v>44372</v>
      </c>
      <c r="F28" s="44">
        <v>1.02</v>
      </c>
      <c r="G28" s="20">
        <v>22</v>
      </c>
      <c r="H28" s="34">
        <v>1</v>
      </c>
      <c r="I28" s="21"/>
      <c r="J28" s="21"/>
      <c r="K28" s="34">
        <v>1</v>
      </c>
      <c r="L28" s="21"/>
      <c r="M28" s="34">
        <v>1</v>
      </c>
      <c r="N28" s="21"/>
      <c r="O28" s="34">
        <v>1</v>
      </c>
      <c r="P28" s="21"/>
      <c r="Q28" s="21"/>
      <c r="R28" s="21"/>
      <c r="S28" s="21"/>
      <c r="T28" s="34">
        <v>1</v>
      </c>
      <c r="U28" s="21"/>
      <c r="V28" s="34">
        <v>1</v>
      </c>
      <c r="W28" s="21"/>
      <c r="X28" s="21"/>
      <c r="Y28" s="34">
        <v>1</v>
      </c>
      <c r="Z28" s="34">
        <v>1</v>
      </c>
      <c r="AA28" s="34">
        <v>1</v>
      </c>
      <c r="AB28" s="21"/>
      <c r="AC28" s="34">
        <v>1</v>
      </c>
      <c r="AD28" s="21"/>
      <c r="AE28" s="34">
        <v>1</v>
      </c>
      <c r="AF28" s="21"/>
      <c r="AG28" s="34">
        <v>1</v>
      </c>
      <c r="AH28" s="21"/>
      <c r="AI28" s="21"/>
      <c r="AJ28" s="34">
        <v>1</v>
      </c>
      <c r="AK28" s="21"/>
      <c r="AL28" s="34">
        <v>1</v>
      </c>
      <c r="AM28" s="34">
        <v>1</v>
      </c>
      <c r="AN28" s="34">
        <v>1</v>
      </c>
      <c r="AO28" s="34">
        <v>1</v>
      </c>
      <c r="AP28" s="21"/>
      <c r="AQ28" s="34">
        <v>1</v>
      </c>
      <c r="AR28" s="21"/>
      <c r="AS28" s="34">
        <v>1</v>
      </c>
      <c r="AT28" s="34">
        <v>1</v>
      </c>
      <c r="AU28" s="34">
        <v>1</v>
      </c>
      <c r="AV28" s="34">
        <v>1</v>
      </c>
      <c r="AW28" s="22"/>
    </row>
    <row r="29" spans="1:49" ht="15.75" thickBot="1" x14ac:dyDescent="0.3">
      <c r="A29" s="63"/>
      <c r="B29" s="64"/>
      <c r="C29" s="64"/>
      <c r="D29" s="8" t="s">
        <v>31</v>
      </c>
      <c r="E29" s="42">
        <v>44372</v>
      </c>
      <c r="F29" s="52">
        <v>1.03</v>
      </c>
      <c r="G29" s="16">
        <v>30</v>
      </c>
      <c r="H29" s="9">
        <v>1</v>
      </c>
      <c r="I29" s="8"/>
      <c r="J29" s="9">
        <v>1</v>
      </c>
      <c r="K29" s="9">
        <v>1</v>
      </c>
      <c r="L29" s="9">
        <v>1</v>
      </c>
      <c r="M29" s="9">
        <v>1</v>
      </c>
      <c r="N29" s="9">
        <v>1</v>
      </c>
      <c r="O29" s="9">
        <v>1</v>
      </c>
      <c r="P29" s="8"/>
      <c r="Q29" s="8"/>
      <c r="R29" s="8"/>
      <c r="S29" s="9">
        <v>1</v>
      </c>
      <c r="T29" s="9">
        <v>1</v>
      </c>
      <c r="U29" s="9">
        <v>1</v>
      </c>
      <c r="V29" s="9">
        <v>1</v>
      </c>
      <c r="W29" s="8"/>
      <c r="X29" s="9">
        <v>1</v>
      </c>
      <c r="Y29" s="9">
        <v>1</v>
      </c>
      <c r="Z29" s="9">
        <v>1</v>
      </c>
      <c r="AA29" s="8"/>
      <c r="AB29" s="9">
        <v>1</v>
      </c>
      <c r="AC29" s="9">
        <v>1</v>
      </c>
      <c r="AD29" s="8"/>
      <c r="AE29" s="9">
        <v>1</v>
      </c>
      <c r="AF29" s="9">
        <v>1</v>
      </c>
      <c r="AG29" s="9">
        <v>1</v>
      </c>
      <c r="AH29" s="8"/>
      <c r="AI29" s="9">
        <v>1</v>
      </c>
      <c r="AJ29" s="9">
        <v>1</v>
      </c>
      <c r="AK29" s="8"/>
      <c r="AL29" s="9">
        <v>1</v>
      </c>
      <c r="AM29" s="9">
        <v>1</v>
      </c>
      <c r="AN29" s="9">
        <v>1</v>
      </c>
      <c r="AO29" s="8"/>
      <c r="AP29" s="9">
        <v>1</v>
      </c>
      <c r="AQ29" s="9">
        <v>1</v>
      </c>
      <c r="AR29" s="8"/>
      <c r="AS29" s="9">
        <v>1</v>
      </c>
      <c r="AT29" s="9">
        <v>1</v>
      </c>
      <c r="AU29" s="9">
        <v>1</v>
      </c>
      <c r="AV29" s="8"/>
      <c r="AW29" s="10">
        <v>1</v>
      </c>
    </row>
    <row r="30" spans="1:49" ht="15.75" thickTop="1" x14ac:dyDescent="0.25"/>
  </sheetData>
  <mergeCells count="47">
    <mergeCell ref="A1:A2"/>
    <mergeCell ref="D1:D2"/>
    <mergeCell ref="G1:G2"/>
    <mergeCell ref="B1:B2"/>
    <mergeCell ref="C1:C2"/>
    <mergeCell ref="E1:E2"/>
    <mergeCell ref="F1:F2"/>
    <mergeCell ref="H27:AW27"/>
    <mergeCell ref="H16:AW16"/>
    <mergeCell ref="H17:AW17"/>
    <mergeCell ref="H18:AW18"/>
    <mergeCell ref="H19:AW19"/>
    <mergeCell ref="H20:AW20"/>
    <mergeCell ref="H21:AW21"/>
    <mergeCell ref="H22:AW22"/>
    <mergeCell ref="H23:AW23"/>
    <mergeCell ref="H24:AW24"/>
    <mergeCell ref="H25:AW25"/>
    <mergeCell ref="H26:AW26"/>
    <mergeCell ref="H15:AW15"/>
    <mergeCell ref="H4:AW4"/>
    <mergeCell ref="H5:AW5"/>
    <mergeCell ref="H6:AW6"/>
    <mergeCell ref="H7:AW7"/>
    <mergeCell ref="H8:AW8"/>
    <mergeCell ref="H9:AW9"/>
    <mergeCell ref="H10:AW10"/>
    <mergeCell ref="H11:AW11"/>
    <mergeCell ref="H12:AW12"/>
    <mergeCell ref="H13:AW13"/>
    <mergeCell ref="H14:AW14"/>
    <mergeCell ref="B13:B17"/>
    <mergeCell ref="C13:C17"/>
    <mergeCell ref="B18:B23"/>
    <mergeCell ref="C18:C23"/>
    <mergeCell ref="A28:A29"/>
    <mergeCell ref="B28:B29"/>
    <mergeCell ref="C28:C29"/>
    <mergeCell ref="A3:A27"/>
    <mergeCell ref="B8:B12"/>
    <mergeCell ref="C8:C12"/>
    <mergeCell ref="H1:L1"/>
    <mergeCell ref="M1:AQ1"/>
    <mergeCell ref="AR1:AW1"/>
    <mergeCell ref="H3:AW3"/>
    <mergeCell ref="B3:B7"/>
    <mergeCell ref="C3:C7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2025-01-31T10:56:51Z</dcterms:created>
  <dcterms:modified xsi:type="dcterms:W3CDTF">2025-01-31T10:56:58Z</dcterms:modified>
</cp:coreProperties>
</file>