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DFB99F3D-391D-4AD9-B978-B34FFAF25EDC}" xr6:coauthVersionLast="47" xr6:coauthVersionMax="47" xr10:uidLastSave="{00000000-0000-0000-0000-000000000000}"/>
  <bookViews>
    <workbookView xWindow="-120" yWindow="-120" windowWidth="29040" windowHeight="15720" xr2:uid="{E6652C94-C384-43A6-8506-4FB44F6B1FAB}"/>
  </bookViews>
  <sheets>
    <sheet name="online" sheetId="4" r:id="rId1"/>
    <sheet name="tisk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5" l="1"/>
  <c r="D2" i="5"/>
  <c r="E21" i="4"/>
  <c r="D21" i="4"/>
  <c r="C21" i="4"/>
  <c r="F21" i="4"/>
  <c r="C12" i="4"/>
  <c r="D12" i="4"/>
  <c r="E12" i="4"/>
  <c r="F12" i="4"/>
  <c r="D30" i="4" l="1"/>
  <c r="E30" i="4"/>
  <c r="F30" i="4"/>
  <c r="C30" i="4"/>
  <c r="F29" i="4" l="1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</calcChain>
</file>

<file path=xl/sharedStrings.xml><?xml version="1.0" encoding="utf-8"?>
<sst xmlns="http://schemas.openxmlformats.org/spreadsheetml/2006/main" count="45" uniqueCount="23">
  <si>
    <t>seznamzpravy.cz</t>
  </si>
  <si>
    <t>reflex.cz</t>
  </si>
  <si>
    <t>echo24.cz</t>
  </si>
  <si>
    <t>novinky.cz</t>
  </si>
  <si>
    <t>blesk.cz</t>
  </si>
  <si>
    <t>tiscali.cz</t>
  </si>
  <si>
    <t>video_60</t>
  </si>
  <si>
    <t>banner_970x310</t>
  </si>
  <si>
    <t>banner_300x600</t>
  </si>
  <si>
    <t>plán</t>
  </si>
  <si>
    <t>stav</t>
  </si>
  <si>
    <t>celkem</t>
  </si>
  <si>
    <t>% plnění</t>
  </si>
  <si>
    <t>Deník</t>
  </si>
  <si>
    <t>MF Dnes</t>
  </si>
  <si>
    <t>plánovaný počet inzerátů</t>
  </si>
  <si>
    <t>počet otištěných inzerátů</t>
  </si>
  <si>
    <t>podíl plnění</t>
  </si>
  <si>
    <t>Titul</t>
  </si>
  <si>
    <t>video_15</t>
  </si>
  <si>
    <t>Zakázka:</t>
  </si>
  <si>
    <t>MŠMT</t>
  </si>
  <si>
    <t>K datu: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</si>
</sst>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3" fontId="0" fillId="0" borderId="0" xfId="0" applyNumberFormat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horizontal="center"/>
    </xf>
    <xf numFmtId="9" fontId="0" fillId="0" borderId="7" xfId="2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0" fillId="0" borderId="11" xfId="0" applyBorder="1"/>
    <xf numFmtId="0" fontId="0" fillId="0" borderId="14" xfId="0" applyBorder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2" fillId="0" borderId="19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2" fillId="0" borderId="22" xfId="0" applyFont="1" applyBorder="1"/>
    <xf numFmtId="164" fontId="2" fillId="0" borderId="22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0" fillId="0" borderId="23" xfId="0" applyBorder="1"/>
    <xf numFmtId="164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9" fontId="0" fillId="0" borderId="15" xfId="2" applyFont="1" applyBorder="1" applyAlignment="1">
      <alignment horizontal="center"/>
    </xf>
    <xf numFmtId="0" fontId="0" fillId="0" borderId="26" xfId="0" applyBorder="1"/>
    <xf numFmtId="164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9" xfId="0" applyFont="1" applyBorder="1"/>
    <xf numFmtId="9" fontId="2" fillId="0" borderId="30" xfId="2" applyFont="1" applyBorder="1" applyAlignment="1">
      <alignment horizontal="center"/>
    </xf>
    <xf numFmtId="9" fontId="2" fillId="0" borderId="31" xfId="2" applyFont="1" applyBorder="1" applyAlignment="1">
      <alignment horizontal="center"/>
    </xf>
    <xf numFmtId="9" fontId="0" fillId="0" borderId="12" xfId="2" applyFont="1" applyBorder="1" applyAlignment="1">
      <alignment horizontal="center"/>
    </xf>
    <xf numFmtId="9" fontId="0" fillId="0" borderId="13" xfId="2" applyFont="1" applyBorder="1" applyAlignment="1">
      <alignment horizontal="center"/>
    </xf>
    <xf numFmtId="0" fontId="0" fillId="0" borderId="16" xfId="0" applyBorder="1"/>
    <xf numFmtId="9" fontId="0" fillId="0" borderId="17" xfId="2" applyFont="1" applyBorder="1" applyAlignment="1">
      <alignment horizontal="center"/>
    </xf>
    <xf numFmtId="9" fontId="0" fillId="0" borderId="18" xfId="2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7" xfId="1" applyNumberFormat="1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32" xfId="0" applyBorder="1"/>
    <xf numFmtId="164" fontId="0" fillId="0" borderId="33" xfId="1" applyNumberFormat="1" applyFont="1" applyBorder="1" applyAlignment="1">
      <alignment horizontal="center"/>
    </xf>
    <xf numFmtId="164" fontId="0" fillId="0" borderId="34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A66F-CF9D-433F-8B90-29235102B9F1}">
  <dimension ref="A1:G30"/>
  <sheetViews>
    <sheetView tabSelected="1" zoomScale="90" zoomScaleNormal="90" workbookViewId="0">
      <selection activeCell="A3" sqref="A3"/>
    </sheetView>
  </sheetViews>
  <sheetFormatPr defaultRowHeight="15" x14ac:dyDescent="0.25"/>
  <cols>
    <col min="2" max="2" width="15.7109375" bestFit="1" customWidth="1"/>
    <col min="3" max="5" width="16.42578125" style="13" customWidth="1"/>
    <col min="6" max="6" width="16.42578125" style="14" customWidth="1"/>
  </cols>
  <sheetData>
    <row r="1" spans="1:6" x14ac:dyDescent="0.25">
      <c r="A1" t="s">
        <v>20</v>
      </c>
      <c r="B1" s="58" t="s">
        <v>21</v>
      </c>
    </row>
    <row r="2" spans="1:6" x14ac:dyDescent="0.25">
      <c r="A2" t="s">
        <v>22</v>
      </c>
      <c r="B2" s="59">
        <v>44392</v>
      </c>
    </row>
    <row r="4" spans="1:6" ht="15.75" thickBot="1" x14ac:dyDescent="0.3"/>
    <row r="5" spans="1:6" ht="16.5" thickTop="1" thickBot="1" x14ac:dyDescent="0.3">
      <c r="B5" s="49" t="s">
        <v>9</v>
      </c>
      <c r="C5" s="50" t="s">
        <v>19</v>
      </c>
      <c r="D5" s="50" t="s">
        <v>6</v>
      </c>
      <c r="E5" s="50" t="s">
        <v>7</v>
      </c>
      <c r="F5" s="51" t="s">
        <v>8</v>
      </c>
    </row>
    <row r="6" spans="1:6" x14ac:dyDescent="0.25">
      <c r="B6" s="11" t="s">
        <v>0</v>
      </c>
      <c r="C6" s="52">
        <v>9200000</v>
      </c>
      <c r="D6" s="52">
        <v>1900000</v>
      </c>
      <c r="E6" s="52">
        <v>16000000</v>
      </c>
      <c r="F6" s="53">
        <v>500000</v>
      </c>
    </row>
    <row r="7" spans="1:6" x14ac:dyDescent="0.25">
      <c r="B7" s="12" t="s">
        <v>3</v>
      </c>
      <c r="C7" s="15">
        <v>9200000</v>
      </c>
      <c r="D7" s="15">
        <v>1900000</v>
      </c>
      <c r="E7" s="15">
        <v>9600000</v>
      </c>
      <c r="F7" s="54">
        <v>500000</v>
      </c>
    </row>
    <row r="8" spans="1:6" x14ac:dyDescent="0.25">
      <c r="B8" s="12" t="s">
        <v>4</v>
      </c>
      <c r="C8" s="15">
        <v>7000000</v>
      </c>
      <c r="D8" s="15">
        <v>1200000</v>
      </c>
      <c r="E8" s="15">
        <v>5000000</v>
      </c>
      <c r="F8" s="54">
        <v>4000000</v>
      </c>
    </row>
    <row r="9" spans="1:6" x14ac:dyDescent="0.25">
      <c r="B9" s="12" t="s">
        <v>1</v>
      </c>
      <c r="C9" s="15">
        <v>1500000</v>
      </c>
      <c r="D9" s="15">
        <v>500000</v>
      </c>
      <c r="E9" s="15">
        <v>1000000</v>
      </c>
      <c r="F9" s="54">
        <v>1000000</v>
      </c>
    </row>
    <row r="10" spans="1:6" x14ac:dyDescent="0.25">
      <c r="B10" s="12" t="s">
        <v>5</v>
      </c>
      <c r="C10" s="16">
        <v>2098641</v>
      </c>
      <c r="D10" s="16">
        <v>500000</v>
      </c>
      <c r="E10" s="16">
        <v>2013445</v>
      </c>
      <c r="F10" s="55">
        <v>3000000</v>
      </c>
    </row>
    <row r="11" spans="1:6" ht="15.75" thickBot="1" x14ac:dyDescent="0.3">
      <c r="B11" s="40" t="s">
        <v>2</v>
      </c>
      <c r="C11" s="56"/>
      <c r="D11" s="56"/>
      <c r="E11" s="56"/>
      <c r="F11" s="57">
        <v>1000000</v>
      </c>
    </row>
    <row r="12" spans="1:6" ht="15.75" thickBot="1" x14ac:dyDescent="0.3">
      <c r="B12" s="20" t="s">
        <v>11</v>
      </c>
      <c r="C12" s="21">
        <f>SUM(C6:C11)</f>
        <v>28998641</v>
      </c>
      <c r="D12" s="21">
        <f>SUM(D6:D11)</f>
        <v>6000000</v>
      </c>
      <c r="E12" s="21">
        <f>SUM(E6:E11)</f>
        <v>33613445</v>
      </c>
      <c r="F12" s="22">
        <f>SUM(F6:F11)</f>
        <v>10000000</v>
      </c>
    </row>
    <row r="13" spans="1:6" ht="15.75" thickBot="1" x14ac:dyDescent="0.3">
      <c r="B13" s="23"/>
      <c r="C13" s="24"/>
      <c r="D13" s="24"/>
      <c r="E13" s="24"/>
      <c r="F13" s="24"/>
    </row>
    <row r="14" spans="1:6" ht="15.75" thickBot="1" x14ac:dyDescent="0.3">
      <c r="B14" s="26" t="s">
        <v>10</v>
      </c>
      <c r="C14" s="27" t="s">
        <v>19</v>
      </c>
      <c r="D14" s="27" t="s">
        <v>6</v>
      </c>
      <c r="E14" s="27" t="s">
        <v>7</v>
      </c>
      <c r="F14" s="28" t="s">
        <v>8</v>
      </c>
    </row>
    <row r="15" spans="1:6" x14ac:dyDescent="0.25">
      <c r="B15" s="11" t="s">
        <v>0</v>
      </c>
      <c r="C15" s="45">
        <v>2793235</v>
      </c>
      <c r="D15" s="45">
        <v>683314</v>
      </c>
      <c r="E15" s="45">
        <v>5982486</v>
      </c>
      <c r="F15" s="46">
        <v>180445</v>
      </c>
    </row>
    <row r="16" spans="1:6" x14ac:dyDescent="0.25">
      <c r="B16" s="12" t="s">
        <v>3</v>
      </c>
      <c r="C16" s="17">
        <v>3331907</v>
      </c>
      <c r="D16" s="17">
        <v>687719</v>
      </c>
      <c r="E16" s="17">
        <v>3371483</v>
      </c>
      <c r="F16" s="29">
        <v>174154</v>
      </c>
    </row>
    <row r="17" spans="2:7" x14ac:dyDescent="0.25">
      <c r="B17" s="12" t="s">
        <v>4</v>
      </c>
      <c r="C17" s="17">
        <v>920268</v>
      </c>
      <c r="D17" s="17">
        <v>480651</v>
      </c>
      <c r="E17" s="18">
        <v>1871920</v>
      </c>
      <c r="F17" s="29">
        <v>294591</v>
      </c>
      <c r="G17" s="1"/>
    </row>
    <row r="18" spans="2:7" x14ac:dyDescent="0.25">
      <c r="B18" s="12" t="s">
        <v>1</v>
      </c>
      <c r="C18" s="18">
        <v>728633</v>
      </c>
      <c r="D18" s="18">
        <v>362605</v>
      </c>
      <c r="E18" s="17">
        <v>765127</v>
      </c>
      <c r="F18" s="29">
        <v>474054</v>
      </c>
    </row>
    <row r="19" spans="2:7" x14ac:dyDescent="0.25">
      <c r="B19" s="12" t="s">
        <v>5</v>
      </c>
      <c r="C19" s="18">
        <v>807197</v>
      </c>
      <c r="D19" s="17">
        <v>1</v>
      </c>
      <c r="E19" s="17">
        <v>1182660</v>
      </c>
      <c r="F19" s="30">
        <v>1197914</v>
      </c>
    </row>
    <row r="20" spans="2:7" ht="15.75" thickBot="1" x14ac:dyDescent="0.3">
      <c r="B20" s="40" t="s">
        <v>2</v>
      </c>
      <c r="C20" s="47"/>
      <c r="D20" s="47"/>
      <c r="E20" s="47"/>
      <c r="F20" s="48">
        <v>910583</v>
      </c>
    </row>
    <row r="21" spans="2:7" ht="15.75" thickBot="1" x14ac:dyDescent="0.3">
      <c r="B21" s="35" t="s">
        <v>11</v>
      </c>
      <c r="C21" s="43">
        <f t="shared" ref="C21:E21" si="0">SUM(C15:C20)</f>
        <v>8581240</v>
      </c>
      <c r="D21" s="43">
        <f t="shared" si="0"/>
        <v>2214290</v>
      </c>
      <c r="E21" s="43">
        <f t="shared" si="0"/>
        <v>13173676</v>
      </c>
      <c r="F21" s="44">
        <f>SUM(F15:F20)</f>
        <v>3231741</v>
      </c>
    </row>
    <row r="22" spans="2:7" ht="15.75" thickBot="1" x14ac:dyDescent="0.3">
      <c r="B22" s="23"/>
      <c r="C22" s="25"/>
      <c r="D22" s="25"/>
      <c r="E22" s="25"/>
      <c r="F22" s="25"/>
    </row>
    <row r="23" spans="2:7" ht="15.75" thickBot="1" x14ac:dyDescent="0.3">
      <c r="B23" s="32" t="s">
        <v>12</v>
      </c>
      <c r="C23" s="33" t="s">
        <v>19</v>
      </c>
      <c r="D23" s="33" t="s">
        <v>6</v>
      </c>
      <c r="E23" s="33" t="s">
        <v>7</v>
      </c>
      <c r="F23" s="34" t="s">
        <v>8</v>
      </c>
    </row>
    <row r="24" spans="2:7" x14ac:dyDescent="0.25">
      <c r="B24" s="11" t="s">
        <v>0</v>
      </c>
      <c r="C24" s="38">
        <f>C15/C6</f>
        <v>0.30361250000000001</v>
      </c>
      <c r="D24" s="38">
        <f t="shared" ref="D24:F24" si="1">D15/D6</f>
        <v>0.35963894736842106</v>
      </c>
      <c r="E24" s="38">
        <f t="shared" si="1"/>
        <v>0.37390537499999998</v>
      </c>
      <c r="F24" s="39">
        <f t="shared" si="1"/>
        <v>0.36088999999999999</v>
      </c>
    </row>
    <row r="25" spans="2:7" x14ac:dyDescent="0.25">
      <c r="B25" s="12" t="s">
        <v>3</v>
      </c>
      <c r="C25" s="19">
        <f t="shared" ref="C25:F25" si="2">C16/C7</f>
        <v>0.36216380434782608</v>
      </c>
      <c r="D25" s="19">
        <f t="shared" si="2"/>
        <v>0.36195736842105264</v>
      </c>
      <c r="E25" s="19">
        <f t="shared" si="2"/>
        <v>0.35119614583333331</v>
      </c>
      <c r="F25" s="31">
        <f t="shared" si="2"/>
        <v>0.34830800000000001</v>
      </c>
    </row>
    <row r="26" spans="2:7" x14ac:dyDescent="0.25">
      <c r="B26" s="12" t="s">
        <v>4</v>
      </c>
      <c r="C26" s="19">
        <f t="shared" ref="C26:F26" si="3">C17/C8</f>
        <v>0.13146685714285714</v>
      </c>
      <c r="D26" s="19">
        <f t="shared" si="3"/>
        <v>0.40054250000000002</v>
      </c>
      <c r="E26" s="19">
        <f t="shared" si="3"/>
        <v>0.37438399999999999</v>
      </c>
      <c r="F26" s="31">
        <f t="shared" si="3"/>
        <v>7.3647749999999998E-2</v>
      </c>
    </row>
    <row r="27" spans="2:7" x14ac:dyDescent="0.25">
      <c r="B27" s="12" t="s">
        <v>1</v>
      </c>
      <c r="C27" s="19">
        <f t="shared" ref="C27:F27" si="4">C18/C9</f>
        <v>0.48575533333333332</v>
      </c>
      <c r="D27" s="19">
        <f t="shared" si="4"/>
        <v>0.72521000000000002</v>
      </c>
      <c r="E27" s="19">
        <f t="shared" si="4"/>
        <v>0.765127</v>
      </c>
      <c r="F27" s="31">
        <f t="shared" si="4"/>
        <v>0.47405399999999998</v>
      </c>
    </row>
    <row r="28" spans="2:7" x14ac:dyDescent="0.25">
      <c r="B28" s="12" t="s">
        <v>5</v>
      </c>
      <c r="C28" s="19">
        <f t="shared" ref="C28:F28" si="5">C19/C10</f>
        <v>0.38462843335282215</v>
      </c>
      <c r="D28" s="19">
        <f t="shared" si="5"/>
        <v>1.9999999999999999E-6</v>
      </c>
      <c r="E28" s="19">
        <f t="shared" si="5"/>
        <v>0.58738132901569196</v>
      </c>
      <c r="F28" s="31">
        <f t="shared" si="5"/>
        <v>0.39930466666666664</v>
      </c>
    </row>
    <row r="29" spans="2:7" ht="15.75" thickBot="1" x14ac:dyDescent="0.3">
      <c r="B29" s="40" t="s">
        <v>2</v>
      </c>
      <c r="C29" s="41"/>
      <c r="D29" s="41"/>
      <c r="E29" s="41"/>
      <c r="F29" s="42">
        <f>F20/F11</f>
        <v>0.91058300000000003</v>
      </c>
    </row>
    <row r="30" spans="2:7" ht="15.75" thickBot="1" x14ac:dyDescent="0.3">
      <c r="B30" s="35" t="s">
        <v>11</v>
      </c>
      <c r="C30" s="36">
        <f>C21/C12</f>
        <v>0.29591869494849776</v>
      </c>
      <c r="D30" s="36">
        <f>D21/D12</f>
        <v>0.36904833333333331</v>
      </c>
      <c r="E30" s="36">
        <f>E21/E12</f>
        <v>0.39191686540906473</v>
      </c>
      <c r="F30" s="37">
        <f>F21/F12</f>
        <v>0.32317410000000002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424D-197A-4334-92D6-029F13187906}">
  <dimension ref="A1:D4"/>
  <sheetViews>
    <sheetView workbookViewId="0">
      <selection activeCell="D2" sqref="D2"/>
    </sheetView>
  </sheetViews>
  <sheetFormatPr defaultRowHeight="15" x14ac:dyDescent="0.25"/>
  <cols>
    <col min="2" max="2" width="22.140625" bestFit="1" customWidth="1"/>
    <col min="3" max="3" width="22" bestFit="1" customWidth="1"/>
    <col min="4" max="4" width="13.42578125" customWidth="1"/>
  </cols>
  <sheetData>
    <row r="1" spans="1:4" ht="16.5" thickTop="1" thickBot="1" x14ac:dyDescent="0.3">
      <c r="A1" s="4" t="s">
        <v>18</v>
      </c>
      <c r="B1" s="5" t="s">
        <v>15</v>
      </c>
      <c r="C1" s="5" t="s">
        <v>16</v>
      </c>
      <c r="D1" s="6" t="s">
        <v>17</v>
      </c>
    </row>
    <row r="2" spans="1:4" ht="15.75" thickTop="1" x14ac:dyDescent="0.25">
      <c r="A2" s="3" t="s">
        <v>13</v>
      </c>
      <c r="B2" s="7">
        <v>22</v>
      </c>
      <c r="C2" s="7">
        <v>9</v>
      </c>
      <c r="D2" s="8">
        <f>C2/B2</f>
        <v>0.40909090909090912</v>
      </c>
    </row>
    <row r="3" spans="1:4" ht="15.75" thickBot="1" x14ac:dyDescent="0.3">
      <c r="A3" s="2" t="s">
        <v>14</v>
      </c>
      <c r="B3" s="9">
        <v>30</v>
      </c>
      <c r="C3" s="9">
        <v>13</v>
      </c>
      <c r="D3" s="10">
        <f>C3/B3</f>
        <v>0.43333333333333335</v>
      </c>
    </row>
    <row r="4" spans="1:4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online</vt:lpstr>
      <vt:lpstr>tisk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2025-01-31T10:58:46Z</dcterms:created>
  <dcterms:modified xsi:type="dcterms:W3CDTF">2025-01-31T10:58:59Z</dcterms:modified>
</cp:coreProperties>
</file>